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hidePivotFieldList="1"/>
  <mc:AlternateContent xmlns:mc="http://schemas.openxmlformats.org/markup-compatibility/2006">
    <mc:Choice Requires="x15">
      <x15ac:absPath xmlns:x15ac="http://schemas.microsoft.com/office/spreadsheetml/2010/11/ac" url="/Users/arshad/Desktop/"/>
    </mc:Choice>
  </mc:AlternateContent>
  <xr:revisionPtr revIDLastSave="0" documentId="13_ncr:1_{F244D962-4548-FD48-B310-CF7F2D10E695}" xr6:coauthVersionLast="47" xr6:coauthVersionMax="47" xr10:uidLastSave="{00000000-0000-0000-0000-000000000000}"/>
  <bookViews>
    <workbookView xWindow="0" yWindow="720" windowWidth="29400" windowHeight="18400" activeTab="8" xr2:uid="{00000000-000D-0000-FFFF-FFFF00000000}"/>
  </bookViews>
  <sheets>
    <sheet name="Combo Chart" sheetId="3" r:id="rId1"/>
    <sheet name="waterfall chart" sheetId="4" r:id="rId2"/>
    <sheet name="pie chart" sheetId="5" r:id="rId3"/>
    <sheet name="Map chart" sheetId="6" r:id="rId4"/>
    <sheet name="bar chart" sheetId="7" r:id="rId5"/>
    <sheet name="kpi" sheetId="8" r:id="rId6"/>
    <sheet name="kpi yoy" sheetId="9" r:id="rId7"/>
    <sheet name="Data" sheetId="1" r:id="rId8"/>
    <sheet name="Dashboard" sheetId="10" r:id="rId9"/>
  </sheets>
  <definedNames>
    <definedName name="_xlchart.v1.0" hidden="1">'waterfall chart'!$D$4:$D$7</definedName>
    <definedName name="_xlchart.v1.1" hidden="1">'waterfall chart'!$E$3</definedName>
    <definedName name="_xlchart.v1.17" hidden="1">'waterfall chart'!$D$4:$D$7</definedName>
    <definedName name="_xlchart.v1.18" hidden="1">'waterfall chart'!$E$3</definedName>
    <definedName name="_xlchart.v1.19" hidden="1">'waterfall chart'!$E$4:$E$7</definedName>
    <definedName name="_xlchart.v1.2" hidden="1">'waterfall chart'!$E$4:$E$7</definedName>
    <definedName name="_xlchart.v1.20" hidden="1">'waterfall chart'!$D$4:$D$7</definedName>
    <definedName name="_xlchart.v1.21" hidden="1">'waterfall chart'!$E$3</definedName>
    <definedName name="_xlchart.v1.22" hidden="1">'waterfall chart'!$E$4:$E$7</definedName>
    <definedName name="_xlchart.v5.10" hidden="1">'Map chart'!$E$2</definedName>
    <definedName name="_xlchart.v5.11" hidden="1">'Map chart'!$E$3</definedName>
    <definedName name="_xlchart.v5.12" hidden="1">'Map chart'!$E$4:$E$53</definedName>
    <definedName name="_xlchart.v5.13" hidden="1">'Map chart'!$D$3</definedName>
    <definedName name="_xlchart.v5.14" hidden="1">'Map chart'!$D$4:$D$53</definedName>
    <definedName name="_xlchart.v5.15" hidden="1">'Map chart'!$E$3</definedName>
    <definedName name="_xlchart.v5.16" hidden="1">'Map chart'!$E$4:$E$53</definedName>
    <definedName name="_xlchart.v5.3" hidden="1">'Map chart'!$D$3</definedName>
    <definedName name="_xlchart.v5.4" hidden="1">'Map chart'!$D$4:$D$53</definedName>
    <definedName name="_xlchart.v5.5" hidden="1">'Map chart'!$E$2</definedName>
    <definedName name="_xlchart.v5.6" hidden="1">'Map chart'!$E$3</definedName>
    <definedName name="_xlchart.v5.7" hidden="1">'Map chart'!$E$4:$E$53</definedName>
    <definedName name="_xlchart.v5.8" hidden="1">'Map chart'!$D$3</definedName>
    <definedName name="_xlchart.v5.9" hidden="1">'Map chart'!$D$4:$D$53</definedName>
    <definedName name="Slicer_Region">#N/A</definedName>
    <definedName name="Slicer_Segment">#N/A</definedName>
    <definedName name="Slicer_Year">#N/A</definedName>
  </definedNames>
  <calcPr calcId="191029"/>
  <pivotCaches>
    <pivotCache cacheId="2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53" i="6" l="1"/>
  <c r="D42" i="6"/>
  <c r="D43" i="6"/>
  <c r="D44" i="6"/>
  <c r="D45" i="6"/>
  <c r="D46" i="6"/>
  <c r="D47" i="6"/>
  <c r="D48" i="6"/>
  <c r="D49" i="6"/>
  <c r="D50" i="6"/>
  <c r="D51" i="6"/>
  <c r="D52"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0" i="9"/>
  <c r="F10" i="9"/>
  <c r="E10" i="9"/>
  <c r="D10" i="9"/>
  <c r="C10" i="9"/>
  <c r="N17" i="8"/>
  <c r="K17" i="8"/>
  <c r="H17" i="8"/>
  <c r="E17" i="8"/>
  <c r="B17" i="8"/>
  <c r="E53" i="6"/>
  <c r="E34" i="6"/>
  <c r="E42" i="6"/>
  <c r="E50" i="6"/>
  <c r="E41" i="6"/>
  <c r="E35" i="6"/>
  <c r="E43" i="6"/>
  <c r="E51" i="6"/>
  <c r="E47" i="6"/>
  <c r="E48" i="6"/>
  <c r="E36" i="6"/>
  <c r="E44" i="6"/>
  <c r="E52" i="6"/>
  <c r="E46" i="6"/>
  <c r="E49" i="6"/>
  <c r="E37" i="6"/>
  <c r="E45" i="6"/>
  <c r="E38" i="6"/>
  <c r="E39" i="6"/>
  <c r="E40" i="6"/>
  <c r="E5" i="6"/>
  <c r="E13" i="6"/>
  <c r="E21" i="6"/>
  <c r="E29" i="6"/>
  <c r="E6" i="6"/>
  <c r="E14" i="6"/>
  <c r="E22" i="6"/>
  <c r="E30" i="6"/>
  <c r="E7" i="6"/>
  <c r="E15" i="6"/>
  <c r="E23" i="6"/>
  <c r="E31" i="6"/>
  <c r="E8" i="6"/>
  <c r="E16" i="6"/>
  <c r="E24" i="6"/>
  <c r="E32" i="6"/>
  <c r="E9" i="6"/>
  <c r="E17" i="6"/>
  <c r="E25" i="6"/>
  <c r="E33" i="6"/>
  <c r="E10" i="6"/>
  <c r="E18" i="6"/>
  <c r="E26" i="6"/>
  <c r="E11" i="6"/>
  <c r="E19" i="6"/>
  <c r="E27" i="6"/>
  <c r="E12" i="6"/>
  <c r="E20" i="6"/>
  <c r="E28" i="6"/>
  <c r="E4" i="6"/>
  <c r="E7" i="4"/>
  <c r="E5" i="4"/>
  <c r="E6" i="4"/>
  <c r="E4" i="4"/>
</calcChain>
</file>

<file path=xl/sharedStrings.xml><?xml version="1.0" encoding="utf-8"?>
<sst xmlns="http://schemas.openxmlformats.org/spreadsheetml/2006/main" count="130132" uniqueCount="10959">
  <si>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</si>
  <si>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</si>
  <si>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</si>
  <si>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</si>
  <si>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</si>
  <si>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</si>
  <si>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</si>
  <si>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</si>
  <si>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</si>
  <si>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</si>
  <si>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</si>
  <si>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</si>
  <si>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</si>
  <si>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</si>
  <si>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</si>
  <si>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</si>
  <si>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</si>
  <si>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</si>
  <si>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</si>
  <si>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</si>
  <si>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</si>
  <si>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</si>
  <si>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</si>
  <si>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</si>
  <si>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</si>
  <si>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</si>
  <si>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</si>
  <si>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</si>
  <si>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</si>
  <si>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</si>
  <si>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</si>
  <si>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</si>
  <si>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</si>
  <si>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</si>
  <si>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</si>
  <si>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</si>
  <si>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</si>
  <si>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</si>
  <si>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</si>
  <si>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</si>
  <si>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</si>
  <si>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</si>
  <si>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</si>
  <si>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</si>
  <si>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</si>
  <si>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</si>
  <si>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</si>
  <si>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</si>
  <si>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</si>
  <si>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</si>
  <si>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</si>
  <si>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</si>
  <si>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</si>
  <si>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</si>
  <si>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</si>
  <si>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</si>
  <si>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</si>
  <si>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</si>
  <si>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</si>
  <si>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</si>
  <si>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</si>
  <si>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</si>
  <si>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</si>
  <si>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</si>
  <si>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</si>
  <si>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</si>
  <si>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</si>
  <si>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</si>
  <si>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</si>
  <si>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</si>
  <si>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</si>
  <si>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</si>
  <si>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</si>
  <si>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</si>
  <si>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</si>
  <si>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</si>
  <si>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</si>
  <si>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</si>
  <si>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</si>
  <si>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</si>
  <si>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</si>
  <si>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</si>
  <si>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</si>
  <si>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</si>
  <si>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</si>
  <si>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</si>
  <si>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</si>
  <si>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</si>
  <si>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</si>
  <si>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</si>
  <si>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</si>
  <si>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</si>
  <si>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</si>
  <si>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</si>
  <si>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</si>
  <si>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</si>
  <si>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</si>
  <si>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</si>
  <si>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</si>
  <si>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</si>
  <si>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</si>
  <si>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</si>
  <si>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</si>
  <si>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</si>
  <si>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</si>
  <si>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</si>
  <si>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</si>
  <si>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</si>
  <si>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</si>
  <si>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</si>
  <si>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</si>
  <si>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</si>
  <si>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</si>
  <si>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</si>
  <si>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</si>
  <si>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</si>
  <si>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</si>
  <si>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</si>
  <si>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</si>
  <si>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</si>
  <si>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</si>
  <si>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</si>
  <si>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</si>
  <si>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</si>
  <si>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</si>
  <si>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</si>
  <si>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</si>
  <si>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</si>
  <si>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</si>
  <si>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</si>
  <si>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</si>
  <si>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</si>
  <si>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</si>
  <si>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</si>
  <si>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</si>
  <si>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</si>
  <si>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</si>
  <si>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</si>
  <si>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</si>
  <si>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</si>
  <si>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</si>
  <si>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</si>
  <si>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</si>
  <si>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</si>
  <si>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</si>
  <si>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</si>
  <si>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</si>
  <si>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</si>
  <si>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</si>
  <si>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</si>
  <si>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</si>
  <si>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</si>
  <si>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</si>
  <si>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</si>
  <si>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</si>
  <si>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</si>
  <si>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</si>
  <si>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</si>
  <si>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</si>
  <si>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</si>
  <si>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</si>
  <si>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</si>
  <si>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</si>
  <si>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</si>
  <si>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</si>
  <si>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</si>
  <si>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</si>
  <si>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</si>
  <si>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</si>
  <si>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</si>
  <si>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</si>
  <si>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</si>
  <si>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</si>
  <si>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</si>
  <si>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</si>
  <si>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</si>
  <si>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</si>
  <si>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</si>
  <si>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</si>
  <si>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</si>
  <si>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</si>
  <si>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</si>
  <si>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</si>
  <si>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</si>
  <si>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</si>
  <si>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</si>
  <si>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</si>
  <si>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</si>
  <si>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</si>
  <si>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</si>
  <si>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</si>
  <si>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</si>
  <si>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</si>
  <si>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</si>
  <si>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</si>
  <si>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</si>
  <si>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</si>
  <si>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</si>
  <si>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</si>
  <si>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</si>
  <si>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</si>
  <si>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</si>
  <si>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</si>
  <si>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</si>
  <si>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</si>
  <si>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</si>
  <si>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</si>
  <si>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</si>
  <si>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</si>
  <si>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</si>
  <si>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</si>
  <si>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</si>
  <si>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</si>
  <si>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</si>
  <si>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</si>
  <si>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</si>
  <si>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</si>
  <si>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</si>
  <si>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</si>
  <si>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</si>
  <si>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</si>
  <si>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</si>
  <si>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</si>
  <si>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</si>
  <si>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</si>
  <si>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</si>
  <si>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</si>
  <si>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</si>
  <si>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</si>
  <si>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</si>
  <si>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</si>
  <si>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</si>
  <si>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</si>
  <si>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</si>
  <si>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</si>
  <si>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</si>
  <si>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</si>
  <si>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</si>
  <si>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</si>
  <si>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</si>
  <si>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</si>
  <si>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</si>
  <si>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</si>
  <si>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</si>
  <si>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</si>
  <si>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</si>
  <si>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</si>
  <si>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</si>
  <si>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</si>
  <si>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</si>
  <si>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</si>
  <si>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</si>
  <si>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</si>
  <si>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</si>
  <si>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</si>
  <si>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</si>
  <si>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</si>
  <si>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</si>
  <si>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</si>
  <si>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</si>
  <si>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</si>
  <si>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</si>
  <si>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</si>
  <si>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</si>
  <si>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</si>
  <si>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</si>
  <si>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</si>
  <si>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</si>
  <si>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</si>
  <si>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</si>
  <si>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</si>
  <si>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</si>
  <si>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</si>
  <si>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</si>
  <si>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</si>
  <si>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</si>
  <si>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</si>
  <si>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</si>
  <si>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</si>
  <si>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</si>
  <si>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</si>
  <si>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</si>
  <si>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</si>
  <si>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</si>
  <si>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</si>
  <si>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</si>
  <si>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</si>
  <si>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</si>
  <si>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</si>
  <si>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</si>
  <si>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</si>
  <si>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</si>
  <si>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</si>
  <si>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</si>
  <si>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</si>
  <si>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</si>
  <si>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</si>
  <si>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</si>
  <si>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</si>
  <si>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</si>
  <si>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</si>
  <si>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</si>
  <si>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</si>
  <si>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</si>
  <si>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</si>
  <si>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</si>
  <si>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</si>
  <si>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</si>
  <si>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</si>
  <si>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</si>
  <si>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</si>
  <si>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</si>
  <si>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</si>
  <si>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</si>
  <si>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</si>
  <si>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</si>
  <si>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</si>
  <si>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</si>
  <si>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</si>
  <si>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</si>
  <si>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</si>
  <si>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</si>
  <si>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</si>
  <si>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</si>
  <si>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</si>
  <si>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</si>
  <si>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</si>
  <si>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</si>
  <si>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</si>
  <si>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</si>
  <si>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</si>
  <si>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</si>
  <si>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</si>
  <si>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</si>
  <si>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</si>
  <si>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</si>
  <si>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</si>
  <si>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</si>
  <si>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</si>
  <si>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</si>
  <si>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</si>
  <si>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</si>
  <si>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</si>
  <si>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</si>
  <si>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</si>
  <si>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</si>
  <si>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</si>
  <si>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</si>
  <si>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</si>
  <si>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</si>
  <si>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</si>
  <si>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</si>
  <si>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</si>
  <si>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</si>
  <si>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</si>
  <si>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</si>
  <si>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</si>
  <si>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</si>
  <si>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</si>
  <si>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</si>
  <si>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</si>
  <si>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</si>
  <si>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</si>
  <si>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</si>
  <si>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</si>
  <si>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</si>
  <si>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</si>
  <si>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</si>
  <si>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</si>
  <si>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</si>
  <si>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</si>
  <si>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</si>
  <si>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</si>
  <si>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</si>
  <si>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</si>
  <si>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</si>
  <si>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</si>
  <si>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</si>
  <si>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</si>
  <si>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</si>
  <si>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</si>
  <si>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</si>
  <si>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</si>
  <si>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</si>
  <si>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</si>
  <si>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</si>
  <si>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</si>
  <si>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</si>
  <si>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</si>
  <si>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</si>
  <si>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</si>
  <si>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</si>
  <si>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</si>
  <si>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</si>
  <si>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</si>
  <si>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</si>
  <si>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</si>
  <si>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</si>
  <si>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</si>
  <si>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</si>
  <si>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</si>
  <si>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</si>
  <si>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</si>
  <si>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</si>
  <si>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</si>
  <si>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</si>
  <si>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</si>
  <si>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</si>
  <si>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</si>
  <si>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</si>
  <si>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</si>
  <si>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</si>
  <si>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</si>
  <si>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</si>
  <si>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</si>
  <si>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</si>
  <si>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</si>
  <si>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</si>
  <si>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</si>
  <si>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</si>
  <si>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</si>
  <si>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</si>
  <si>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</si>
  <si>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</si>
  <si>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</si>
  <si>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</si>
  <si>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</si>
  <si>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</si>
  <si>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</si>
  <si>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</si>
  <si>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</si>
  <si>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</si>
  <si>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</si>
  <si>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</si>
  <si>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</si>
  <si>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</si>
  <si>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</si>
  <si>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</si>
  <si>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</si>
  <si>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</si>
  <si>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</si>
  <si>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</si>
  <si>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</si>
  <si>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</si>
  <si>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</si>
  <si>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</si>
  <si>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</si>
  <si>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</si>
  <si>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</si>
  <si>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</si>
  <si>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</si>
  <si>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</si>
  <si>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</si>
  <si>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</si>
  <si>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</si>
  <si>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</si>
  <si>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</si>
  <si>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</si>
  <si>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</si>
  <si>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</si>
  <si>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</si>
  <si>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</si>
  <si>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</si>
  <si>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</si>
  <si>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</si>
  <si>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</si>
  <si>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</si>
  <si>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</si>
  <si>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</si>
  <si>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</si>
  <si>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</si>
  <si>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</si>
  <si>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</si>
  <si>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</si>
  <si>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</si>
  <si>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</si>
  <si>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</si>
  <si>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</si>
  <si>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</si>
  <si>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</si>
  <si>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</si>
  <si>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</si>
  <si>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</si>
  <si>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</si>
  <si>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</si>
  <si>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</si>
  <si>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</si>
  <si>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</si>
  <si>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</si>
  <si>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</si>
  <si>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</si>
  <si>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</si>
  <si>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</si>
  <si>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</si>
  <si>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</si>
  <si>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</si>
  <si>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</si>
  <si>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</si>
  <si>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</si>
  <si>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</si>
  <si>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</si>
  <si>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</si>
  <si>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</si>
  <si>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</si>
  <si>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</si>
  <si>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</si>
  <si>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</si>
  <si>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</si>
  <si>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</si>
  <si>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</si>
  <si>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</si>
  <si>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</si>
  <si>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</si>
  <si>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</si>
  <si>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</si>
  <si>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</si>
  <si>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</si>
  <si>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</si>
  <si>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</si>
  <si>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</si>
  <si>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</si>
  <si>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</si>
  <si>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</si>
  <si>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</si>
  <si>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</si>
  <si>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</si>
  <si>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</si>
  <si>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</si>
  <si>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</si>
  <si>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</si>
  <si>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</si>
  <si>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</si>
  <si>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</si>
  <si>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</si>
  <si>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</si>
  <si>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</si>
  <si>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</si>
  <si>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</si>
  <si>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</si>
  <si>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</si>
  <si>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</si>
  <si>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</si>
  <si>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</si>
  <si>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</si>
  <si>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</si>
  <si>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</si>
  <si>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</si>
  <si>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</si>
  <si>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</si>
  <si>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</si>
  <si>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</si>
  <si>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</si>
  <si>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</si>
  <si>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</si>
  <si>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</si>
  <si>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</si>
  <si>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</si>
  <si>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</si>
  <si>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</si>
  <si>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</si>
  <si>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</si>
  <si>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</si>
  <si>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</si>
  <si>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</si>
  <si>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</si>
  <si>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</si>
  <si>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</si>
  <si>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</si>
  <si>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</si>
  <si>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</si>
  <si>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</si>
  <si>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</si>
  <si>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</si>
  <si>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</si>
  <si>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</si>
  <si>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</si>
  <si>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</si>
  <si>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</si>
  <si>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</si>
  <si>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</si>
  <si>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</si>
  <si>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</si>
  <si>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</si>
  <si>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</si>
  <si>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</si>
  <si>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</si>
  <si>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</si>
  <si>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</si>
  <si>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</si>
  <si>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</si>
  <si>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</si>
  <si>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</si>
  <si>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</si>
  <si>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</si>
  <si>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</si>
  <si>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</si>
  <si>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</si>
  <si>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</si>
  <si>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</si>
  <si>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</si>
  <si>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</si>
  <si>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</si>
  <si>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</si>
  <si>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</si>
  <si>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</si>
  <si>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</si>
  <si>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</si>
  <si>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</si>
  <si>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</si>
  <si>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</si>
  <si>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</si>
  <si>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</si>
  <si>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</si>
  <si>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</si>
  <si>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</si>
  <si>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</si>
  <si>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</si>
  <si>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</si>
  <si>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</si>
  <si>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</si>
  <si>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</si>
  <si>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</si>
  <si>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</si>
  <si>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</si>
  <si>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</si>
  <si>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</si>
  <si>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</si>
  <si>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</si>
  <si>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</si>
  <si>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</si>
  <si>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</si>
  <si>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</si>
  <si>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</si>
  <si>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</si>
  <si>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</si>
  <si>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</si>
  <si>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</si>
  <si>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</si>
  <si>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</si>
  <si>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</si>
  <si>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</si>
  <si>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</si>
  <si>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</si>
  <si>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</si>
  <si>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</si>
  <si>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</si>
  <si>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</si>
  <si>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</si>
  <si>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</si>
  <si>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</si>
  <si>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</si>
  <si>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</si>
  <si>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</si>
  <si>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</si>
  <si>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</si>
  <si>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</si>
  <si>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</si>
  <si>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</si>
  <si>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</si>
  <si>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</si>
  <si>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</si>
  <si>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</si>
  <si>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</si>
  <si>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</si>
  <si>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</si>
  <si>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</si>
  <si>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</si>
  <si>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</si>
  <si>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</si>
  <si>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</si>
  <si>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</si>
  <si>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</si>
  <si>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</si>
  <si>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</si>
  <si>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</si>
  <si>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</si>
  <si>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</si>
  <si>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</si>
  <si>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</si>
  <si>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</si>
  <si>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</si>
  <si>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</si>
  <si>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</si>
  <si>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</si>
  <si>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</si>
  <si>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</si>
  <si>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</si>
  <si>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</si>
  <si>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</si>
  <si>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</si>
  <si>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</si>
  <si>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</si>
  <si>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</si>
  <si>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</si>
  <si>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</si>
  <si>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</si>
  <si>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</si>
  <si>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</si>
  <si>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</si>
  <si>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</si>
  <si>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</si>
  <si>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</si>
  <si>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</si>
  <si>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</si>
  <si>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</si>
  <si>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</si>
  <si>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</si>
  <si>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</si>
  <si>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</si>
  <si>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</si>
  <si>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</si>
  <si>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</si>
  <si>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</si>
  <si>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</si>
  <si>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</si>
  <si>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</si>
  <si>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</si>
  <si>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</si>
  <si>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</si>
  <si>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</si>
  <si>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</si>
  <si>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</si>
  <si>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</si>
  <si>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</si>
  <si>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</si>
  <si>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</si>
  <si>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</si>
  <si>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</si>
  <si>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</si>
  <si>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</si>
  <si>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</si>
  <si>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</si>
  <si>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</si>
  <si>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</si>
  <si>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</si>
  <si>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</si>
  <si>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</si>
  <si>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</si>
  <si>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</si>
  <si>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</si>
  <si>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</si>
  <si>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</si>
  <si>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</si>
  <si>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</si>
  <si>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</si>
  <si>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</si>
  <si>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</si>
  <si>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</si>
  <si>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</si>
  <si>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</si>
  <si>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</si>
  <si>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</si>
  <si>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</si>
  <si>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</si>
  <si>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</si>
  <si>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</si>
  <si>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</si>
  <si>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</si>
  <si>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</si>
  <si>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</si>
  <si>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</si>
  <si>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</si>
  <si>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</si>
  <si>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</si>
  <si>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</si>
  <si>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</si>
  <si>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</si>
  <si>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</si>
  <si>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</si>
  <si>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</si>
  <si>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</si>
  <si>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</si>
  <si>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</si>
  <si>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</si>
  <si>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</si>
  <si>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</si>
  <si>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</si>
  <si>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</si>
  <si>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</si>
  <si>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</si>
  <si>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</si>
  <si>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</si>
  <si>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</si>
  <si>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</si>
  <si>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</si>
  <si>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</si>
  <si>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</si>
  <si>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</si>
  <si>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</si>
  <si>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</si>
  <si>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</si>
  <si>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</si>
  <si>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</si>
  <si>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</si>
  <si>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</si>
  <si>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</si>
  <si>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</si>
  <si>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</si>
  <si>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</si>
  <si>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</si>
  <si>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</si>
  <si>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</si>
  <si>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</si>
  <si>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</si>
  <si>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</si>
  <si>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</si>
  <si>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</si>
  <si>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</si>
  <si>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</si>
  <si>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</si>
  <si>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</si>
  <si>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</si>
  <si>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</si>
  <si>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</si>
  <si>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</si>
  <si>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</si>
  <si>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</si>
  <si>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</si>
  <si>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</si>
  <si>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</si>
  <si>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</si>
  <si>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</si>
  <si>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</si>
  <si>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</si>
  <si>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</si>
  <si>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</si>
  <si>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</si>
  <si>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</si>
  <si>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</si>
  <si>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</si>
  <si>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</si>
  <si>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</si>
  <si>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</si>
  <si>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</si>
  <si>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</si>
  <si>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</si>
  <si>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</si>
  <si>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</si>
  <si>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</si>
  <si>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</si>
  <si>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</si>
  <si>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</si>
  <si>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</si>
  <si>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</si>
  <si>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</si>
  <si>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</si>
  <si>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</si>
  <si>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</si>
  <si>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</si>
  <si>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</si>
  <si>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</si>
  <si>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</si>
  <si>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</si>
  <si>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</si>
  <si>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</si>
  <si>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</si>
  <si>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</si>
  <si>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</si>
  <si>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</si>
  <si>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</si>
  <si>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</si>
  <si>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</si>
  <si>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</si>
  <si>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</si>
  <si>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</si>
  <si>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</si>
  <si>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</si>
  <si>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</si>
  <si>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</si>
  <si>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</si>
  <si>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</si>
  <si>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</si>
  <si>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</si>
  <si>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</si>
  <si>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</si>
  <si>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</si>
  <si>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</si>
  <si>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</si>
  <si>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</si>
  <si>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</si>
  <si>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</si>
  <si>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</si>
  <si>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</si>
  <si>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</si>
  <si>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</si>
  <si>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</si>
  <si>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</si>
  <si>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</si>
  <si>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</si>
  <si>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</si>
  <si>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</si>
  <si>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</si>
  <si>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</si>
  <si>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</si>
  <si>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</si>
  <si>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</si>
  <si>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</si>
  <si>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</si>
  <si>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</si>
  <si>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</si>
  <si>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</si>
  <si>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</si>
  <si>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</si>
  <si>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</si>
  <si>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</si>
  <si>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</si>
  <si>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</si>
  <si>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</si>
  <si>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</si>
  <si>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</si>
  <si>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</si>
  <si>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</si>
  <si>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</si>
  <si>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</si>
  <si>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</si>
  <si>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</si>
  <si>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</si>
  <si>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</si>
  <si>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</si>
  <si>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</si>
  <si>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</si>
  <si>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</si>
  <si>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</si>
  <si>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</si>
  <si>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</si>
  <si>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</si>
  <si>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</si>
  <si>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</si>
  <si>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</si>
  <si>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</si>
  <si>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</si>
  <si>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</si>
  <si>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</si>
  <si>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</si>
  <si>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</si>
  <si>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</si>
  <si>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</si>
  <si>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</si>
  <si>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</si>
  <si>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</si>
  <si>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</si>
  <si>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</si>
  <si>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</si>
  <si>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</si>
  <si>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</si>
  <si>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</si>
  <si>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</si>
  <si>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</si>
  <si>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</si>
  <si>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</si>
  <si>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</si>
  <si>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</si>
  <si>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</si>
  <si>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</si>
  <si>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</si>
  <si>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</si>
  <si>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</si>
  <si>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</si>
  <si>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</si>
  <si>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</si>
  <si>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</si>
  <si>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</si>
  <si>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</si>
  <si>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</si>
  <si>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</si>
  <si>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</si>
  <si>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</si>
  <si>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</si>
  <si>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</si>
  <si>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</si>
  <si>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</si>
  <si>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</si>
  <si>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</si>
  <si>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</si>
  <si>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</si>
  <si>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</si>
  <si>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</si>
  <si>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</si>
  <si>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</si>
  <si>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</si>
  <si>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</si>
  <si>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</si>
  <si>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</si>
  <si>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</si>
  <si>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</si>
  <si>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</si>
  <si>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</si>
  <si>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</si>
  <si>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</si>
  <si>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</si>
  <si>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</si>
  <si>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</si>
  <si>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</si>
  <si>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</si>
  <si>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</si>
  <si>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</si>
  <si>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</si>
  <si>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</si>
  <si>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</si>
  <si>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</si>
  <si>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</si>
  <si>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</si>
  <si>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</si>
  <si>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</si>
  <si>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</si>
  <si>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</si>
  <si>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</si>
  <si>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</si>
  <si>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</si>
  <si>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</si>
  <si>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</si>
  <si>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</si>
  <si>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</si>
  <si>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</si>
  <si>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</si>
  <si>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</si>
  <si>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</si>
  <si>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</si>
  <si>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</si>
  <si>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</si>
  <si>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</si>
  <si>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</si>
  <si>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</si>
  <si>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</si>
  <si>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</si>
  <si>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</si>
  <si>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</si>
  <si>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</si>
  <si>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</si>
  <si>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</si>
  <si>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</si>
  <si>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</si>
  <si>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</si>
  <si>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</si>
  <si>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</si>
  <si>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</si>
  <si>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</si>
  <si>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</si>
  <si>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</si>
  <si>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</si>
  <si>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</si>
  <si>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</si>
  <si>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</si>
  <si>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</si>
  <si>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</si>
  <si>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</si>
  <si>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</si>
  <si>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</si>
  <si>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</si>
  <si>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</si>
  <si>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</si>
  <si>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</si>
  <si>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</si>
  <si>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</si>
  <si>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</si>
  <si>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</si>
  <si>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</si>
  <si>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</si>
  <si>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</si>
  <si>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</si>
  <si>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</si>
  <si>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</si>
  <si>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</si>
  <si>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</si>
  <si>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</si>
  <si>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</si>
  <si>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</si>
  <si>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</si>
  <si>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</si>
  <si>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</si>
  <si>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</si>
  <si>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</si>
  <si>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</si>
  <si>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</si>
  <si>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</si>
  <si>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</si>
  <si>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</si>
  <si>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</si>
  <si>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</si>
  <si>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</si>
  <si>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</si>
  <si>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</si>
  <si>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</si>
  <si>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</si>
  <si>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</si>
  <si>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</si>
  <si>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</si>
  <si>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</si>
  <si>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</si>
  <si>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</si>
  <si>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</si>
  <si>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</si>
  <si>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</si>
  <si>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</si>
  <si>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</si>
  <si>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</si>
  <si>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</si>
  <si>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</si>
  <si>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</si>
  <si>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</si>
  <si>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</si>
  <si>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</si>
  <si>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</si>
  <si>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</si>
  <si>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</si>
  <si>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</si>
  <si>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</si>
  <si>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</si>
  <si>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</si>
  <si>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</si>
  <si>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</si>
  <si>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</si>
  <si>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</si>
  <si>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</si>
  <si>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</si>
  <si>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</si>
  <si>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</si>
  <si>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</si>
  <si>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</si>
  <si>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</si>
  <si>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</si>
  <si>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</si>
  <si>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</si>
  <si>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</si>
  <si>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</si>
  <si>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</si>
  <si>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</si>
  <si>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</si>
  <si>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</si>
  <si>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</si>
  <si>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</si>
  <si>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</si>
  <si>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</si>
  <si>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</si>
  <si>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</si>
  <si>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</si>
  <si>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</si>
  <si>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</si>
  <si>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</si>
  <si>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</si>
  <si>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</si>
  <si>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</si>
  <si>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</si>
  <si>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</si>
  <si>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</si>
  <si>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</si>
  <si>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</si>
  <si>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</si>
  <si>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</si>
  <si>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</si>
  <si>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</si>
  <si>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</si>
  <si>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</si>
  <si>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</si>
  <si>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</si>
  <si>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</si>
  <si>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</si>
  <si>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</si>
  <si>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</si>
  <si>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</si>
  <si>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</si>
  <si>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</si>
  <si>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</si>
  <si>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</si>
  <si>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</si>
  <si>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</si>
  <si>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</si>
  <si>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</si>
  <si>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</si>
  <si>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</si>
  <si>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</si>
  <si>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</si>
  <si>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</si>
  <si>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</si>
  <si>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</si>
  <si>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</si>
  <si>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</si>
  <si>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</si>
  <si>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</si>
  <si>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</si>
  <si>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</si>
  <si>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</si>
  <si>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</si>
  <si>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</si>
  <si>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</si>
  <si>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</si>
  <si>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</si>
  <si>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</si>
  <si>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</si>
  <si>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</si>
  <si>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</si>
  <si>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</si>
  <si>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</si>
  <si>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</si>
  <si>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</si>
  <si>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</si>
  <si>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</si>
  <si>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</si>
  <si>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</si>
  <si>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</si>
  <si>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</si>
  <si>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</si>
  <si>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</si>
  <si>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</si>
  <si>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</si>
  <si>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</si>
  <si>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</si>
  <si>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</si>
  <si>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</si>
  <si>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</si>
  <si>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</si>
  <si>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</si>
  <si>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</si>
  <si>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</si>
  <si>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</si>
  <si>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</si>
  <si>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</si>
  <si>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</si>
  <si>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</si>
  <si>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</si>
  <si>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</si>
  <si>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</si>
  <si>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</si>
  <si>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</si>
  <si>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</si>
  <si>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</si>
  <si>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</si>
  <si>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</si>
  <si>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</si>
  <si>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</si>
  <si>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</si>
  <si>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</si>
  <si>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</si>
  <si>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</si>
  <si>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</si>
  <si>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</si>
  <si>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</si>
  <si>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</si>
  <si>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</si>
  <si>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</si>
  <si>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</si>
  <si>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</si>
  <si>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</si>
  <si>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</si>
  <si>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</si>
  <si>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</si>
  <si>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</si>
  <si>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</si>
  <si>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</si>
  <si>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</si>
  <si>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</si>
  <si>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</si>
  <si>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</si>
  <si>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</si>
  <si>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</si>
  <si>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</si>
  <si>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</si>
  <si>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</si>
  <si>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</si>
  <si>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</si>
  <si>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</si>
  <si>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</si>
  <si>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</si>
  <si>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</si>
  <si>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</si>
  <si>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</si>
  <si>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</si>
  <si>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</si>
  <si>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</si>
  <si>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</si>
  <si>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</si>
  <si>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</si>
  <si>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</si>
  <si>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</si>
  <si>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</si>
  <si>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</si>
  <si>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</si>
  <si>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</si>
  <si>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</si>
  <si>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</si>
  <si>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</si>
  <si>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</si>
  <si>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</si>
  <si>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</si>
  <si>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</si>
  <si>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</si>
  <si>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</si>
  <si>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</si>
  <si>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</si>
  <si>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</si>
  <si>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</si>
  <si>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</si>
  <si>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</si>
  <si>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</si>
  <si>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</si>
  <si>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</si>
  <si>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</si>
  <si>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</si>
  <si>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</si>
  <si>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</si>
  <si>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</si>
  <si>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</si>
  <si>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</si>
  <si>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</si>
  <si>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</si>
  <si>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</si>
  <si>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</si>
  <si>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</si>
  <si>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</si>
  <si>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</si>
  <si>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</si>
  <si>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</si>
  <si>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</si>
  <si>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</si>
  <si>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</si>
  <si>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</si>
  <si>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</si>
  <si>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</si>
  <si>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</si>
  <si>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</si>
  <si>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</si>
  <si>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</si>
  <si>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</si>
  <si>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</si>
  <si>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</si>
  <si>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</si>
  <si>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</si>
  <si>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</si>
  <si>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</si>
  <si>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</si>
  <si>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</si>
  <si>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</si>
  <si>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</si>
  <si>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</si>
  <si>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</si>
  <si>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</si>
  <si>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</si>
  <si>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</si>
  <si>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</si>
  <si>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</si>
  <si>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</si>
  <si>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</si>
  <si>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</si>
  <si>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</si>
  <si>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</si>
  <si>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</si>
  <si>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</si>
  <si>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</si>
  <si>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</si>
  <si>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</si>
  <si>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</si>
  <si>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</si>
  <si>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</si>
  <si>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</si>
  <si>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</si>
  <si>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</si>
  <si>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</si>
  <si>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</si>
  <si>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</si>
  <si>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</si>
  <si>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</si>
  <si>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</si>
  <si>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</si>
  <si>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</si>
  <si>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</si>
  <si>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</si>
  <si>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</si>
  <si>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</si>
  <si>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</si>
  <si>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</si>
  <si>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</si>
  <si>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</si>
  <si>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</si>
  <si>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</si>
  <si>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</si>
  <si>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</si>
  <si>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</si>
  <si>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</si>
  <si>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</si>
  <si>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</si>
  <si>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</si>
  <si>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</si>
  <si>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</si>
  <si>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</si>
  <si>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</si>
  <si>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</si>
  <si>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</si>
  <si>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</si>
  <si>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</si>
  <si>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</si>
  <si>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</si>
  <si>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</si>
  <si>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</si>
  <si>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</si>
  <si>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</si>
  <si>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</si>
  <si>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</si>
  <si>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</si>
  <si>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</si>
  <si>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</si>
  <si>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</si>
  <si>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</si>
  <si>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</si>
  <si>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</si>
  <si>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</si>
  <si>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</si>
  <si>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</si>
  <si>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</si>
  <si>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</si>
  <si>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</si>
  <si>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</si>
  <si>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</si>
  <si>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</si>
  <si>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</si>
  <si>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</si>
  <si>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</si>
  <si>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</si>
  <si>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</si>
  <si>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</si>
  <si>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</si>
  <si>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</si>
  <si>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</si>
  <si>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</si>
  <si>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</si>
  <si>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</si>
  <si>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</si>
  <si>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</si>
  <si>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</si>
  <si>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</si>
  <si>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</si>
  <si>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</si>
  <si>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</si>
  <si>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</si>
  <si>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</si>
  <si>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</si>
  <si>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</si>
  <si>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</si>
  <si>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</si>
  <si>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</si>
  <si>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</si>
  <si>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</si>
  <si>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</si>
  <si>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</si>
  <si>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</si>
  <si>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</si>
  <si>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</si>
  <si>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</si>
  <si>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</si>
  <si>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</si>
  <si>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</si>
  <si>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</si>
  <si>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</si>
  <si>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</si>
  <si>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</si>
  <si>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</si>
  <si>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</si>
  <si>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</si>
  <si>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</si>
  <si>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</si>
  <si>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</si>
  <si>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</si>
  <si>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</si>
  <si>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</si>
  <si>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</si>
  <si>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</si>
  <si>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</si>
  <si>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</si>
  <si>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</si>
  <si>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</si>
  <si>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</si>
  <si>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</si>
  <si>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</si>
  <si>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</si>
  <si>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</si>
  <si>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</si>
  <si>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</si>
  <si>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</si>
  <si>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</si>
  <si>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</si>
  <si>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</si>
  <si>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</si>
  <si>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</si>
  <si>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</si>
  <si>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</si>
  <si>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</si>
  <si>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</si>
  <si>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</si>
  <si>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</si>
  <si>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</si>
  <si>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</si>
  <si>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</si>
  <si>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</si>
  <si>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</si>
  <si>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</si>
  <si>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</si>
  <si>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</si>
  <si>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</si>
  <si>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</si>
  <si>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</si>
  <si>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</si>
  <si>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</si>
  <si>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</si>
  <si>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</si>
  <si>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</si>
  <si>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</si>
  <si>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</si>
  <si>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</si>
  <si>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</si>
  <si>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</si>
  <si>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</si>
  <si>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</si>
  <si>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</si>
  <si>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</si>
  <si>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</si>
  <si>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</si>
  <si>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</si>
  <si>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</si>
  <si>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</si>
  <si>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</si>
  <si>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</si>
  <si>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</si>
  <si>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</si>
  <si>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</si>
  <si>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</si>
  <si>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</si>
  <si>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</si>
  <si>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</si>
  <si>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</si>
  <si>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</si>
  <si>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</si>
  <si>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</si>
  <si>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</si>
  <si>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</si>
  <si>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</si>
  <si>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</si>
  <si>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</si>
  <si>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</si>
  <si>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</si>
  <si>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</si>
  <si>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</si>
  <si>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</si>
  <si>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</si>
  <si>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</si>
  <si>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</si>
  <si>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</si>
  <si>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</si>
  <si>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</si>
  <si>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</si>
  <si>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</si>
  <si>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</si>
  <si>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</si>
  <si>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</si>
  <si>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</si>
  <si>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</si>
  <si>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</si>
  <si>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</si>
  <si>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</si>
  <si>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</si>
  <si>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</si>
  <si>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</si>
  <si>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</si>
  <si>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</si>
  <si>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</si>
  <si>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</si>
  <si>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</si>
  <si>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</si>
  <si>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</si>
  <si>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</si>
  <si>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</si>
  <si>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</si>
  <si>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</si>
  <si>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</si>
  <si>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</si>
  <si>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</si>
  <si>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</si>
  <si>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</si>
  <si>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</si>
  <si>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</si>
  <si>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</si>
  <si>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</si>
  <si>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</si>
  <si>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</si>
  <si>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</si>
  <si>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</si>
  <si>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</si>
  <si>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</si>
  <si>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</si>
  <si>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</si>
  <si>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</si>
  <si>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</si>
  <si>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</si>
  <si>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</si>
  <si>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</si>
  <si>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</si>
  <si>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</si>
  <si>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</si>
  <si>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</si>
  <si>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</si>
  <si>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</si>
  <si>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</si>
  <si>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</si>
  <si>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</si>
  <si>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</si>
  <si>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</si>
  <si>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</si>
  <si>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</si>
  <si>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</si>
  <si>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</si>
  <si>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</si>
  <si>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</si>
  <si>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</si>
  <si>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</si>
  <si>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</si>
  <si>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</si>
  <si>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</si>
  <si>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</si>
  <si>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</si>
  <si>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</si>
  <si>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</si>
  <si>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</si>
  <si>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</si>
  <si>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</si>
  <si>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</si>
  <si>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</si>
  <si>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</si>
  <si>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</si>
  <si>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</si>
  <si>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</si>
  <si>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</si>
  <si>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</si>
  <si>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</si>
  <si>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</si>
  <si>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</si>
  <si>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</si>
  <si>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</si>
  <si>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</si>
  <si>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</si>
  <si>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</si>
  <si>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</si>
  <si>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</si>
  <si>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</si>
  <si>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</si>
  <si>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</si>
  <si>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</si>
  <si>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</si>
  <si>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</si>
  <si>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</si>
  <si>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</si>
  <si>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</si>
  <si>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</si>
  <si>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</si>
  <si>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</si>
  <si>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</si>
  <si>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</si>
  <si>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</si>
  <si>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</si>
  <si>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</si>
  <si>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</si>
  <si>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</si>
  <si>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</si>
  <si>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</si>
  <si>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</si>
  <si>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</si>
  <si>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</si>
  <si>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</si>
  <si>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</si>
  <si>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</si>
  <si>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</si>
  <si>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</si>
  <si>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</si>
  <si>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</si>
  <si>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</si>
  <si>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</si>
  <si>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</si>
  <si>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</si>
  <si>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</si>
  <si>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</si>
  <si>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</si>
  <si>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</si>
  <si>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</si>
  <si>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</si>
  <si>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</si>
  <si>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</si>
  <si>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</si>
  <si>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</si>
  <si>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</si>
  <si>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</si>
  <si>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</si>
  <si>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</si>
  <si>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</si>
  <si>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</si>
  <si>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</si>
  <si>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</si>
  <si>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</si>
  <si>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</si>
  <si>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</si>
  <si>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</si>
  <si>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</si>
  <si>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</si>
  <si>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</si>
  <si>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</si>
  <si>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</si>
  <si>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</si>
  <si>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</si>
  <si>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</si>
  <si>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</si>
  <si>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</si>
  <si>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</si>
  <si>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</si>
  <si>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</si>
  <si>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</si>
  <si>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</si>
  <si>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</si>
  <si>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</si>
  <si>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</si>
  <si>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</si>
  <si>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</si>
  <si>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</si>
  <si>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</si>
  <si>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</si>
  <si>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</si>
  <si>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</si>
  <si>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</si>
  <si>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</si>
  <si>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</si>
  <si>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</si>
  <si>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</si>
  <si>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</si>
  <si>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</si>
  <si>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</si>
  <si>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</si>
  <si>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</si>
  <si>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</si>
  <si>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</si>
  <si>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</si>
  <si>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</si>
  <si>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</si>
  <si>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</si>
  <si>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</si>
  <si>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</si>
  <si>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</si>
  <si>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</si>
  <si>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</si>
  <si>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</si>
  <si>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</si>
  <si>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</si>
  <si>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</si>
  <si>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</si>
  <si>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</si>
  <si>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</si>
  <si>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</si>
  <si>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</si>
  <si>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</si>
  <si>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</si>
  <si>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</si>
  <si>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</si>
  <si>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</si>
  <si>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</si>
  <si>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</si>
  <si>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</si>
  <si>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</si>
  <si>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</si>
  <si>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</si>
  <si>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</si>
  <si>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</si>
  <si>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</si>
  <si>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</si>
  <si>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</si>
  <si>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</si>
  <si>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</si>
  <si>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</si>
  <si>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</si>
  <si>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</si>
  <si>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</si>
  <si>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</si>
  <si>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</si>
  <si>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</si>
  <si>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</si>
  <si>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</si>
  <si>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</si>
  <si>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</si>
  <si>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</si>
  <si>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</si>
  <si>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</si>
  <si>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</si>
  <si>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</si>
  <si>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</si>
  <si>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</si>
  <si>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</si>
  <si>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</si>
  <si>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</si>
  <si>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</si>
  <si>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</si>
  <si>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</si>
  <si>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</si>
  <si>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</si>
  <si>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</si>
  <si>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</si>
  <si>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</si>
  <si>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</si>
  <si>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</si>
  <si>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</si>
  <si>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</si>
  <si>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</si>
  <si>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</si>
  <si>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</si>
  <si>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</si>
  <si>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</si>
  <si>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</si>
  <si>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</si>
  <si>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</si>
  <si>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</si>
  <si>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</si>
  <si>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</si>
  <si>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</si>
  <si>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</si>
  <si>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</si>
  <si>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</si>
  <si>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</si>
  <si>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</si>
  <si>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</si>
  <si>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</si>
  <si>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</si>
  <si>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</si>
  <si>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</si>
  <si>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</si>
  <si>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</si>
  <si>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</si>
  <si>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</si>
  <si>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</si>
  <si>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</si>
  <si>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</si>
  <si>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</si>
  <si>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</si>
  <si>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</si>
  <si>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</si>
  <si>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</si>
  <si>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</si>
  <si>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</si>
  <si>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</si>
  <si>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</si>
  <si>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</si>
  <si>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</si>
  <si>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</si>
  <si>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</si>
  <si>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</si>
  <si>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</si>
  <si>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</si>
  <si>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</si>
  <si>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</si>
  <si>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</si>
  <si>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</si>
  <si>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</si>
  <si>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</si>
  <si>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</si>
  <si>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</si>
  <si>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</si>
  <si>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</si>
  <si>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</si>
  <si>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</si>
  <si>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</si>
  <si>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</si>
  <si>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</si>
  <si>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</si>
  <si>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</si>
  <si>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</si>
  <si>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</si>
  <si>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</si>
  <si>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</si>
  <si>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</si>
  <si>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</si>
  <si>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</si>
  <si>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</si>
  <si>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</si>
  <si>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</si>
  <si>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</si>
  <si>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</si>
  <si>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</si>
  <si>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</si>
  <si>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</si>
  <si>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</si>
  <si>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</si>
  <si>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</si>
  <si>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</si>
  <si>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</si>
  <si>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</si>
  <si>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</si>
  <si>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</si>
  <si>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</si>
  <si>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</si>
  <si>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</si>
  <si>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</si>
  <si>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</si>
  <si>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</si>
  <si>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</si>
  <si>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</si>
  <si>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</si>
  <si>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</si>
  <si>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</si>
  <si>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</si>
  <si>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</si>
  <si>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</si>
  <si>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</si>
  <si>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</si>
  <si>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</si>
  <si>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</si>
  <si>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</si>
  <si>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</si>
  <si>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</si>
  <si>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</si>
  <si>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</si>
  <si>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</si>
  <si>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</si>
  <si>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</si>
  <si>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</si>
  <si>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</si>
  <si>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</si>
  <si>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</si>
  <si>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</si>
  <si>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</si>
  <si>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</si>
  <si>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</si>
  <si>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</si>
  <si>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</si>
  <si>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</si>
  <si>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</si>
  <si>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</si>
  <si>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</si>
  <si>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</si>
  <si>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</si>
  <si>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</si>
  <si>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</si>
  <si>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</si>
  <si>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</si>
  <si>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</si>
  <si>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</si>
  <si>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</si>
  <si>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</si>
  <si>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</si>
  <si>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</si>
  <si>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</si>
  <si>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</si>
  <si>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</si>
  <si>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</si>
  <si>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</si>
  <si>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</si>
  <si>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</si>
  <si>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</si>
  <si>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</si>
  <si>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</si>
  <si>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</si>
  <si>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</si>
  <si>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</si>
  <si>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</si>
  <si>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</si>
  <si>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</si>
  <si>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</si>
  <si>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</si>
  <si>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</si>
  <si>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</si>
  <si>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</si>
  <si>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</si>
  <si>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</si>
  <si>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</si>
  <si>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</si>
  <si>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</si>
  <si>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</si>
  <si>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</si>
  <si>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</si>
  <si>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</si>
  <si>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</si>
  <si>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</si>
  <si>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</si>
  <si>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</si>
  <si>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</si>
  <si>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</si>
  <si>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</si>
  <si>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</si>
  <si>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</si>
  <si>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</si>
  <si>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</si>
  <si>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</si>
  <si>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</si>
  <si>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</si>
  <si>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</si>
  <si>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</si>
  <si>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</si>
  <si>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</si>
  <si>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</si>
  <si>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</si>
  <si>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</si>
  <si>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</si>
  <si>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</si>
  <si>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</si>
  <si>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</si>
  <si>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</si>
  <si>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</si>
  <si>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</si>
  <si>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</si>
  <si>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</si>
  <si>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</si>
  <si>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</si>
  <si>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</si>
  <si>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</si>
  <si>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</si>
  <si>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</si>
  <si>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</si>
  <si>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</si>
  <si>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</si>
  <si>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</si>
  <si>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</si>
  <si>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</si>
  <si>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</si>
  <si>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</si>
  <si>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</si>
  <si>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</si>
  <si>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</si>
  <si>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</si>
  <si>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</si>
  <si>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</si>
  <si>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</si>
  <si>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</si>
  <si>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</si>
  <si>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</si>
  <si>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</si>
  <si>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</si>
  <si>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</si>
  <si>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</si>
  <si>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</si>
  <si>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</si>
  <si>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</si>
  <si>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</si>
  <si>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</si>
  <si>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</si>
  <si>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</si>
  <si>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</si>
  <si>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</si>
  <si>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</si>
  <si>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</si>
  <si>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</si>
  <si>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</si>
  <si>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</si>
  <si>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</si>
  <si>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</si>
  <si>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</si>
  <si>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</si>
  <si>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</si>
  <si>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</si>
  <si>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</si>
  <si>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</si>
  <si>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</si>
  <si>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</si>
  <si>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</si>
  <si>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</si>
  <si>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</si>
  <si>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</si>
  <si>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</si>
  <si>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</si>
  <si>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</si>
  <si>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</si>
  <si>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</si>
  <si>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</si>
  <si>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</si>
  <si>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</si>
  <si>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</si>
  <si>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</si>
  <si>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</si>
  <si>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</si>
  <si>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</si>
  <si>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</si>
  <si>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</si>
  <si>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</si>
  <si>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</si>
  <si>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</si>
  <si>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</si>
  <si>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</si>
  <si>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</si>
  <si>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</si>
  <si>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</si>
  <si>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</si>
  <si>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</si>
  <si>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</si>
  <si>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</si>
  <si>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</si>
  <si>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</si>
  <si>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</si>
  <si>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</si>
  <si>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</si>
  <si>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</si>
  <si>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</si>
  <si>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</si>
  <si>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</si>
  <si>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</si>
  <si>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</si>
  <si>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</si>
  <si>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</si>
  <si>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</si>
  <si>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</si>
  <si>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</si>
  <si>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</si>
  <si>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</si>
  <si>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</si>
  <si>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</si>
  <si>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</si>
  <si>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</si>
  <si>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</si>
  <si>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</si>
  <si>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</si>
  <si>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</si>
  <si>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</si>
  <si>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</si>
  <si>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</si>
  <si>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</si>
  <si>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</si>
  <si>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</si>
  <si>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</si>
  <si>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</si>
  <si>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</si>
  <si>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</si>
  <si>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</si>
  <si>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</si>
  <si>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</si>
  <si>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</si>
  <si>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</si>
  <si>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</si>
  <si>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</si>
  <si>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</si>
  <si>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</si>
  <si>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</si>
  <si>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</si>
  <si>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</si>
  <si>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</si>
  <si>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</si>
  <si>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</si>
  <si>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</si>
  <si>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</si>
  <si>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</si>
  <si>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</si>
  <si>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</si>
  <si>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</si>
  <si>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</si>
  <si>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</si>
  <si>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</si>
  <si>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</si>
  <si>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</si>
  <si>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</si>
  <si>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</si>
  <si>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</si>
  <si>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</si>
  <si>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</si>
  <si>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</si>
  <si>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</si>
  <si>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</si>
  <si>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</si>
  <si>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</si>
  <si>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</si>
  <si>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</si>
  <si>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</si>
  <si>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</si>
  <si>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</si>
  <si>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</si>
  <si>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</si>
  <si>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</si>
  <si>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</si>
  <si>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</si>
  <si>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</si>
  <si>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</si>
  <si>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</si>
  <si>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</si>
  <si>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</si>
  <si>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</si>
  <si>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</si>
  <si>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</si>
  <si>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</si>
  <si>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</si>
  <si>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</si>
  <si>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</si>
  <si>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</si>
  <si>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</si>
  <si>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</si>
  <si>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</si>
  <si>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</si>
  <si>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</si>
  <si>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</si>
  <si>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</si>
  <si>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</si>
  <si>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</si>
  <si>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</si>
  <si>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</si>
  <si>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</si>
  <si>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</si>
  <si>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</si>
  <si>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</si>
  <si>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</si>
  <si>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</si>
  <si>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</si>
  <si>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</si>
  <si>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</si>
  <si>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</si>
  <si>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</si>
  <si>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</si>
  <si>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</si>
  <si>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</si>
  <si>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</si>
  <si>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</si>
  <si>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</si>
  <si>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</si>
  <si>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</si>
  <si>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</si>
  <si>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</si>
  <si>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</si>
  <si>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</si>
  <si>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</si>
  <si>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</si>
  <si>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</si>
  <si>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</si>
  <si>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</si>
  <si>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</si>
  <si>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</si>
  <si>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</si>
  <si>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</si>
  <si>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</si>
  <si>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</si>
  <si>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</si>
  <si>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</si>
  <si>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</si>
  <si>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</si>
  <si>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</si>
  <si>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</si>
  <si>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</si>
  <si>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</si>
  <si>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</si>
  <si>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</si>
  <si>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</si>
  <si>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</si>
  <si>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</si>
  <si>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</si>
  <si>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</si>
  <si>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</si>
  <si>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</si>
  <si>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</si>
  <si>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</si>
  <si>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</si>
  <si>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</si>
  <si>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</si>
  <si>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</si>
  <si>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</si>
  <si>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</si>
  <si>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</si>
  <si>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</si>
  <si>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</si>
  <si>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</si>
  <si>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</si>
  <si>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</si>
  <si>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</si>
  <si>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</si>
  <si>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</si>
  <si>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</si>
  <si>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</si>
  <si>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</si>
  <si>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</si>
  <si>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</si>
  <si>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</si>
  <si>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</si>
  <si>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</si>
  <si>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</si>
  <si>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</si>
  <si>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</si>
  <si>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</si>
  <si>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</si>
  <si>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</si>
  <si>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</si>
  <si>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</si>
  <si>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</si>
  <si>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</si>
  <si>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</si>
  <si>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</si>
  <si>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</si>
  <si>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</si>
  <si>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</si>
  <si>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</si>
  <si>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</si>
  <si>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</si>
  <si>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</si>
  <si>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</si>
  <si>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</si>
  <si>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</si>
  <si>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</si>
  <si>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</si>
  <si>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</si>
  <si>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</si>
  <si>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</si>
  <si>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</si>
  <si>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</si>
  <si>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</si>
  <si>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</si>
  <si>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</si>
  <si>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</si>
  <si>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</si>
  <si>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</si>
  <si>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</si>
  <si>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</si>
  <si>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</si>
  <si>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</si>
  <si>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</si>
  <si>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</si>
  <si>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</si>
  <si>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</si>
  <si>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</si>
  <si>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</si>
  <si>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</si>
  <si>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</si>
  <si>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</si>
  <si>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</si>
  <si>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</si>
  <si>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</si>
  <si>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</si>
  <si>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</si>
  <si>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</si>
  <si>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</si>
  <si>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</si>
  <si>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</si>
  <si>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</si>
  <si>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</si>
  <si>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</si>
  <si>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</si>
  <si>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</si>
  <si>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</si>
  <si>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</si>
  <si>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</si>
  <si>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</si>
  <si>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</si>
  <si>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</si>
  <si>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</si>
  <si>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</si>
  <si>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</si>
  <si>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</si>
  <si>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</si>
  <si>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</si>
  <si>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</si>
  <si>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</si>
  <si>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</si>
  <si>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</si>
  <si>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</si>
  <si>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</si>
  <si>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</si>
  <si>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</si>
  <si>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</si>
  <si>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</si>
  <si>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</si>
  <si>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</si>
  <si>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</si>
  <si>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</si>
  <si>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</si>
  <si>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</si>
  <si>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</si>
  <si>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</si>
  <si>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</si>
  <si>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</si>
  <si>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</si>
  <si>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</si>
  <si>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</si>
  <si>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</si>
  <si>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</si>
  <si>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</si>
  <si>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</si>
  <si>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</si>
  <si>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</si>
  <si>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</si>
  <si>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</si>
  <si>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</si>
  <si>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</si>
  <si>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</si>
  <si>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</si>
  <si>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</si>
  <si>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</si>
  <si>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</si>
  <si>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</si>
  <si>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</si>
  <si>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</si>
  <si>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</si>
  <si>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</si>
  <si>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</si>
  <si>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</si>
  <si>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</si>
  <si>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</si>
  <si>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</si>
  <si>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</si>
  <si>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</si>
  <si>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</si>
  <si>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</si>
  <si>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</si>
  <si>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</si>
  <si>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</si>
  <si>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</si>
  <si>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</si>
  <si>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</si>
  <si>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</si>
  <si>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</si>
  <si>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</si>
  <si>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</si>
  <si>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</si>
  <si>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</si>
  <si>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</si>
  <si>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</si>
  <si>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</si>
  <si>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</si>
  <si>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</si>
  <si>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</si>
  <si>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</si>
  <si>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</si>
  <si>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</si>
  <si>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</si>
  <si>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</si>
  <si>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</si>
  <si>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</si>
  <si>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</si>
  <si>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</si>
  <si>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</si>
  <si>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</si>
  <si>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</si>
  <si>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</si>
  <si>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</si>
  <si>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</si>
  <si>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</si>
  <si>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</si>
  <si>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</si>
  <si>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</si>
  <si>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</si>
  <si>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</si>
  <si>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</si>
  <si>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</si>
  <si>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</si>
  <si>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</si>
  <si>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</si>
  <si>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</si>
  <si>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</si>
  <si>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</si>
  <si>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</si>
  <si>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</si>
  <si>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</si>
  <si>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</si>
  <si>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</si>
  <si>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</si>
  <si>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</si>
  <si>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</si>
  <si>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</si>
  <si>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</si>
  <si>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</si>
  <si>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</si>
  <si>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</si>
  <si>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</si>
  <si>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</si>
  <si>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</si>
  <si>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</si>
  <si>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</si>
  <si>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</si>
  <si>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</si>
  <si>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</si>
  <si>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</si>
  <si>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</si>
  <si>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</si>
  <si>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</si>
  <si>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</si>
  <si>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</si>
  <si>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</si>
  <si>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</si>
  <si>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</si>
  <si>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</si>
  <si>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</si>
  <si>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</si>
  <si>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</si>
  <si>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</si>
  <si>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</si>
  <si>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</si>
  <si>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</si>
  <si>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</si>
  <si>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</si>
  <si>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</si>
  <si>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</si>
  <si>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</si>
  <si>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</si>
  <si>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</si>
  <si>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</si>
  <si>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</si>
  <si>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</si>
  <si>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</si>
  <si>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</si>
  <si>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</si>
  <si>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</si>
  <si>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</si>
  <si>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</si>
  <si>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</si>
  <si>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</si>
  <si>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</si>
  <si>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</si>
  <si>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</si>
  <si>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</si>
  <si>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</si>
  <si>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</si>
  <si>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</si>
  <si>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</si>
  <si>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</si>
  <si>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</si>
  <si>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</si>
  <si>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</si>
  <si>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</si>
  <si>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</si>
  <si>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</si>
  <si>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</si>
  <si>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</si>
  <si>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</si>
  <si>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</si>
  <si>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</si>
  <si>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</si>
  <si>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</si>
  <si>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</si>
  <si>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</si>
  <si>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</si>
  <si>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</si>
  <si>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</si>
  <si>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</si>
  <si>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</si>
  <si>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</si>
  <si>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</si>
  <si>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</si>
  <si>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</si>
  <si>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</si>
  <si>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</si>
  <si>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</si>
  <si>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</si>
  <si>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</si>
  <si>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</si>
  <si>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</si>
  <si>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</si>
  <si>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</si>
  <si>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</si>
  <si>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</si>
  <si>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</si>
  <si>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</si>
  <si>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</si>
  <si>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</si>
  <si>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</si>
  <si>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</si>
  <si>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</si>
  <si>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</si>
  <si>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</si>
  <si>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</si>
  <si>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</si>
  <si>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</si>
  <si>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</si>
  <si>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</si>
  <si>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</si>
  <si>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</si>
  <si>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</si>
  <si>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</si>
  <si>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</si>
  <si>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</si>
  <si>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</si>
  <si>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</si>
  <si>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</si>
  <si>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</si>
  <si>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</si>
  <si>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</si>
  <si>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</si>
  <si>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</si>
  <si>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</si>
  <si>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</si>
  <si>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</si>
  <si>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</si>
  <si>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</si>
  <si>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</si>
  <si>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</si>
  <si>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</si>
  <si>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</si>
  <si>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</si>
  <si>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</si>
  <si>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</si>
  <si>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</si>
  <si>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</si>
  <si>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</si>
  <si>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</si>
  <si>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</si>
  <si>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</si>
  <si>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</si>
  <si>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</si>
  <si>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</si>
  <si>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</si>
  <si>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</si>
  <si>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</si>
  <si>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</si>
  <si>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</si>
  <si>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</si>
  <si>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</si>
  <si>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</si>
  <si>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</si>
  <si>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</si>
  <si>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</si>
  <si>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</si>
  <si>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</si>
  <si>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</si>
  <si>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</si>
  <si>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</si>
  <si>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</si>
  <si>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</si>
  <si>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</si>
  <si>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</si>
  <si>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</si>
  <si>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</si>
  <si>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</si>
  <si>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</si>
  <si>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</si>
  <si>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</si>
  <si>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</si>
  <si>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</si>
  <si>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</si>
  <si>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</si>
  <si>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</si>
  <si>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</si>
  <si>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</si>
  <si>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</si>
  <si>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</si>
  <si>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</si>
  <si>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</si>
  <si>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</si>
  <si>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</si>
  <si>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</si>
  <si>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</si>
  <si>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</si>
  <si>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</si>
  <si>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</si>
  <si>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</si>
  <si>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</si>
  <si>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</si>
  <si>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</si>
  <si>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</si>
  <si>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</si>
  <si>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</si>
  <si>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</si>
  <si>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</si>
  <si>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</si>
  <si>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</si>
  <si>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</si>
  <si>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</si>
  <si>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</si>
  <si>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</si>
  <si>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</si>
  <si>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</si>
  <si>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</si>
  <si>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</si>
  <si>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</si>
  <si>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</si>
  <si>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</si>
  <si>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</si>
  <si>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</si>
  <si>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</si>
  <si>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</si>
  <si>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</si>
  <si>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</si>
  <si>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</si>
  <si>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</si>
  <si>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</si>
  <si>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</si>
  <si>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</si>
  <si>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</si>
  <si>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</si>
  <si>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</si>
  <si>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</si>
  <si>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</si>
  <si>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</si>
  <si>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</si>
  <si>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</si>
  <si>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</si>
  <si>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</si>
  <si>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</si>
  <si>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</si>
  <si>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</si>
  <si>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</si>
  <si>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</si>
  <si>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</si>
  <si>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</si>
  <si>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</si>
  <si>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</si>
  <si>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</si>
  <si>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</si>
  <si>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</si>
  <si>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</si>
  <si>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</si>
  <si>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</si>
  <si>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</si>
  <si>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</si>
  <si>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</si>
  <si>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</si>
  <si>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</si>
  <si>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</si>
  <si>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</si>
  <si>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</si>
  <si>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</si>
  <si>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</si>
  <si>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</si>
  <si>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</si>
  <si>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</si>
  <si>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</si>
  <si>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</si>
  <si>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</si>
  <si>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</si>
  <si>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</si>
  <si>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</si>
  <si>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</si>
  <si>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</si>
  <si>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</si>
  <si>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</si>
  <si>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</si>
  <si>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</si>
  <si>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</si>
  <si>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</si>
  <si>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</si>
  <si>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</si>
  <si>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</si>
  <si>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</si>
  <si>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</si>
  <si>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</si>
  <si>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</si>
  <si>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</si>
  <si>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</si>
  <si>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</si>
  <si>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</si>
  <si>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</si>
  <si>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</si>
  <si>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</si>
  <si>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</si>
  <si>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</si>
  <si>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</si>
  <si>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</si>
  <si>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</si>
  <si>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</si>
  <si>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</si>
  <si>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</si>
  <si>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</si>
  <si>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</si>
  <si>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</si>
  <si>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</si>
  <si>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</si>
  <si>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</si>
  <si>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</si>
  <si>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</si>
  <si>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</si>
  <si>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</si>
  <si>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</si>
  <si>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</si>
  <si>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</si>
  <si>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</si>
  <si>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</si>
  <si>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</si>
  <si>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</si>
  <si>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</si>
  <si>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</si>
  <si>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</si>
  <si>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</si>
  <si>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</si>
  <si>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</si>
  <si>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</si>
  <si>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</si>
  <si>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</si>
  <si>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</si>
  <si>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</si>
  <si>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</si>
  <si>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</si>
  <si>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</si>
  <si>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</si>
  <si>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</si>
  <si>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</si>
  <si>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</si>
  <si>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</si>
  <si>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</si>
  <si>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</si>
  <si>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</si>
  <si>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</si>
  <si>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</si>
  <si>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</si>
  <si>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</si>
  <si>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</si>
  <si>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</si>
  <si>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</si>
  <si>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</si>
  <si>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</si>
  <si>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</si>
  <si>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</si>
  <si>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</si>
  <si>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</si>
  <si>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</si>
  <si>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</si>
  <si>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</si>
  <si>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</si>
  <si>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</si>
  <si>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</si>
  <si>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</si>
  <si>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</si>
  <si>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</si>
  <si>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</si>
  <si>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</si>
  <si>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</si>
  <si>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</si>
  <si>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</si>
  <si>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</si>
  <si>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</si>
  <si>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</si>
  <si>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</si>
  <si>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</si>
  <si>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</si>
  <si>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</si>
  <si>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</si>
  <si>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</si>
  <si>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</si>
  <si>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</si>
  <si>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</si>
  <si>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</si>
  <si>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</si>
  <si>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</si>
  <si>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</si>
  <si>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</si>
  <si>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</si>
  <si>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</si>
  <si>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</si>
  <si>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</si>
  <si>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</si>
  <si>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</si>
  <si>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</si>
  <si>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</si>
  <si>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</si>
  <si>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</si>
  <si>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</si>
  <si>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</si>
  <si>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</si>
  <si>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</si>
  <si>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</si>
  <si>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</si>
  <si>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</si>
  <si>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</si>
  <si>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</si>
  <si>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</si>
  <si>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</si>
  <si>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</si>
  <si>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</si>
  <si>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</si>
  <si>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</si>
  <si>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</si>
  <si>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</si>
  <si>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</si>
  <si>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</si>
  <si>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</si>
  <si>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</si>
  <si>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</si>
  <si>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</si>
  <si>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</si>
  <si>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</si>
  <si>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</si>
  <si>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</si>
  <si>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</si>
  <si>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</si>
  <si>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</si>
  <si>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</si>
  <si>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</si>
  <si>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</si>
  <si>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</si>
  <si>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</si>
  <si>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</si>
  <si>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</si>
  <si>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</si>
  <si>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</si>
  <si>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</si>
  <si>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</si>
  <si>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</si>
  <si>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</si>
  <si>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</si>
  <si>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</si>
  <si>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</si>
  <si>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</si>
  <si>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</si>
  <si>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</si>
  <si>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</si>
  <si>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</si>
  <si>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</si>
  <si>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</si>
  <si>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</si>
  <si>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</si>
  <si>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</si>
  <si>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</si>
  <si>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</si>
  <si>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</si>
  <si>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</si>
  <si>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</si>
  <si>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</si>
  <si>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</si>
  <si>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</si>
  <si>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</si>
  <si>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</si>
  <si>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</si>
  <si>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</si>
  <si>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</si>
  <si>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</si>
  <si>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</si>
  <si>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</si>
  <si>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</si>
  <si>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</si>
  <si>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</si>
  <si>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</si>
  <si>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</si>
  <si>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</si>
  <si>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</si>
  <si>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</si>
  <si>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</si>
  <si>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</si>
  <si>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</si>
  <si>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</si>
  <si>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</si>
  <si>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</si>
  <si>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</si>
  <si>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</si>
  <si>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</si>
  <si>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</si>
  <si>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</si>
  <si>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</si>
  <si>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</si>
  <si>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</si>
  <si>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</si>
  <si>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</si>
  <si>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</si>
  <si>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</si>
  <si>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</si>
  <si>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</si>
  <si>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</si>
  <si>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</si>
  <si>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</si>
  <si>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</si>
  <si>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</si>
  <si>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</si>
  <si>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</si>
  <si>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</si>
  <si>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</si>
  <si>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</si>
  <si>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</si>
  <si>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</si>
  <si>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</si>
  <si>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</si>
  <si>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</si>
  <si>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</si>
  <si>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</si>
  <si>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</si>
  <si>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</si>
  <si>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</si>
  <si>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</si>
  <si>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</si>
  <si>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</si>
  <si>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</si>
  <si>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</si>
  <si>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</si>
  <si>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</si>
  <si>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</si>
  <si>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</si>
  <si>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</si>
  <si>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</si>
  <si>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</si>
  <si>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</si>
  <si>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</si>
  <si>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</si>
  <si>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</si>
  <si>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</si>
  <si>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</si>
  <si>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</si>
  <si>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</si>
  <si>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</si>
  <si>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</si>
  <si>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</si>
  <si>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</si>
  <si>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</si>
  <si>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</si>
  <si>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</si>
  <si>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</si>
  <si>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</si>
  <si>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</si>
  <si>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</si>
  <si>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</si>
  <si>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</si>
  <si>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</si>
  <si>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</si>
  <si>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</si>
  <si>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</si>
  <si>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</si>
  <si>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</si>
  <si>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</si>
  <si>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</si>
  <si>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</si>
  <si>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</si>
  <si>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</si>
  <si>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</si>
  <si>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</si>
  <si>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</si>
  <si>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</si>
  <si>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</si>
  <si>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</si>
  <si>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</si>
  <si>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</si>
  <si>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</si>
  <si>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</si>
  <si>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</si>
  <si>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</si>
  <si>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</si>
  <si>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</si>
  <si>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</si>
  <si>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</si>
  <si>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</si>
  <si>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</si>
  <si>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</si>
  <si>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</si>
  <si>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</si>
  <si>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</si>
  <si>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</si>
  <si>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</si>
  <si>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</si>
  <si>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</si>
  <si>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</si>
  <si>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</si>
  <si>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</si>
  <si>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</si>
  <si>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</si>
  <si>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</si>
  <si>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</si>
  <si>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</si>
  <si>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</si>
  <si>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</si>
  <si>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</si>
  <si>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</si>
  <si>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</si>
  <si>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</si>
  <si>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</si>
  <si>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</si>
  <si>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</si>
  <si>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</si>
  <si>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</si>
  <si>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</si>
  <si>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</si>
  <si>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</si>
  <si>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</si>
  <si>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</si>
  <si>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</si>
  <si>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</si>
  <si>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</si>
  <si>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</si>
  <si>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</si>
  <si>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</si>
  <si>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</si>
  <si>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</si>
  <si>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</si>
  <si>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</si>
  <si>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</si>
  <si>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</si>
  <si>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</si>
  <si>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</si>
  <si>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</si>
  <si>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</si>
  <si>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</si>
  <si>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</si>
  <si>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</si>
  <si>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</si>
  <si>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</si>
  <si>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</si>
  <si>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</si>
  <si>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</si>
  <si>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</si>
  <si>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</si>
  <si>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</si>
  <si>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</si>
  <si>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</si>
  <si>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</si>
  <si>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</si>
  <si>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</si>
  <si>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</si>
  <si>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</si>
  <si>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</si>
  <si>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</si>
  <si>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</si>
  <si>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</si>
  <si>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</si>
  <si>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</si>
  <si>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</si>
  <si>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</si>
  <si>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</si>
  <si>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</si>
  <si>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</si>
  <si>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</si>
  <si>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</si>
  <si>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</si>
  <si>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</si>
  <si>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</si>
  <si>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</si>
  <si>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</si>
  <si>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</si>
  <si>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</si>
  <si>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</si>
  <si>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</si>
  <si>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</si>
  <si>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</si>
  <si>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</si>
  <si>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</si>
  <si>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</si>
  <si>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</si>
  <si>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</si>
  <si>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</si>
  <si>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</si>
  <si>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</si>
  <si>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</si>
  <si>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</si>
  <si>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</si>
  <si>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</si>
  <si>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</si>
  <si>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</si>
  <si>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</si>
  <si>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</si>
  <si>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</si>
  <si>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</si>
  <si>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</si>
  <si>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</si>
  <si>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</si>
  <si>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</si>
  <si>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</si>
  <si>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</si>
  <si>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</si>
  <si>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</si>
  <si>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</si>
  <si>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</si>
  <si>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</si>
  <si>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</si>
  <si>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</si>
  <si>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</si>
  <si>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</si>
  <si>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</si>
  <si>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</si>
  <si>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</si>
  <si>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</si>
  <si>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</si>
  <si>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</si>
  <si>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</si>
  <si>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</si>
  <si>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</si>
  <si>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</si>
  <si>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</si>
  <si>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</si>
  <si>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</si>
  <si>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</si>
  <si>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</si>
  <si>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</si>
  <si>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</si>
  <si>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</si>
  <si>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</si>
  <si>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</si>
  <si>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</si>
  <si>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</si>
  <si>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</si>
  <si>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</si>
  <si>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</si>
  <si>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</si>
  <si>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</si>
  <si>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</si>
  <si>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</si>
  <si>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</si>
  <si>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</si>
  <si>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</si>
  <si>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</si>
  <si>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</si>
  <si>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</si>
  <si>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</si>
  <si>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</si>
  <si>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</si>
  <si>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</si>
  <si>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</si>
  <si>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</si>
  <si>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</si>
  <si>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</si>
  <si>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</si>
  <si>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</si>
  <si>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</si>
  <si>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</si>
  <si>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</si>
  <si>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</si>
  <si>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</si>
  <si>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</si>
  <si>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</si>
  <si>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</si>
  <si>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</si>
  <si>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</si>
  <si>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</si>
  <si>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</si>
  <si>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</si>
  <si>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</si>
  <si>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</si>
  <si>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</si>
  <si>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</si>
  <si>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</si>
  <si>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</si>
  <si>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</si>
  <si>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</si>
  <si>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</si>
  <si>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</si>
  <si>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</si>
  <si>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</si>
  <si>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</si>
  <si>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</si>
  <si>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</si>
  <si>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</si>
  <si>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</si>
  <si>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</si>
  <si>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</si>
  <si>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</si>
  <si>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</si>
  <si>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</si>
  <si>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</si>
  <si>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</si>
  <si>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</si>
  <si>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</si>
  <si>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</si>
  <si>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</si>
  <si>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</si>
  <si>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</si>
  <si>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</si>
  <si>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</si>
  <si>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</si>
  <si>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</si>
  <si>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</si>
  <si>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</si>
  <si>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</si>
  <si>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</si>
  <si>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</si>
  <si>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</si>
  <si>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</si>
  <si>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</si>
  <si>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</si>
  <si>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</si>
  <si>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</si>
  <si>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</si>
  <si>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</si>
  <si>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</si>
  <si>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</si>
  <si>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</si>
  <si>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</si>
  <si>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</si>
  <si>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</si>
  <si>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</si>
  <si>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</si>
  <si>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</si>
  <si>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</si>
  <si>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</si>
  <si>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</si>
  <si>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</si>
  <si>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</si>
  <si>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</si>
  <si>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</si>
  <si>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</si>
  <si>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</si>
  <si>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</si>
  <si>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</si>
  <si>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</si>
  <si>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</si>
  <si>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</si>
  <si>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</si>
  <si>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</si>
  <si>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</si>
  <si>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</si>
  <si>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</si>
  <si>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</si>
  <si>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</si>
  <si>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</si>
  <si>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</si>
  <si>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</si>
  <si>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</si>
  <si>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</si>
  <si>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</si>
  <si>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</si>
  <si>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</si>
  <si>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</si>
  <si>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</si>
  <si>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</si>
  <si>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</si>
  <si>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</si>
  <si>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</si>
  <si>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</si>
  <si>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</si>
  <si>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</si>
  <si>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</si>
  <si>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</si>
  <si>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</si>
  <si>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</si>
  <si>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</si>
  <si>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</si>
  <si>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</si>
  <si>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</si>
  <si>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</si>
  <si>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</si>
  <si>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</si>
  <si>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</si>
  <si>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</si>
  <si>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</si>
  <si>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</si>
  <si>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</si>
  <si>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</si>
  <si>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</si>
  <si>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</si>
  <si>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</si>
  <si>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</si>
  <si>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</si>
  <si>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</si>
  <si>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</si>
  <si>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</si>
  <si>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</si>
  <si>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</si>
  <si>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</si>
  <si>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</si>
  <si>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</si>
  <si>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</si>
  <si>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</si>
  <si>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</si>
  <si>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</si>
  <si>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</si>
  <si>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</si>
  <si>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</si>
  <si>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</si>
  <si>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</si>
  <si>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</si>
  <si>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</si>
  <si>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</si>
  <si>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</si>
  <si>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</si>
  <si>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</si>
  <si>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</si>
  <si>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</si>
  <si>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</si>
  <si>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</si>
  <si>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</si>
  <si>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</si>
  <si>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</si>
  <si>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</si>
  <si>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</si>
  <si>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</si>
  <si>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</si>
  <si>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</si>
  <si>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</si>
  <si>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</si>
  <si>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</si>
  <si>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</si>
  <si>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</si>
  <si>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</si>
  <si>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</si>
  <si>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</si>
  <si>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</si>
  <si>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</si>
  <si>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</si>
  <si>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</si>
  <si>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</si>
  <si>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</si>
  <si>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</si>
  <si>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</si>
  <si>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</si>
  <si>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</si>
  <si>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</si>
  <si>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</si>
  <si>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</si>
  <si>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</si>
  <si>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</si>
  <si>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</si>
  <si>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</si>
  <si>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</si>
  <si>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</si>
  <si>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</si>
  <si>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</si>
  <si>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</si>
  <si>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</si>
  <si>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</si>
  <si>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</si>
  <si>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</si>
  <si>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</si>
  <si>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</si>
  <si>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</si>
  <si>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</si>
  <si>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</si>
  <si>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</si>
  <si>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</si>
  <si>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</si>
  <si>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</si>
  <si>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</si>
  <si>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</si>
  <si>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</si>
  <si>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</si>
  <si>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</si>
  <si>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</si>
  <si>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</si>
  <si>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</si>
  <si>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</si>
  <si>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</si>
  <si>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</si>
  <si>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</si>
  <si>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</si>
  <si>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</si>
  <si>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</si>
  <si>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</si>
  <si>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</si>
  <si>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</si>
  <si>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</si>
  <si>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</si>
  <si>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</si>
  <si>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</si>
  <si>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</si>
  <si>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</si>
  <si>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</si>
  <si>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</si>
  <si>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</si>
  <si>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</si>
  <si>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</si>
  <si>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</si>
  <si>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</si>
  <si>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</si>
  <si>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</si>
  <si>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</si>
  <si>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</si>
  <si>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</si>
  <si>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</si>
  <si>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</si>
  <si>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</si>
  <si>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</si>
  <si>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</si>
  <si>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</si>
  <si>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</si>
  <si>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</si>
  <si>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</si>
  <si>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</si>
  <si>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</si>
  <si>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</si>
  <si>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</si>
  <si>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</si>
  <si>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</si>
  <si>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</si>
  <si>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</si>
  <si>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</si>
  <si>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</si>
  <si>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</si>
  <si>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</si>
  <si>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</si>
  <si>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</si>
  <si>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</si>
  <si>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</si>
  <si>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</si>
  <si>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</si>
  <si>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</si>
  <si>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</si>
  <si>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</si>
  <si>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</si>
  <si>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</si>
  <si>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</si>
  <si>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</si>
  <si>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</si>
  <si>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</si>
  <si>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</si>
  <si>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</si>
  <si>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</si>
  <si>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</si>
  <si>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</si>
  <si>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</si>
  <si>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</si>
  <si>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</si>
  <si>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</si>
  <si>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</si>
  <si>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</si>
  <si>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</si>
  <si>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</si>
  <si>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</si>
  <si>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</si>
  <si>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</si>
  <si>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</si>
  <si>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</si>
  <si>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</si>
  <si>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</si>
  <si>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</si>
  <si>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</si>
  <si>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</si>
  <si>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</si>
  <si>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</si>
  <si>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</si>
  <si>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</si>
  <si>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</si>
  <si>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</si>
  <si>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</si>
  <si>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</si>
  <si>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</si>
  <si>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</si>
  <si>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</si>
  <si>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</si>
  <si>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</si>
  <si>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</si>
  <si>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</si>
  <si>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</si>
  <si>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</si>
  <si>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</si>
  <si>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</si>
  <si>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</si>
  <si>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</si>
  <si>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</si>
  <si>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</si>
  <si>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</si>
  <si>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</si>
  <si>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</si>
  <si>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</si>
  <si>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</si>
  <si>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</si>
  <si>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</si>
  <si>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</si>
  <si>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</si>
  <si>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</si>
  <si>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</si>
  <si>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</si>
  <si>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</si>
  <si>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</si>
  <si>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</si>
  <si>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</si>
  <si>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</si>
  <si>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</si>
  <si>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</si>
  <si>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</si>
  <si>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</si>
  <si>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</si>
  <si>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</si>
  <si>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</si>
  <si>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</si>
  <si>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</si>
  <si>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</si>
  <si>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</si>
  <si>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</si>
  <si>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</si>
  <si>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</si>
  <si>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</si>
  <si>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</si>
  <si>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</si>
  <si>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</si>
  <si>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</si>
  <si>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</si>
  <si>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</si>
  <si>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</si>
  <si>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</si>
  <si>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</si>
  <si>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</si>
  <si>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</si>
  <si>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</si>
  <si>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</si>
  <si>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</si>
  <si>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</si>
  <si>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</si>
  <si>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</si>
  <si>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</si>
  <si>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</si>
  <si>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</si>
  <si>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</si>
  <si>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</si>
  <si>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</si>
  <si>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</si>
  <si>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</si>
  <si>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</si>
  <si>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</si>
  <si>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</si>
  <si>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</si>
  <si>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</si>
  <si>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</si>
  <si>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</si>
  <si>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</si>
  <si>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</si>
  <si>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</si>
  <si>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</si>
  <si>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</si>
  <si>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</si>
  <si>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</si>
  <si>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</si>
  <si>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</si>
  <si>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</si>
  <si>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</si>
  <si>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</si>
  <si>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</si>
  <si>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</si>
  <si>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</si>
  <si>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</si>
  <si>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</si>
  <si>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</si>
  <si>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</si>
  <si>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</si>
  <si>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</si>
  <si>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</si>
  <si>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</si>
  <si>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</si>
  <si>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</si>
  <si>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</si>
  <si>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</si>
  <si>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</si>
  <si>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</si>
  <si>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</si>
  <si>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</si>
  <si>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</si>
  <si>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</si>
  <si>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</si>
  <si>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</si>
  <si>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</si>
  <si>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</si>
  <si>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</si>
  <si>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</si>
  <si>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</si>
  <si>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</si>
  <si>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</si>
  <si>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</si>
  <si>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</si>
  <si>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</si>
  <si>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</si>
  <si>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</si>
  <si>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</si>
  <si>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</si>
  <si>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</si>
  <si>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</si>
  <si>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</si>
  <si>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</si>
  <si>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</si>
  <si>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</si>
  <si>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</si>
  <si>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</si>
  <si>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</si>
  <si>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</si>
  <si>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</si>
  <si>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</si>
  <si>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</si>
  <si>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</si>
  <si>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</si>
  <si>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</si>
  <si>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</si>
  <si>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</si>
  <si>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</si>
  <si>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</si>
  <si>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</si>
  <si>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</si>
  <si>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</si>
  <si>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</si>
  <si>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</si>
  <si>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</si>
  <si>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</si>
  <si>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</si>
  <si>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</si>
  <si>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</si>
  <si>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</si>
  <si>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</si>
  <si>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</si>
  <si>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</si>
  <si>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</si>
  <si>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</si>
  <si>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</si>
  <si>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</si>
  <si>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</si>
  <si>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</si>
  <si>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</si>
  <si>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</si>
  <si>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</si>
  <si>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</si>
  <si>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</si>
  <si>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</si>
  <si>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</si>
  <si>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</si>
  <si>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</si>
  <si>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</si>
  <si>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</si>
  <si>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</si>
  <si>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</si>
  <si>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</si>
  <si>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</si>
  <si>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</si>
  <si>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</si>
  <si>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</si>
  <si>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</si>
  <si>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</si>
  <si>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</si>
  <si>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</si>
  <si>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</si>
  <si>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</si>
  <si>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</si>
  <si>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</si>
  <si>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</si>
  <si>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</si>
  <si>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</si>
  <si>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</si>
  <si>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</si>
  <si>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</si>
  <si>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</si>
  <si>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</si>
  <si>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</si>
  <si>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</si>
  <si>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</si>
  <si>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</si>
  <si>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</si>
  <si>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</si>
  <si>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</si>
  <si>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</si>
  <si>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</si>
  <si>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</si>
  <si>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</si>
  <si>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</si>
  <si>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</si>
  <si>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</si>
  <si>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</si>
  <si>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</si>
  <si>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</si>
  <si>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</si>
  <si>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</si>
  <si>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</si>
  <si>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</si>
  <si>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</si>
  <si>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</si>
  <si>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</si>
  <si>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</si>
  <si>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</si>
  <si>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</si>
  <si>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</si>
  <si>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</si>
  <si>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</si>
  <si>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</si>
  <si>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</si>
  <si>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</si>
  <si>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</si>
  <si>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</si>
  <si>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</si>
  <si>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</si>
  <si>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</si>
  <si>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</si>
  <si>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</si>
  <si>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</si>
  <si>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</si>
  <si>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</si>
  <si>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</si>
  <si>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</si>
  <si>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</si>
  <si>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</si>
  <si>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</si>
  <si>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</si>
  <si>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</si>
  <si>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</si>
  <si>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</si>
  <si>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</si>
  <si>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</si>
  <si>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</si>
  <si>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</si>
  <si>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</si>
  <si>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</si>
  <si>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</si>
  <si>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</si>
  <si>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</si>
  <si>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</si>
  <si>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</si>
  <si>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</si>
  <si>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</si>
  <si>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</si>
  <si>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</si>
  <si>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</si>
  <si>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</si>
  <si>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</si>
  <si>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</si>
  <si>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</si>
  <si>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</si>
  <si>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</si>
  <si>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</si>
  <si>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</si>
  <si>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</si>
  <si>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</si>
  <si>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</si>
  <si>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</si>
  <si>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</si>
  <si>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</si>
  <si>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</si>
  <si>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</si>
  <si>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</si>
  <si>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</si>
  <si>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</si>
  <si>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</si>
  <si>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</si>
  <si>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</si>
  <si>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</si>
  <si>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</si>
  <si>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</si>
  <si>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</si>
  <si>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</si>
  <si>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</si>
  <si>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</si>
  <si>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</si>
  <si>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</si>
  <si>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</si>
  <si>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</si>
  <si>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</si>
  <si>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</si>
  <si>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</si>
  <si>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</si>
  <si>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</si>
  <si>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</si>
  <si>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</si>
  <si>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</si>
  <si>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</si>
  <si>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</si>
  <si>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</si>
  <si>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</si>
  <si>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</si>
  <si>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</si>
  <si>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</si>
  <si>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</si>
  <si>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</si>
  <si>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</si>
  <si>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</si>
  <si>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</si>
  <si>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</si>
  <si>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</si>
  <si>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</si>
  <si>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</si>
  <si>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</si>
  <si>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</si>
  <si>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</si>
  <si>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</si>
  <si>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</si>
  <si>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</si>
  <si>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</si>
  <si>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</si>
  <si>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</si>
  <si>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</si>
  <si>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</si>
  <si>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</si>
  <si>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</si>
  <si>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</si>
  <si>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</si>
  <si>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</si>
  <si>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</si>
  <si>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</si>
  <si>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</si>
  <si>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</si>
  <si>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</si>
  <si>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</si>
  <si>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</si>
  <si>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</si>
  <si>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</si>
  <si>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</si>
  <si>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</si>
  <si>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</si>
  <si>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</si>
  <si>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</si>
  <si>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</si>
  <si>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</si>
  <si>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</si>
  <si>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</si>
  <si>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</si>
  <si>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</si>
  <si>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</si>
  <si>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</si>
  <si>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</si>
  <si>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</si>
  <si>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</si>
  <si>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</si>
  <si>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</si>
  <si>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</si>
  <si>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</si>
  <si>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</si>
  <si>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</si>
  <si>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</si>
  <si>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</si>
  <si>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</si>
  <si>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</si>
  <si>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</si>
  <si>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</si>
  <si>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</si>
  <si>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</si>
  <si>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</si>
  <si>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</si>
  <si>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</si>
  <si>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</si>
  <si>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</si>
  <si>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</si>
  <si>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</si>
  <si>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</si>
  <si>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</si>
  <si>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</si>
  <si>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</si>
  <si>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</si>
  <si>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</si>
  <si>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</si>
  <si>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</si>
  <si>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</si>
  <si>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</si>
  <si>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</si>
  <si>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</si>
  <si>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</si>
  <si>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</si>
  <si>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</si>
  <si>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</si>
  <si>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</si>
  <si>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</si>
  <si>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</si>
  <si>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</si>
  <si>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</si>
  <si>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</si>
  <si>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</si>
  <si>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</si>
  <si>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</si>
  <si>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</si>
  <si>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</si>
  <si>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</si>
  <si>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</si>
  <si>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</si>
  <si>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</si>
  <si>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</si>
  <si>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</si>
  <si>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</si>
  <si>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</si>
  <si>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</si>
  <si>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</si>
  <si>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</si>
  <si>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</si>
  <si>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</si>
  <si>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</si>
  <si>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</si>
  <si>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</si>
  <si>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</si>
  <si>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</si>
  <si>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</si>
  <si>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</si>
  <si>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</si>
  <si>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</si>
  <si>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</si>
  <si>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</si>
  <si>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</si>
  <si>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</si>
  <si>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</si>
  <si>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</si>
  <si>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</si>
  <si>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</si>
  <si>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</si>
  <si>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</si>
  <si>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</si>
  <si>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</si>
  <si>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</si>
  <si>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</si>
  <si>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</si>
  <si>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</si>
  <si>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</si>
  <si>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</si>
  <si>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</si>
  <si>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</si>
  <si>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</si>
  <si>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</si>
  <si>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</si>
  <si>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</si>
  <si>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</si>
  <si>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</si>
  <si>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</si>
  <si>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</si>
  <si>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</si>
  <si>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</si>
  <si>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</si>
  <si>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</si>
  <si>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</si>
  <si>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</si>
  <si>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</si>
  <si>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</si>
  <si>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</si>
  <si>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</si>
  <si>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</si>
  <si>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</si>
  <si>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</si>
  <si>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</si>
  <si>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</si>
  <si>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</si>
  <si>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</si>
  <si>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</si>
  <si>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</si>
  <si>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</si>
  <si>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</si>
  <si>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</si>
  <si>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</si>
  <si>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</si>
  <si>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</si>
  <si>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</si>
  <si>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</si>
  <si>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</si>
  <si>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</si>
  <si>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</si>
  <si>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</si>
  <si>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</si>
  <si>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</si>
  <si>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</si>
  <si>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</si>
  <si>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</si>
  <si>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</si>
  <si>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</si>
  <si>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</si>
  <si>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</si>
  <si>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</si>
  <si>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</si>
  <si>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</si>
  <si>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</si>
  <si>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</si>
  <si>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</si>
  <si>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</si>
  <si>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</si>
  <si>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</si>
  <si>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</si>
  <si>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</si>
  <si>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</si>
  <si>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</si>
  <si>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</si>
  <si>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</si>
  <si>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</si>
  <si>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</si>
  <si>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</si>
  <si>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</si>
  <si>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</si>
  <si>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</si>
  <si>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</si>
  <si>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</si>
  <si>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</si>
  <si>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</si>
  <si>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</si>
  <si>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</si>
  <si>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</si>
  <si>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</si>
  <si>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</si>
  <si>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</si>
  <si>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</si>
  <si>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</si>
  <si>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</si>
  <si>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</si>
  <si>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</si>
  <si>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</si>
  <si>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</si>
  <si>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</si>
  <si>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</si>
  <si>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</si>
  <si>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</si>
  <si>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</si>
  <si>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</si>
  <si>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</si>
  <si>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</si>
  <si>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</si>
  <si>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</si>
  <si>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</si>
  <si>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</si>
  <si>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</si>
  <si>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</si>
  <si>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</si>
  <si>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</si>
  <si>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</si>
  <si>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</si>
  <si>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</si>
  <si>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</si>
  <si>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</si>
  <si>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</si>
  <si>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</si>
  <si>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</si>
  <si>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</si>
  <si>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</si>
  <si>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</si>
  <si>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</si>
  <si>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</si>
  <si>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</si>
  <si>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</si>
  <si>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</si>
  <si>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</si>
  <si>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</si>
  <si>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</si>
  <si>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</si>
  <si>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</si>
  <si>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</si>
  <si>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</si>
  <si>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</si>
  <si>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</si>
  <si>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</si>
  <si>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</si>
  <si>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</si>
  <si>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</si>
  <si>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</si>
  <si>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</si>
  <si>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</si>
  <si>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</si>
  <si>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</si>
  <si>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</si>
  <si>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</si>
  <si>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</si>
  <si>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</si>
  <si>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</si>
  <si>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</si>
  <si>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</si>
  <si>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</si>
  <si>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</si>
  <si>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</si>
  <si>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</si>
  <si>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</si>
  <si>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</si>
  <si>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</si>
  <si>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</si>
  <si>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</si>
  <si>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</si>
  <si>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</si>
  <si>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</si>
  <si>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</si>
  <si>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</si>
  <si>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</si>
  <si>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</si>
  <si>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</si>
  <si>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</si>
  <si>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</si>
  <si>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</si>
  <si>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</si>
  <si>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</si>
  <si>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</si>
  <si>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</si>
  <si>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</si>
  <si>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</si>
  <si>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</si>
  <si>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</si>
  <si>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</si>
  <si>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</si>
  <si>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</si>
  <si>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</si>
  <si>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</si>
  <si>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</si>
  <si>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</si>
  <si>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</si>
  <si>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</si>
  <si>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</si>
  <si>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</si>
  <si>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</si>
  <si>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</si>
  <si>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</si>
  <si>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</si>
  <si>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</si>
  <si>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</si>
  <si>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</si>
  <si>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</si>
  <si>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</si>
  <si>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</si>
  <si>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</si>
  <si>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</si>
  <si>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</si>
  <si>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</si>
  <si>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</si>
  <si>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</si>
  <si>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</si>
  <si>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</si>
  <si>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</si>
  <si>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</si>
  <si>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</si>
  <si>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</si>
  <si>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</si>
  <si>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</si>
  <si>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</si>
  <si>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</si>
  <si>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</si>
  <si>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</si>
  <si>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</si>
  <si>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</si>
  <si>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</si>
  <si>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</si>
  <si>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</si>
  <si>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</si>
  <si>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</si>
  <si>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</si>
  <si>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</si>
  <si>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</si>
  <si>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</si>
  <si>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</si>
  <si>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</si>
  <si>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</si>
  <si>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</si>
  <si>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</si>
  <si>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</si>
  <si>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</si>
  <si>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</si>
  <si>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</si>
  <si>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</si>
  <si>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</si>
  <si>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</si>
  <si>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</si>
  <si>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</si>
  <si>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</si>
  <si>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</si>
  <si>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</si>
  <si>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</si>
  <si>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</si>
  <si>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</si>
  <si>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</si>
  <si>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</si>
  <si>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</si>
  <si>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</si>
  <si>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</si>
  <si>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</si>
  <si>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</si>
  <si>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</si>
  <si>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</si>
  <si>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</si>
  <si>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</si>
  <si>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</si>
  <si>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</si>
  <si>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</si>
  <si>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</si>
  <si>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</si>
  <si>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</si>
  <si>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</si>
  <si>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</si>
  <si>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</si>
  <si>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</si>
  <si>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</si>
  <si>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</si>
  <si>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</si>
  <si>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</si>
  <si>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</si>
  <si>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</si>
  <si>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</si>
  <si>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</si>
  <si>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</si>
  <si>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</si>
  <si>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</si>
  <si>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</si>
  <si>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</si>
  <si>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</si>
  <si>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</si>
  <si>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</si>
  <si>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</si>
  <si>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</si>
  <si>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</si>
  <si>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</si>
  <si>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</si>
  <si>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</si>
  <si>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</si>
  <si>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</si>
  <si>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</si>
  <si>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</si>
  <si>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</si>
  <si>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</si>
  <si>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</si>
  <si>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</si>
  <si>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</si>
  <si>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</si>
  <si>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</si>
  <si>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</si>
  <si>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</si>
  <si>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</si>
  <si>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</si>
  <si>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</si>
  <si>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</si>
  <si>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</si>
  <si>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</si>
  <si>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</si>
  <si>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</si>
  <si>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</si>
  <si>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</si>
  <si>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</si>
  <si>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</si>
  <si>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</si>
  <si>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</si>
  <si>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</si>
  <si>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</si>
  <si>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</si>
  <si>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</si>
  <si>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</si>
  <si>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</si>
  <si>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</si>
  <si>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</si>
  <si>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</si>
  <si>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</si>
  <si>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</si>
  <si>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</si>
  <si>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</si>
  <si>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</si>
  <si>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</si>
  <si>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</si>
  <si>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</si>
  <si>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</si>
  <si>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</si>
  <si>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</si>
  <si>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</si>
  <si>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</si>
  <si>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</si>
  <si>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</si>
  <si>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</si>
  <si>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</si>
  <si>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</si>
  <si>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</si>
  <si>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</si>
  <si>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</si>
  <si>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</si>
  <si>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</si>
  <si>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</si>
  <si>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</si>
  <si>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</si>
  <si>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</si>
  <si>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</si>
  <si>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</si>
  <si>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</si>
  <si>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</si>
  <si>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</si>
  <si>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</si>
  <si>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</si>
  <si>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</si>
  <si>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</si>
  <si>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</si>
  <si>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</si>
  <si>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</si>
  <si>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</si>
  <si>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</si>
  <si>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</si>
  <si>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</si>
  <si>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</si>
  <si>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</si>
  <si>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</si>
  <si>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</si>
  <si>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</si>
  <si>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</si>
  <si>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</si>
  <si>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</si>
  <si>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</si>
  <si>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</si>
  <si>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</si>
  <si>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</si>
  <si>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</si>
  <si>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</si>
  <si>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</si>
  <si>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</si>
  <si>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</si>
  <si>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</si>
  <si>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</si>
  <si>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</si>
  <si>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</si>
  <si>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</si>
  <si>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</si>
  <si>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</si>
  <si>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</si>
  <si>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</si>
  <si>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</si>
  <si>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</si>
  <si>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</si>
  <si>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</si>
  <si>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</si>
  <si>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</si>
  <si>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</si>
  <si>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</si>
  <si>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</si>
  <si>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</si>
  <si>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</si>
  <si>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</si>
  <si>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</si>
  <si>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</si>
  <si>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</si>
  <si>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</si>
  <si>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</si>
  <si>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</si>
  <si>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</si>
  <si>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</si>
  <si>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</si>
  <si>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</si>
  <si>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</si>
  <si>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</si>
  <si>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</si>
  <si>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</si>
  <si>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</si>
  <si>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</si>
  <si>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</si>
  <si>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</si>
  <si>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</si>
  <si>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</si>
  <si>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</si>
  <si>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</si>
  <si>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</si>
  <si>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</si>
  <si>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</si>
  <si>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</si>
  <si>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</si>
  <si>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</si>
  <si>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</si>
  <si>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</si>
  <si>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</si>
  <si>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</si>
  <si>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</si>
  <si>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</si>
  <si>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</si>
  <si>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</si>
  <si>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</si>
  <si>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</si>
  <si>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</si>
  <si>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</si>
  <si>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</si>
  <si>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</si>
  <si>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</si>
  <si>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</si>
  <si>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</si>
  <si>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</si>
  <si>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</si>
  <si>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</si>
  <si>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</si>
  <si>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</si>
  <si>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</si>
  <si>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</si>
  <si>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</si>
  <si>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</si>
  <si>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</si>
  <si>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</si>
  <si>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</si>
  <si>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</si>
  <si>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</si>
  <si>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</si>
  <si>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</si>
  <si>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</si>
  <si>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</si>
  <si>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</si>
  <si>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</si>
  <si>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</si>
  <si>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</si>
  <si>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</si>
  <si>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</si>
  <si>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</si>
  <si>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</si>
  <si>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</si>
  <si>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</si>
  <si>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</si>
  <si>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</si>
  <si>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</si>
  <si>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</si>
  <si>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</si>
  <si>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</si>
  <si>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</si>
  <si>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</si>
  <si>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</si>
  <si>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</si>
  <si>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</si>
  <si>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</si>
  <si>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</si>
  <si>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</si>
  <si>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</si>
  <si>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</si>
  <si>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</si>
  <si>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</si>
  <si>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</si>
  <si>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</si>
  <si>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</si>
  <si>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</si>
  <si>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</si>
  <si>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</si>
  <si>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</si>
  <si>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</si>
  <si>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</si>
  <si>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</si>
  <si>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</si>
  <si>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</si>
  <si>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</si>
  <si>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</si>
  <si>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</si>
  <si>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</si>
  <si>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</si>
  <si>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</si>
  <si>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</si>
  <si>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</si>
  <si>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</si>
  <si>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</si>
  <si>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</si>
  <si>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</si>
  <si>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</si>
  <si>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</si>
  <si>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</si>
  <si>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</si>
  <si>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</si>
  <si>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</si>
  <si>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</si>
  <si>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</si>
  <si>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</si>
  <si>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</si>
  <si>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</si>
  <si>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</si>
  <si>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</si>
  <si>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</si>
  <si>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</si>
  <si>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</si>
  <si>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</si>
  <si>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</si>
  <si>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</si>
  <si>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</si>
  <si>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</si>
  <si>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</si>
  <si>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</si>
  <si>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</si>
  <si>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</si>
  <si>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</si>
  <si>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</si>
  <si>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</si>
  <si>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</si>
  <si>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</si>
  <si>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</si>
  <si>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</si>
  <si>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</si>
  <si>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</si>
  <si>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</si>
  <si>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</si>
  <si>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</si>
  <si>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</si>
  <si>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</si>
  <si>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</si>
  <si>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</si>
  <si>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</si>
  <si>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</si>
  <si>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</si>
  <si>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</si>
  <si>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</si>
  <si>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</si>
  <si>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</si>
  <si>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</si>
  <si>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</si>
  <si>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</si>
  <si>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</si>
  <si>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</si>
  <si>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</si>
  <si>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</si>
  <si>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</si>
  <si>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</si>
  <si>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</si>
  <si>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</si>
  <si>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</si>
  <si>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</si>
  <si>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</si>
  <si>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</si>
  <si>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</si>
  <si>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</si>
  <si>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</si>
  <si>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</si>
  <si>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</si>
  <si>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</si>
  <si>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</si>
  <si>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</si>
  <si>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</si>
  <si>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</si>
  <si>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</si>
  <si>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</si>
  <si>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</si>
  <si>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</si>
  <si>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</si>
  <si>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</si>
  <si>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</si>
  <si>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</si>
  <si>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</si>
  <si>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</si>
  <si>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</si>
  <si>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</si>
  <si>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</si>
  <si>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</si>
  <si>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</si>
  <si>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</si>
  <si>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</si>
  <si>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</si>
  <si>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</si>
  <si>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</si>
  <si>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</si>
  <si>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</si>
  <si>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</si>
  <si>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</si>
  <si>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</si>
  <si>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</si>
  <si>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</si>
  <si>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</si>
  <si>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</si>
  <si>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</si>
  <si>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</si>
  <si>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</si>
  <si>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</si>
  <si>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</si>
  <si>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</si>
  <si>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</si>
  <si>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</si>
  <si>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</si>
  <si>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</si>
  <si>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</si>
  <si>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</si>
  <si>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</si>
  <si>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</si>
  <si>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</si>
  <si>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</si>
  <si>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</si>
  <si>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</si>
  <si>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</si>
  <si>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</si>
  <si>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</si>
  <si>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</si>
  <si>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</si>
  <si>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</si>
  <si>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</si>
  <si>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</si>
  <si>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</si>
  <si>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</si>
  <si>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</si>
  <si>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</si>
  <si>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</si>
  <si>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</si>
  <si>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</si>
  <si>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</si>
  <si>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</si>
  <si>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</si>
  <si>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</si>
  <si>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</si>
  <si>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</si>
  <si>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</si>
  <si>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</si>
  <si>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</si>
  <si>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</si>
  <si>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</si>
  <si>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</si>
  <si>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</si>
  <si>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</si>
  <si>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</si>
  <si>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</si>
  <si>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</si>
  <si>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</si>
  <si>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</si>
  <si>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</si>
  <si>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</si>
  <si>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</si>
  <si>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</si>
  <si>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</si>
  <si>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</si>
  <si>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</si>
  <si>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</si>
  <si>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</si>
  <si>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</si>
  <si>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</si>
  <si>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</si>
  <si>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</si>
  <si>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</si>
  <si>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</si>
  <si>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</si>
  <si>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</si>
  <si>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</si>
  <si>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</si>
  <si>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</si>
  <si>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</si>
  <si>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</si>
  <si>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</si>
  <si>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</si>
  <si>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</si>
  <si>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</si>
  <si>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</si>
  <si>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</si>
  <si>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</si>
  <si>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</si>
  <si>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</si>
  <si>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</si>
  <si>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</si>
  <si>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</si>
  <si>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</si>
  <si>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</si>
  <si>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</si>
  <si>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</si>
  <si>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</si>
  <si>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</si>
  <si>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</si>
  <si>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</si>
  <si>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</si>
  <si>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</si>
  <si>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</si>
  <si>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</si>
  <si>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</si>
  <si>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</si>
  <si>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</si>
  <si>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</si>
  <si>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</si>
  <si>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</si>
  <si>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</si>
  <si>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</si>
  <si>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</si>
  <si>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</si>
  <si>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</si>
  <si>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</si>
  <si>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</si>
  <si>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</si>
  <si>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</si>
  <si>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</si>
  <si>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</si>
  <si>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</si>
  <si>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</si>
  <si>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</si>
  <si>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</si>
  <si>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</si>
  <si>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</si>
  <si>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</si>
  <si>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</si>
  <si>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</si>
  <si>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</si>
  <si>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</si>
  <si>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</si>
  <si>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</si>
  <si>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</si>
  <si>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</si>
  <si>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</si>
  <si>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</si>
  <si>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</si>
  <si>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</si>
  <si>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</si>
  <si>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</si>
  <si>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</si>
  <si>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</si>
  <si>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</si>
  <si>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</si>
  <si>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</si>
  <si>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</si>
  <si>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</si>
  <si>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</si>
  <si>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</si>
  <si>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</si>
  <si>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</si>
  <si>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</si>
  <si>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</si>
  <si>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</si>
  <si>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</si>
  <si>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</si>
  <si>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</si>
  <si>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</si>
  <si>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</si>
  <si>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</si>
  <si>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</si>
  <si>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</si>
  <si>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</si>
  <si>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</si>
  <si>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</si>
  <si>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</si>
  <si>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</si>
  <si>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</si>
  <si>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</si>
  <si>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</si>
  <si>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</si>
  <si>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</si>
  <si>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</si>
  <si>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</si>
  <si>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</si>
  <si>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</si>
  <si>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</si>
  <si>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</si>
  <si>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</si>
  <si>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</si>
  <si>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</si>
  <si>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</si>
  <si>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</si>
  <si>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</si>
  <si>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</si>
  <si>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</si>
  <si>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</si>
  <si>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</si>
  <si>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</si>
  <si>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</si>
  <si>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</si>
  <si>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</si>
  <si>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</si>
  <si>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</si>
  <si>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</si>
  <si>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</si>
  <si>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</si>
  <si>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</si>
  <si>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</si>
  <si>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</si>
  <si>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</si>
  <si>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</si>
  <si>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</si>
  <si>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</si>
  <si>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</si>
  <si>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</si>
  <si>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</si>
  <si>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</si>
  <si>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</si>
  <si>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</si>
  <si>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</si>
  <si>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</si>
  <si>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</si>
  <si>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</si>
  <si>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</si>
  <si>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</si>
  <si>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</si>
  <si>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</si>
  <si>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</si>
  <si>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</si>
  <si>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</si>
  <si>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</si>
  <si>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</si>
  <si>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</si>
  <si>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</si>
  <si>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</si>
  <si>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</si>
  <si>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</si>
  <si>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</si>
  <si>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</si>
  <si>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</si>
  <si>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</si>
  <si>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</si>
  <si>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</si>
  <si>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</si>
  <si>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</si>
  <si>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</si>
  <si>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</si>
  <si>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</si>
  <si>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</si>
  <si>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</si>
  <si>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</si>
  <si>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</si>
  <si>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</si>
  <si>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</si>
  <si>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</si>
  <si>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</si>
  <si>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</si>
  <si>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</si>
  <si>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</si>
  <si>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</si>
  <si>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</si>
  <si>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</si>
  <si>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</si>
  <si>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</si>
  <si>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</si>
  <si>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</si>
  <si>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</si>
  <si>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</si>
  <si>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</si>
  <si>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</si>
  <si>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</si>
  <si>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</si>
  <si>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</si>
  <si>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</si>
  <si>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</si>
  <si>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</si>
  <si>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</si>
  <si>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</si>
  <si>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</si>
  <si>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</si>
  <si>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</si>
  <si>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</si>
  <si>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</si>
  <si>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</si>
  <si>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</si>
  <si>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</si>
  <si>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</si>
  <si>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</si>
  <si>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</si>
  <si>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</si>
  <si>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</si>
  <si>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</si>
  <si>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</si>
  <si>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</si>
  <si>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</si>
  <si>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</si>
  <si>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</si>
  <si>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</si>
  <si>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</si>
  <si>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</si>
  <si>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</si>
  <si>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</si>
  <si>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</si>
  <si>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</si>
  <si>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</si>
  <si>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</si>
  <si>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</si>
  <si>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</si>
  <si>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</si>
  <si>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</si>
  <si>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</si>
  <si>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</si>
  <si>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</si>
  <si>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</si>
  <si>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</si>
  <si>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</si>
  <si>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</si>
  <si>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</si>
  <si>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</si>
  <si>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</si>
  <si>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</si>
  <si>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</si>
  <si>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</si>
  <si>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</si>
  <si>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</si>
  <si>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</si>
  <si>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</si>
  <si>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</si>
  <si>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</si>
  <si>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</si>
  <si>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</si>
  <si>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</si>
  <si>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</si>
  <si>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</si>
  <si>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</si>
  <si>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</si>
  <si>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</si>
  <si>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</si>
  <si>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</si>
  <si>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</si>
  <si>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</si>
  <si>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</si>
  <si>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</si>
  <si>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</si>
  <si>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</si>
  <si>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</si>
  <si>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</si>
  <si>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</si>
  <si>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</si>
  <si>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</si>
  <si>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</si>
  <si>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</si>
  <si>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</si>
  <si>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</si>
  <si>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</si>
  <si>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</si>
  <si>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</si>
  <si>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</si>
  <si>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</si>
  <si>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</si>
  <si>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</si>
  <si>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</si>
  <si>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</si>
  <si>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</si>
  <si>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</si>
  <si>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</si>
  <si>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</si>
  <si>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</si>
  <si>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</si>
  <si>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</si>
  <si>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</si>
  <si>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</si>
  <si>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</si>
  <si>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</si>
  <si>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</si>
  <si>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</si>
  <si>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</si>
  <si>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</si>
  <si>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</si>
  <si>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</si>
  <si>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</si>
  <si>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</si>
  <si>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</si>
  <si>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</si>
  <si>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</si>
  <si>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</si>
  <si>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</si>
  <si>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</si>
  <si>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</si>
  <si>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</si>
  <si>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</si>
  <si>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</si>
  <si>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</si>
  <si>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</si>
  <si>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</si>
  <si>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</si>
  <si>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</si>
  <si>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</si>
  <si>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</si>
  <si>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</si>
  <si>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</si>
  <si>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</si>
  <si>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</si>
  <si>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</si>
  <si>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</si>
  <si>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</si>
  <si>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</si>
  <si>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</si>
  <si>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</si>
  <si>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</si>
  <si>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</si>
  <si>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</si>
  <si>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</si>
  <si>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</si>
  <si>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</si>
  <si>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</si>
  <si>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</si>
  <si>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</si>
  <si>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</si>
  <si>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</si>
  <si>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</si>
  <si>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</si>
  <si>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</si>
  <si>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</si>
  <si>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</si>
  <si>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</si>
  <si>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</si>
  <si>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</si>
  <si>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</si>
  <si>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</si>
  <si>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</si>
  <si>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</si>
  <si>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</si>
  <si>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</si>
  <si>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</si>
  <si>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</si>
  <si>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</si>
  <si>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</si>
  <si>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</si>
  <si>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</si>
  <si>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</si>
  <si>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</si>
  <si>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</si>
  <si>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</si>
  <si>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</si>
  <si>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</si>
  <si>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</si>
  <si>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</si>
  <si>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</si>
  <si>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</si>
  <si>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</si>
  <si>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</si>
  <si>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</si>
  <si>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</si>
  <si>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</si>
  <si>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</si>
  <si>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</si>
  <si>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</si>
  <si>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</si>
  <si>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</si>
  <si>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</si>
  <si>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</si>
  <si>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</si>
  <si>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</si>
  <si>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</si>
  <si>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</si>
  <si>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</si>
  <si>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</si>
  <si>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</si>
  <si>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</si>
  <si>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</si>
  <si>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</si>
  <si>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</si>
  <si>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</si>
  <si>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</si>
  <si>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</si>
  <si>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</si>
  <si>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</si>
  <si>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</si>
  <si>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</si>
  <si>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</si>
  <si>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</si>
  <si>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</si>
  <si>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</si>
  <si>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</si>
  <si>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</si>
  <si>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</si>
  <si>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</si>
  <si>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</si>
  <si>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</si>
  <si>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</si>
  <si>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</si>
  <si>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</si>
  <si>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</si>
  <si>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</si>
  <si>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</si>
  <si>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</si>
  <si>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</si>
  <si>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</si>
  <si>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</si>
  <si>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</si>
  <si>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</si>
  <si>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</si>
  <si>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</si>
  <si>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</si>
  <si>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</si>
  <si>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</si>
  <si>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</si>
  <si>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</si>
  <si>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</si>
  <si>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</si>
  <si>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</si>
  <si>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</si>
  <si>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</si>
  <si>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</si>
  <si>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</si>
  <si>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</si>
  <si>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</si>
  <si>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</si>
  <si>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</si>
  <si>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</si>
  <si>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</si>
  <si>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</si>
  <si>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</si>
  <si>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</si>
  <si>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</si>
  <si>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</si>
  <si>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</si>
  <si>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</si>
  <si>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</si>
  <si>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</si>
  <si>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</si>
  <si>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</si>
  <si>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</si>
  <si>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</si>
  <si>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</si>
  <si>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</si>
  <si>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</si>
  <si>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</si>
  <si>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</si>
  <si>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</si>
  <si>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</si>
  <si>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</si>
  <si>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</si>
  <si>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</si>
  <si>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</si>
  <si>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</si>
  <si>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</si>
  <si>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</si>
  <si>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</si>
  <si>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</si>
  <si>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</si>
  <si>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</si>
  <si>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</si>
  <si>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</si>
  <si>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</si>
  <si>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</si>
  <si>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</si>
  <si>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</si>
  <si>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</si>
  <si>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</si>
  <si>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</si>
  <si>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</si>
  <si>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</si>
  <si>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</si>
  <si>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</si>
  <si>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</si>
  <si>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</si>
  <si>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</si>
  <si>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</si>
  <si>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</si>
  <si>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</si>
  <si>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</si>
  <si>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</si>
  <si>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</si>
  <si>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</si>
  <si>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</si>
  <si>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</si>
  <si>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</si>
  <si>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</si>
  <si>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</si>
  <si>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</si>
  <si>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</si>
  <si>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</si>
  <si>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</si>
  <si>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</si>
  <si>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</si>
  <si>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</si>
  <si>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</si>
  <si>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</si>
  <si>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</si>
  <si>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</si>
  <si>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</si>
  <si>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</si>
  <si>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</si>
  <si>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</si>
  <si>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</si>
  <si>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</si>
  <si>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</si>
  <si>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</si>
  <si>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</si>
  <si>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</si>
  <si>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</si>
  <si>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</si>
  <si>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</si>
  <si>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</si>
  <si>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</si>
  <si>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</si>
  <si>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</si>
  <si>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</si>
  <si>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</si>
  <si>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</si>
  <si>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</si>
  <si>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</si>
  <si>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</si>
  <si>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</si>
  <si>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</si>
  <si>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</si>
  <si>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</si>
  <si>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</si>
  <si>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</si>
  <si>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</si>
  <si>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</si>
  <si>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</si>
  <si>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</si>
  <si>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</si>
  <si>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</si>
  <si>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</si>
  <si>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</si>
  <si>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</si>
  <si>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</si>
  <si>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</si>
  <si>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</si>
  <si>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</si>
  <si>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</si>
  <si>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</si>
  <si>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</si>
  <si>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</si>
  <si>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</si>
  <si>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</si>
  <si>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</si>
  <si>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</si>
  <si>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</si>
  <si>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</si>
  <si>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</si>
  <si>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</si>
  <si>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</si>
  <si>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</si>
  <si>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</si>
  <si>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</si>
  <si>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</si>
  <si>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</si>
  <si>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</si>
  <si>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</si>
  <si>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</si>
  <si>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</si>
  <si>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</si>
  <si>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</si>
  <si>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</si>
  <si>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</si>
  <si>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</si>
  <si>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</si>
  <si>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</si>
  <si>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</si>
  <si>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</si>
  <si>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</si>
  <si>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</si>
  <si>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</si>
  <si>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</si>
  <si>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</si>
  <si>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</si>
  <si>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</si>
  <si>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</si>
  <si>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</si>
  <si>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</si>
  <si>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</si>
  <si>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</si>
  <si>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</si>
  <si>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</si>
  <si>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</si>
  <si>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</si>
  <si>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</si>
  <si>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</si>
  <si>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</si>
  <si>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</si>
  <si>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</si>
  <si>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</si>
  <si>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</si>
  <si>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</si>
  <si>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</si>
  <si>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</si>
  <si>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</si>
  <si>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</si>
  <si>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</si>
  <si>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</si>
  <si>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</si>
  <si>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</si>
  <si>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</si>
  <si>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</si>
  <si>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</si>
  <si>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</si>
  <si>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</si>
  <si>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</si>
  <si>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</si>
  <si>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</si>
  <si>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</si>
  <si>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</si>
  <si>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</si>
  <si>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</si>
  <si>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</si>
  <si>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</si>
  <si>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</si>
  <si>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</si>
  <si>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</si>
  <si>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</si>
  <si>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</si>
  <si>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</si>
  <si>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</si>
  <si>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</si>
  <si>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</si>
  <si>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</si>
  <si>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</si>
  <si>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</si>
  <si>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</si>
  <si>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</si>
  <si>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</si>
  <si>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</si>
  <si>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</si>
  <si>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</si>
  <si>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</si>
  <si>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</si>
  <si>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</si>
  <si>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</si>
  <si>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</si>
  <si>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</si>
  <si>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</si>
  <si>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</si>
  <si>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</si>
  <si>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</si>
  <si>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</si>
  <si>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</si>
  <si>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</si>
  <si>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</si>
  <si>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</si>
  <si>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</si>
  <si>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</si>
  <si>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</si>
  <si>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</si>
  <si>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</si>
  <si>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</si>
  <si>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</si>
  <si>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</si>
  <si>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</si>
  <si>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</si>
  <si>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</si>
  <si>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</si>
  <si>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</si>
  <si>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</si>
  <si>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</si>
  <si>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</si>
  <si>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</si>
  <si>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</si>
  <si>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</si>
  <si>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</si>
  <si>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</si>
  <si>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</si>
  <si>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</si>
  <si>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</si>
  <si>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</si>
  <si>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</si>
  <si>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</si>
  <si>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</si>
  <si>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</si>
  <si>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</si>
  <si>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</si>
  <si>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</si>
  <si>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</si>
  <si>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</si>
  <si>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</si>
  <si>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</si>
  <si>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</si>
  <si>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</si>
  <si>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</si>
  <si>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</si>
  <si>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</si>
  <si>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</si>
  <si>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</si>
  <si>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</si>
  <si>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</si>
  <si>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</si>
  <si>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</si>
  <si>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</si>
  <si>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</si>
  <si>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</si>
  <si>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</si>
  <si>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</si>
  <si>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</si>
  <si>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</si>
  <si>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</si>
  <si>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</si>
  <si>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</si>
  <si>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</si>
  <si>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</si>
  <si>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</si>
  <si>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</si>
  <si>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</si>
  <si>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</si>
  <si>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</si>
  <si>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</si>
  <si>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</si>
  <si>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</si>
  <si>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</si>
  <si>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</si>
  <si>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</si>
  <si>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</si>
  <si>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</si>
  <si>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</si>
  <si>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</si>
  <si>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</si>
  <si>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</si>
  <si>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</si>
  <si>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</si>
  <si>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</si>
  <si>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</si>
  <si>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</si>
  <si>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</si>
  <si>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</si>
  <si>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</si>
  <si>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</si>
  <si>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</si>
  <si>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</si>
  <si>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</si>
  <si>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</si>
  <si>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</si>
  <si>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</si>
  <si>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</si>
  <si>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</si>
  <si>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</si>
  <si>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</si>
  <si>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</si>
  <si>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</si>
  <si>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</si>
  <si>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</si>
  <si>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</si>
  <si>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</si>
  <si>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</si>
  <si>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</si>
  <si>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</si>
  <si>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</si>
  <si>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</si>
  <si>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</si>
  <si>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</si>
  <si>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</si>
  <si>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</si>
  <si>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</si>
  <si>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</si>
  <si>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</si>
  <si>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</si>
  <si>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</si>
  <si>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</si>
  <si>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</si>
  <si>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</si>
  <si>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</si>
  <si>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</si>
  <si>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</si>
  <si>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</si>
  <si>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</si>
  <si>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</si>
  <si>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</si>
  <si>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</si>
  <si>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</si>
  <si>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</si>
  <si>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</si>
  <si>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</si>
  <si>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</si>
  <si>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</si>
  <si>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</si>
  <si>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</si>
  <si>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</si>
  <si>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</si>
  <si>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</si>
  <si>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</si>
  <si>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</si>
  <si>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</si>
  <si>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</si>
  <si>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</si>
  <si>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</si>
  <si>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</si>
  <si>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</si>
  <si>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</si>
  <si>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</si>
  <si>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</si>
  <si>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</si>
  <si>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</si>
  <si>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</si>
  <si>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</si>
  <si>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</si>
  <si>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</si>
  <si>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</si>
  <si>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</si>
  <si>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</si>
  <si>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</si>
  <si>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</si>
  <si>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</si>
  <si>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</si>
  <si>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</si>
  <si>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</si>
  <si>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</si>
  <si>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</si>
  <si>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</si>
  <si>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</si>
  <si>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</si>
  <si>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</si>
  <si>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</si>
  <si>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</si>
  <si>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</si>
  <si>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</si>
  <si>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</si>
  <si>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</si>
  <si>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</si>
  <si>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</si>
  <si>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</si>
  <si>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</si>
  <si>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</si>
  <si>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</si>
  <si>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</si>
  <si>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</si>
  <si>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</si>
  <si>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</si>
  <si>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</si>
  <si>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</si>
  <si>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</si>
  <si>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</si>
  <si>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</si>
  <si>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</si>
  <si>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</si>
  <si>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</si>
  <si>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</si>
  <si>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</si>
  <si>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</si>
  <si>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</si>
  <si>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</si>
  <si>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</si>
  <si>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</si>
  <si>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</si>
  <si>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</si>
  <si>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</si>
  <si>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</si>
  <si>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</si>
  <si>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</si>
  <si>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</si>
  <si>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</si>
  <si>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</si>
  <si>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</si>
  <si>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</si>
  <si>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</si>
  <si>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</si>
  <si>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</si>
  <si>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</si>
  <si>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</si>
  <si>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</si>
  <si>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</si>
  <si>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</si>
  <si>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</si>
  <si>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</si>
  <si>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</si>
  <si>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</si>
  <si>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</si>
  <si>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</si>
  <si>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</si>
  <si>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</si>
  <si>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</si>
  <si>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</si>
  <si>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</si>
  <si>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</si>
  <si>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</si>
  <si>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</si>
  <si>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</si>
  <si>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</si>
  <si>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</si>
  <si>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</si>
  <si>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</si>
  <si>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</si>
  <si>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</si>
  <si>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</si>
  <si>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</si>
  <si>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</si>
  <si>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</si>
  <si>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</si>
  <si>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</si>
  <si>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</si>
  <si>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</si>
  <si>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</si>
  <si>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</si>
  <si>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</si>
  <si>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</si>
  <si>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</si>
  <si>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</si>
  <si>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</si>
  <si>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</si>
  <si>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</si>
  <si>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</si>
  <si>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</si>
  <si>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</si>
  <si>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</si>
  <si>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</si>
  <si>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</si>
  <si>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</si>
  <si>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</si>
  <si>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</si>
  <si>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</si>
  <si>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</si>
  <si>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</si>
  <si>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</si>
  <si>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</si>
  <si>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</si>
  <si>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</si>
  <si>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</si>
  <si>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</si>
  <si>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</si>
  <si>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</si>
  <si>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</si>
  <si>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</si>
  <si>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</si>
  <si>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</si>
  <si>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</si>
  <si>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</si>
  <si>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</si>
  <si>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</si>
  <si>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</si>
  <si>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</si>
  <si>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</si>
  <si>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</si>
  <si>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</si>
  <si>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</si>
  <si>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</si>
  <si>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</si>
  <si>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</si>
  <si>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</si>
  <si>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</si>
  <si>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</si>
  <si>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</si>
  <si>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</si>
  <si>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</si>
  <si>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</si>
  <si>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</si>
  <si>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</si>
  <si>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</si>
  <si>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</si>
  <si>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</si>
  <si>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</si>
  <si>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</si>
  <si>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</si>
  <si>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</si>
  <si>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</si>
  <si>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</si>
  <si>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</si>
  <si>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</si>
  <si>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</si>
  <si>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</si>
  <si>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</si>
  <si>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</si>
  <si>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</si>
  <si>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</si>
  <si>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</si>
  <si>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</si>
  <si>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</si>
  <si>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</si>
  <si>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</si>
  <si>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</si>
  <si>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</si>
  <si>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</si>
  <si>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</si>
  <si>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</si>
  <si>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</si>
  <si>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</si>
  <si>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</si>
  <si>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</si>
  <si>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</si>
  <si>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</si>
  <si>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</si>
  <si>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</si>
  <si>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</si>
  <si>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</si>
  <si>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</si>
  <si>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</si>
  <si>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</si>
  <si>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</si>
  <si>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</si>
  <si>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</si>
  <si>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</si>
  <si>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</si>
  <si>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</si>
  <si>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</si>
  <si>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</si>
  <si>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</si>
  <si>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</si>
  <si>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</si>
  <si>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</si>
  <si>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</si>
  <si>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</si>
  <si>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</si>
  <si>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</si>
  <si>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</si>
  <si>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</si>
  <si>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</si>
  <si>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</si>
  <si>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</si>
  <si>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</si>
  <si>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</si>
  <si>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</si>
  <si>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</si>
  <si>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</si>
  <si>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</si>
  <si>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</si>
  <si>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</si>
  <si>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</si>
  <si>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</si>
  <si>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</si>
  <si>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</si>
  <si>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</si>
  <si>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</si>
  <si>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</si>
  <si>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</si>
  <si>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</si>
  <si>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</si>
  <si>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</si>
  <si>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</si>
  <si>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</si>
  <si>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</si>
  <si>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</si>
  <si>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</si>
  <si>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</si>
  <si>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</si>
  <si>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</si>
  <si>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</si>
  <si>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</si>
  <si>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</si>
  <si>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</si>
  <si>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</si>
  <si>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</si>
  <si>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</si>
  <si>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</si>
  <si>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</si>
  <si>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</si>
  <si>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</si>
  <si>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</si>
  <si>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</si>
  <si>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</si>
  <si>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</si>
  <si>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</si>
  <si>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</si>
  <si>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</si>
  <si>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</si>
  <si>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</si>
  <si>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</si>
  <si>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</si>
  <si>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</si>
  <si>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</si>
  <si>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</si>
  <si>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</si>
  <si>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</si>
  <si>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</si>
  <si>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</si>
  <si>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</si>
  <si>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</si>
  <si>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</si>
  <si>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</si>
  <si>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</si>
  <si>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</si>
  <si>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</si>
  <si>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</si>
  <si>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</si>
  <si>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</si>
  <si>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</si>
  <si>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</si>
  <si>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</si>
  <si>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</si>
  <si>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</si>
  <si>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</si>
  <si>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</si>
  <si>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</si>
  <si>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</si>
  <si>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</si>
  <si>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</si>
  <si>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</si>
  <si>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</si>
  <si>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</si>
  <si>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</si>
  <si>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</si>
  <si>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</si>
  <si>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</si>
  <si>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</si>
  <si>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</si>
  <si>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</si>
  <si>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</si>
  <si>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</si>
  <si>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</si>
  <si>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</si>
  <si>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</si>
  <si>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</si>
  <si>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</si>
  <si>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</si>
  <si>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</si>
  <si>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</si>
  <si>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</si>
  <si>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</si>
  <si>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</si>
  <si>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</si>
  <si>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</si>
  <si>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</si>
  <si>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</si>
  <si>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</si>
  <si>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</si>
  <si>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</si>
  <si>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</si>
  <si>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</si>
  <si>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</si>
  <si>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</si>
  <si>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</si>
  <si>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</si>
  <si>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</si>
  <si>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</si>
  <si>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</si>
  <si>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</si>
  <si>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</si>
  <si>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</si>
  <si>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</si>
  <si>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</si>
  <si>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</si>
  <si>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</si>
  <si>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</si>
  <si>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</si>
  <si>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</si>
  <si>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</si>
  <si>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</si>
  <si>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</si>
  <si>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</si>
  <si>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</si>
  <si>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</si>
  <si>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</si>
  <si>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</si>
  <si>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</si>
  <si>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</si>
  <si>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</si>
  <si>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</si>
  <si>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</si>
  <si>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</si>
  <si>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</si>
  <si>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</si>
  <si>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</si>
  <si>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</si>
  <si>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</si>
  <si>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</si>
  <si>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</si>
  <si>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</si>
  <si>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</si>
  <si>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</si>
  <si>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</si>
  <si>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</si>
  <si>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</si>
  <si>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</si>
  <si>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</si>
  <si>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</si>
  <si>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</si>
  <si>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</si>
  <si>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</si>
  <si>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</si>
  <si>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</si>
  <si>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</si>
  <si>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</si>
  <si>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</si>
  <si>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</si>
  <si>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</si>
  <si>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</si>
  <si>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</si>
  <si>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</si>
  <si>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</si>
  <si>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</si>
  <si>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</si>
  <si>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</si>
  <si>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</si>
  <si>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</si>
  <si>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</si>
  <si>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</si>
  <si>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</si>
  <si>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</si>
  <si>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</si>
  <si>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</si>
  <si>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</si>
  <si>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</si>
  <si>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</si>
  <si>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</si>
  <si>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</si>
  <si>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</si>
  <si>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</si>
  <si>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</si>
  <si>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</si>
  <si>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</si>
  <si>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</si>
  <si>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</si>
  <si>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</si>
  <si>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</si>
  <si>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</si>
  <si>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</si>
  <si>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</si>
  <si>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</si>
  <si>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</si>
  <si>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</si>
  <si>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</si>
  <si>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</si>
  <si>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</si>
  <si>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</si>
  <si>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</si>
  <si>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</si>
  <si>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</si>
  <si>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</si>
  <si>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</si>
  <si>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</si>
  <si>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</si>
  <si>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</si>
  <si>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</si>
  <si>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</si>
  <si>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</si>
  <si>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</si>
  <si>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</si>
  <si>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</si>
  <si>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</si>
  <si>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</si>
  <si>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</si>
  <si>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</si>
  <si>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</si>
  <si>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</si>
  <si>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</si>
  <si>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</si>
  <si>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</si>
  <si>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</si>
  <si>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</si>
  <si>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</si>
  <si>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</si>
  <si>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</si>
  <si>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</si>
  <si>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</si>
  <si>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</si>
  <si>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</si>
  <si>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</si>
  <si>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</si>
  <si>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</si>
  <si>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</si>
  <si>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</si>
  <si>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</si>
  <si>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</si>
  <si>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</si>
  <si>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</si>
  <si>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</si>
  <si>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</si>
  <si>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</si>
  <si>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</si>
  <si>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</si>
  <si>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</si>
  <si>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</si>
  <si>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</si>
  <si>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</si>
  <si>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</si>
  <si>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</si>
  <si>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</si>
  <si>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</si>
  <si>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</si>
  <si>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</si>
  <si>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</si>
  <si>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</si>
  <si>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</si>
  <si>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</si>
  <si>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</si>
  <si>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</si>
  <si>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</si>
  <si>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</si>
  <si>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</si>
  <si>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</si>
  <si>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</si>
  <si>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</si>
  <si>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</si>
  <si>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</si>
  <si>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</si>
  <si>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</si>
  <si>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</si>
  <si>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</si>
  <si>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</si>
  <si>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</si>
  <si>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</si>
  <si>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</si>
  <si>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</si>
  <si>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</si>
  <si>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</si>
  <si>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</si>
  <si>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</si>
  <si>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</si>
  <si>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</si>
  <si>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</si>
  <si>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</si>
  <si>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</si>
  <si>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</si>
  <si>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</si>
  <si>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</si>
  <si>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</si>
  <si>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</si>
  <si>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</si>
  <si>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</si>
  <si>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</si>
  <si>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</si>
  <si>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</si>
  <si>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</si>
  <si>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</si>
  <si>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</si>
  <si>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</si>
  <si>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</si>
  <si>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</si>
  <si>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</si>
  <si>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</si>
  <si>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</si>
  <si>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</si>
  <si>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</si>
  <si>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</si>
  <si>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</si>
  <si>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</si>
  <si>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</si>
  <si>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</si>
  <si>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</si>
  <si>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</si>
  <si>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</si>
  <si>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</si>
  <si>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</si>
  <si>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</si>
  <si>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</si>
  <si>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</si>
  <si>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</si>
  <si>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</si>
  <si>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</si>
  <si>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</si>
  <si>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</si>
  <si>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</si>
  <si>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</si>
  <si>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</si>
  <si>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</si>
  <si>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</si>
  <si>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</si>
  <si>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</si>
  <si>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</si>
  <si>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</si>
  <si>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</si>
  <si>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</si>
  <si>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</si>
  <si>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</si>
  <si>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</si>
  <si>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</si>
  <si>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</si>
  <si>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</si>
  <si>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</si>
  <si>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</si>
  <si>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</si>
  <si>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</si>
  <si>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</si>
  <si>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</si>
  <si>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</si>
  <si>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</si>
  <si>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</si>
  <si>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</si>
  <si>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</si>
  <si>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</si>
  <si>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</si>
  <si>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</si>
  <si>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</si>
  <si>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</si>
  <si>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</si>
  <si>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</si>
  <si>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</si>
  <si>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</si>
  <si>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</si>
  <si>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</si>
  <si>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</si>
  <si>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</si>
  <si>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</si>
  <si>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</si>
  <si>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</si>
  <si>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</si>
  <si>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</si>
  <si>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</si>
  <si>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</si>
  <si>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</si>
  <si>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</si>
  <si>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</si>
  <si>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</si>
  <si>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</si>
  <si>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</si>
  <si>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</si>
  <si>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</si>
  <si>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</si>
  <si>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</si>
  <si>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</si>
  <si>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</si>
  <si>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</si>
  <si>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</si>
  <si>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</si>
  <si>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</si>
  <si>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</si>
  <si>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</si>
  <si>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</si>
  <si>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</si>
  <si>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</si>
  <si>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</si>
  <si>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</si>
  <si>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</si>
  <si>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</si>
  <si>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</si>
  <si>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</si>
  <si>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</si>
  <si>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</si>
  <si>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</si>
  <si>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</si>
  <si>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</si>
  <si>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</si>
  <si>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</si>
  <si>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</si>
  <si>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</si>
  <si>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</si>
  <si>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</si>
  <si>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</si>
  <si>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</si>
  <si>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</si>
  <si>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</si>
  <si>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</si>
  <si>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</si>
  <si>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</si>
  <si>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</si>
  <si>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</si>
  <si>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</si>
  <si>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</si>
  <si>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</si>
  <si>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</si>
  <si>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</si>
  <si>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</si>
  <si>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</si>
  <si>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</si>
  <si>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</si>
  <si>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</si>
  <si>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</si>
  <si>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</si>
  <si>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</si>
  <si>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</si>
  <si>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</si>
  <si>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</si>
  <si>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</si>
  <si>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</si>
  <si>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</si>
  <si>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</si>
  <si>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</si>
  <si>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</si>
  <si>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</si>
  <si>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</si>
  <si>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</si>
  <si>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</si>
  <si>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</si>
  <si>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</si>
  <si>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</si>
  <si>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</si>
  <si>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</si>
  <si>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</si>
  <si>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</si>
  <si>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</si>
  <si>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</si>
  <si>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</si>
  <si>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</si>
  <si>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</si>
  <si>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</si>
  <si>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</si>
  <si>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</si>
  <si>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</si>
  <si>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</si>
  <si>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</si>
  <si>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</si>
  <si>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</si>
  <si>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</si>
  <si>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</si>
  <si>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</si>
  <si>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</si>
  <si>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</si>
  <si>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</si>
  <si>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</si>
  <si>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</si>
  <si>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</si>
  <si>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</si>
  <si>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</si>
  <si>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</si>
  <si>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</si>
  <si>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</si>
  <si>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</si>
  <si>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</si>
  <si>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</si>
  <si>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</si>
  <si>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</si>
  <si>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</si>
  <si>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</si>
  <si>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</si>
  <si>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</si>
  <si>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</si>
  <si>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</si>
  <si>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</si>
  <si>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</si>
  <si>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</si>
  <si>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</si>
  <si>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</si>
  <si>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</si>
  <si>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</si>
  <si>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</si>
  <si>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</si>
  <si>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</si>
  <si>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</si>
  <si>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</si>
  <si>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</si>
  <si>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</si>
  <si>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</si>
  <si>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</si>
  <si>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</si>
  <si>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</si>
  <si>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</si>
  <si>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</si>
  <si>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</si>
  <si>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</si>
  <si>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</si>
  <si>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</si>
  <si>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</si>
  <si>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</si>
  <si>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</si>
  <si>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</si>
  <si>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</si>
  <si>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</si>
  <si>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</si>
  <si>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</si>
  <si>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</si>
  <si>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</si>
  <si>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</si>
  <si>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</si>
  <si>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</si>
  <si>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</si>
  <si>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</si>
  <si>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</si>
  <si>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</si>
  <si>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</si>
  <si>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</si>
  <si>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</si>
  <si>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</si>
  <si>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</si>
  <si>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</si>
  <si>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</si>
  <si>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</si>
  <si>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</si>
  <si>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</si>
  <si>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</si>
  <si>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</si>
  <si>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</si>
  <si>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</si>
  <si>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</si>
  <si>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</si>
  <si>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</si>
  <si>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</si>
  <si>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</si>
  <si>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</si>
  <si>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</si>
  <si>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</si>
  <si>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</si>
  <si>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</si>
  <si>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</si>
  <si>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</si>
  <si>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</si>
  <si>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</si>
  <si>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</si>
  <si>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</si>
  <si>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</si>
  <si>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</si>
  <si>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</si>
  <si>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</si>
  <si>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</si>
  <si>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</si>
  <si>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</si>
  <si>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</si>
  <si>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</si>
  <si>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</si>
  <si>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</si>
  <si>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</si>
  <si>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</si>
  <si>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</si>
  <si>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</si>
  <si>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</si>
  <si>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</si>
  <si>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</si>
  <si>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</si>
  <si>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</si>
  <si>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</si>
  <si>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</si>
  <si>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</si>
  <si>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</si>
  <si>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</si>
  <si>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</si>
  <si>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</si>
  <si>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</si>
  <si>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</si>
  <si>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</si>
  <si>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</si>
  <si>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</si>
  <si>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</si>
  <si>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</si>
  <si>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</si>
  <si>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</si>
  <si>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</si>
  <si>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</si>
  <si>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</si>
  <si>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</si>
  <si>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</si>
  <si>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</si>
  <si>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</si>
  <si>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</si>
  <si>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</si>
  <si>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</si>
  <si>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</si>
  <si>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</si>
  <si>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</si>
  <si>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</si>
  <si>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</si>
  <si>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</si>
  <si>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</si>
  <si>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</si>
  <si>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</si>
  <si>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</si>
  <si>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</si>
  <si>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</si>
  <si>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</si>
  <si>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</si>
  <si>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</si>
  <si>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</si>
  <si>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</si>
  <si>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</si>
  <si>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</si>
  <si>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</si>
  <si>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</si>
  <si>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</si>
  <si>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</si>
  <si>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</si>
  <si>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</si>
  <si>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</si>
  <si>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</si>
  <si>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</si>
  <si>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</si>
  <si>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</si>
  <si>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</si>
  <si>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</si>
  <si>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</si>
  <si>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</si>
  <si>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</si>
  <si>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</si>
  <si>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</si>
  <si>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</si>
  <si>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</si>
  <si>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</si>
  <si>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</si>
  <si>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</si>
  <si>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</si>
  <si>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</si>
  <si>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</si>
  <si>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</si>
  <si>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</si>
  <si>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</si>
  <si>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</si>
  <si>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</si>
  <si>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</si>
  <si>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</si>
  <si>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</si>
  <si>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</si>
  <si>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</si>
  <si>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</si>
  <si>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</si>
  <si>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</si>
  <si>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</si>
  <si>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</si>
  <si>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</si>
  <si>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</si>
  <si>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</si>
  <si>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</si>
  <si>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</si>
  <si>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</si>
  <si>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</si>
  <si>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</si>
  <si>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</si>
  <si>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</si>
  <si>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</si>
  <si>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</si>
  <si>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</si>
  <si>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</si>
  <si>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</si>
  <si>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</si>
  <si>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</si>
  <si>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</si>
  <si>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</si>
  <si>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</si>
  <si>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</si>
  <si>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</si>
  <si>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</si>
  <si>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</si>
  <si>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</si>
  <si>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</si>
  <si>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</si>
  <si>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</si>
  <si>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</si>
  <si>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</si>
  <si>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</si>
  <si>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</si>
  <si>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</si>
  <si>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</si>
  <si>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</si>
  <si>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</si>
  <si>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</si>
  <si>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</si>
  <si>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</si>
  <si>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</si>
  <si>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</si>
  <si>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</si>
  <si>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</si>
  <si>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</si>
  <si>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</si>
  <si>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</si>
  <si>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</si>
  <si>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</si>
  <si>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</si>
  <si>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</si>
  <si>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</si>
  <si>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</si>
  <si>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</si>
  <si>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</si>
  <si>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</si>
  <si>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</si>
  <si>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</si>
  <si>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</si>
  <si>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</si>
  <si>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</si>
  <si>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</si>
  <si>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</si>
  <si>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</si>
  <si>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</si>
  <si>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</si>
  <si>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</si>
  <si>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</si>
  <si>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</si>
  <si>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</si>
  <si>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</si>
  <si>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</si>
  <si>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</si>
  <si>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</si>
  <si>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</si>
  <si>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</si>
  <si>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</si>
  <si>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</si>
  <si>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</si>
  <si>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</si>
  <si>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</si>
  <si>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</si>
  <si>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</si>
  <si>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</si>
  <si>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</si>
  <si>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</si>
  <si>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</si>
  <si>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</si>
  <si>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</si>
  <si>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</si>
  <si>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</si>
  <si>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</si>
  <si>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</si>
  <si>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</si>
  <si>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</si>
  <si>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</si>
  <si>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</si>
  <si>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</si>
  <si>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</si>
  <si>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</si>
  <si>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</si>
  <si>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</si>
  <si>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</si>
  <si>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</si>
  <si>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</si>
  <si>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</si>
  <si>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</si>
  <si>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</si>
  <si>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</si>
  <si>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</si>
  <si>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</si>
  <si>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</si>
  <si>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</si>
  <si>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</si>
  <si>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</si>
  <si>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</si>
  <si>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</si>
  <si>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</si>
  <si>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</si>
  <si>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</si>
  <si>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</si>
  <si>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</si>
  <si>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</si>
  <si>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</si>
  <si>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</si>
  <si>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</si>
  <si>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</si>
  <si>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</si>
  <si>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</si>
  <si>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</si>
  <si>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</si>
  <si>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</si>
  <si>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</si>
  <si>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</si>
  <si>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</si>
  <si>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</si>
  <si>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</si>
  <si>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</si>
  <si>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</si>
  <si>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</si>
  <si>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</si>
  <si>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</si>
  <si>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</si>
  <si>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</si>
  <si>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</si>
  <si>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</si>
  <si>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</si>
  <si>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</si>
  <si>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</si>
  <si>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</si>
  <si>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</si>
  <si>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</si>
  <si>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</si>
  <si>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</si>
  <si>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</si>
  <si>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</si>
  <si>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</si>
  <si>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</si>
  <si>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</si>
  <si>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</si>
  <si>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</si>
  <si>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</si>
  <si>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</si>
  <si>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</si>
  <si>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</si>
  <si>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</si>
  <si>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</si>
  <si>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</si>
  <si>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</si>
  <si>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</si>
  <si>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</si>
  <si>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</si>
  <si>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</si>
  <si>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</si>
  <si>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</si>
  <si>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</si>
  <si>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</si>
  <si>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</si>
  <si>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</si>
  <si>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</si>
  <si>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</si>
  <si>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</si>
  <si>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</si>
  <si>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</si>
  <si>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</si>
  <si>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</si>
  <si>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</si>
  <si>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</si>
  <si>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</si>
  <si>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</si>
  <si>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</si>
  <si>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</si>
  <si>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</si>
  <si>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</si>
  <si>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</si>
  <si>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</si>
  <si>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</si>
  <si>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</si>
  <si>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</si>
  <si>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</si>
  <si>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</si>
  <si>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</si>
  <si>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</si>
  <si>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</si>
  <si>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</si>
  <si>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</si>
  <si>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</si>
  <si>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</si>
  <si>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</si>
  <si>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</si>
  <si>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</si>
  <si>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</si>
  <si>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</si>
  <si>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</si>
  <si>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</si>
  <si>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</si>
  <si>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</si>
  <si>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</si>
  <si>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</si>
  <si>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</si>
  <si>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</si>
  <si>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</si>
  <si>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</si>
  <si>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</si>
  <si>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</si>
  <si>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</si>
  <si>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</si>
  <si>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</si>
  <si>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</si>
  <si>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</si>
  <si>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</si>
  <si>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</si>
  <si>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</si>
  <si>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</si>
  <si>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</si>
  <si>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</si>
  <si>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</si>
  <si>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</si>
  <si>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</si>
  <si>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</si>
  <si>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</si>
  <si>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</si>
  <si>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</si>
  <si>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</si>
  <si>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</si>
  <si>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</si>
  <si>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</si>
  <si>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</si>
  <si>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</si>
  <si>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</si>
  <si>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</si>
  <si>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</si>
  <si>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</si>
  <si>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</si>
  <si>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</si>
  <si>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</si>
  <si>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</si>
  <si>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</si>
  <si>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</si>
  <si>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</si>
  <si>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</si>
  <si>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</si>
  <si>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</si>
  <si>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</si>
  <si>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</si>
  <si>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</si>
  <si>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</si>
  <si>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</si>
  <si>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</si>
  <si>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</si>
  <si>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</si>
  <si>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</si>
  <si>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</si>
  <si>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</si>
  <si>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</si>
  <si>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</si>
  <si>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</si>
  <si>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</si>
  <si>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</si>
  <si>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</si>
  <si>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</si>
  <si>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</si>
  <si>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</si>
  <si>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</si>
  <si>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</si>
  <si>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</si>
  <si>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</si>
  <si>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</si>
  <si>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</si>
  <si>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</si>
  <si>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</si>
  <si>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</si>
  <si>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</si>
  <si>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</si>
  <si>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</si>
  <si>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</si>
  <si>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</si>
  <si>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</si>
  <si>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</si>
  <si>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</si>
  <si>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</si>
  <si>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</si>
  <si>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</si>
  <si>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</si>
  <si>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</si>
  <si>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</si>
  <si>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</si>
  <si>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</si>
  <si>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</si>
  <si>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</si>
  <si>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</si>
  <si>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</si>
  <si>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</si>
  <si>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</si>
  <si>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</si>
  <si>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</si>
  <si>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</si>
  <si>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</si>
  <si>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</si>
  <si>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</si>
  <si>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</si>
  <si>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</si>
  <si>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</si>
  <si>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</si>
  <si>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</si>
  <si>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</si>
  <si>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</si>
  <si>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</si>
  <si>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</si>
  <si>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</si>
  <si>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</si>
  <si>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</si>
  <si>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</si>
  <si>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</si>
  <si>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</si>
  <si>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</si>
  <si>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</si>
  <si>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</si>
  <si>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</si>
  <si>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</si>
  <si>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</si>
  <si>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</si>
  <si>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</si>
  <si>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</si>
  <si>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</si>
  <si>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</si>
  <si>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</si>
  <si>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</si>
  <si>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</si>
  <si>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</si>
  <si>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</si>
  <si>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</si>
  <si>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</si>
  <si>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</si>
  <si>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</si>
  <si>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</si>
  <si>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</si>
  <si>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</si>
  <si>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</si>
  <si>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</si>
  <si>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</si>
  <si>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</si>
  <si>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</si>
  <si>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</si>
  <si>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</si>
  <si>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</si>
  <si>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</si>
  <si>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</si>
  <si>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</si>
  <si>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</si>
  <si>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</si>
  <si>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</si>
  <si>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</si>
  <si>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</si>
  <si>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</si>
  <si>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</si>
  <si>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</si>
  <si>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</si>
  <si>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</si>
  <si>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</si>
  <si>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</si>
  <si>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</si>
  <si>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</si>
  <si>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</si>
  <si>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</si>
  <si>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</si>
  <si>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</si>
  <si>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</si>
  <si>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</si>
  <si>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</si>
  <si>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</si>
  <si>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</si>
  <si>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</si>
  <si>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</si>
  <si>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</si>
  <si>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</si>
  <si>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</si>
  <si>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</si>
  <si>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</si>
  <si>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</si>
  <si>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</si>
  <si>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</si>
  <si>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</si>
  <si>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</si>
  <si>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</si>
  <si>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</si>
  <si>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</si>
  <si>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</si>
  <si>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</si>
  <si>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</si>
  <si>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</si>
  <si>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</si>
  <si>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</si>
  <si>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</si>
  <si>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</si>
  <si>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</si>
  <si>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</si>
  <si>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</si>
  <si>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</si>
  <si>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</si>
  <si>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</si>
  <si>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</si>
  <si>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</si>
  <si>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</si>
  <si>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</si>
  <si>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</si>
  <si>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</si>
  <si>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</si>
  <si>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</si>
  <si>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</si>
  <si>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</si>
  <si>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</si>
  <si>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</si>
  <si>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</si>
  <si>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</si>
  <si>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</si>
  <si>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</si>
  <si>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</si>
  <si>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</si>
  <si>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</si>
  <si>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</si>
  <si>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</si>
  <si>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</si>
  <si>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</si>
  <si>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</si>
  <si>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</si>
  <si>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</si>
  <si>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</si>
  <si>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</si>
  <si>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</si>
  <si>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</si>
  <si>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</si>
  <si>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</si>
  <si>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</si>
  <si>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</si>
  <si>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</si>
  <si>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</si>
  <si>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</si>
  <si>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</si>
  <si>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</si>
  <si>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</si>
  <si>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</si>
  <si>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</si>
  <si>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</si>
  <si>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</si>
  <si>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</si>
  <si>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</si>
  <si>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</si>
  <si>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</si>
  <si>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</si>
  <si>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</si>
  <si>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</si>
  <si>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</si>
  <si>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</si>
  <si>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</si>
  <si>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</si>
  <si>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</si>
  <si>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</si>
  <si>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</si>
  <si>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</si>
  <si>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</si>
  <si>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</si>
  <si>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</si>
  <si>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</si>
  <si>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</si>
  <si>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</si>
  <si>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</si>
  <si>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</si>
  <si>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</si>
  <si>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</si>
  <si>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</si>
  <si>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</si>
  <si>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</si>
  <si>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</si>
  <si>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</si>
  <si>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</si>
  <si>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</si>
  <si>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</si>
  <si>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</si>
  <si>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</si>
  <si>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</si>
  <si>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</si>
  <si>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</si>
  <si>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</si>
  <si>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</si>
  <si>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</si>
  <si>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</si>
  <si>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</si>
  <si>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</si>
  <si>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</si>
  <si>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</si>
  <si>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</si>
  <si>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</si>
  <si>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</si>
  <si>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</si>
  <si>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</si>
  <si>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</si>
  <si>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</si>
  <si>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</si>
  <si>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</si>
  <si>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</si>
  <si>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</si>
  <si>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</si>
  <si>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</si>
  <si>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</si>
  <si>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</si>
  <si>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</si>
  <si>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</si>
  <si>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</si>
  <si>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</si>
  <si>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</si>
  <si>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</si>
  <si>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</si>
  <si>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</si>
  <si>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</si>
  <si>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</si>
  <si>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</si>
  <si>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</si>
  <si>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</si>
  <si>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</si>
  <si>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</si>
  <si>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</si>
  <si>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</si>
  <si>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</si>
  <si>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</si>
  <si>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</si>
  <si>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</si>
  <si>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</si>
  <si>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</si>
  <si>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</si>
  <si>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</si>
  <si>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</si>
  <si>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</si>
  <si>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</si>
  <si>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</si>
  <si>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</si>
  <si>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</si>
  <si>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</si>
  <si>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</si>
  <si>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</si>
  <si>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</si>
  <si>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</si>
  <si>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</si>
  <si>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</si>
  <si>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</si>
  <si>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</si>
  <si>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</si>
  <si>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</si>
  <si>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</si>
  <si>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</si>
  <si>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</si>
  <si>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</si>
  <si>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</si>
  <si>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</si>
  <si>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</si>
  <si>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</si>
  <si>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</si>
  <si>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</si>
  <si>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</si>
  <si>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</si>
  <si>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</si>
  <si>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</si>
  <si>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</si>
  <si>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</si>
  <si>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</si>
  <si>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</si>
  <si>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</si>
  <si>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</si>
  <si>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</si>
  <si>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</si>
  <si>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</si>
  <si>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</si>
  <si>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</si>
  <si>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</si>
  <si>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</si>
  <si>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</si>
  <si>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</si>
  <si>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</si>
  <si>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</si>
  <si>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</si>
  <si>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</si>
  <si>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</si>
  <si>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</si>
  <si>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</si>
  <si>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</si>
  <si>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</si>
  <si>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</si>
  <si>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</si>
  <si>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</si>
  <si>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</si>
  <si>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</si>
  <si>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</si>
  <si>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</si>
  <si>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</si>
  <si>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</si>
  <si>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</si>
  <si>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</si>
  <si>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</si>
  <si>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</si>
  <si>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</si>
  <si>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</si>
  <si>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</si>
  <si>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</si>
  <si>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</si>
  <si>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</si>
  <si>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</si>
  <si>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</si>
  <si>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</si>
  <si>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</si>
  <si>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</si>
  <si>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</si>
  <si>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</si>
  <si>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</si>
  <si>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</si>
  <si>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</si>
  <si>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</si>
  <si>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</si>
  <si>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</si>
  <si>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</si>
  <si>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</si>
  <si>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</si>
  <si>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</si>
  <si>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</si>
  <si>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</si>
  <si>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</si>
  <si>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</si>
  <si>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</si>
  <si>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</si>
  <si>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</si>
  <si>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</si>
  <si>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</si>
  <si>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</si>
  <si>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</si>
  <si>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</si>
  <si>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</si>
  <si>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</si>
  <si>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</si>
  <si>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</si>
  <si>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</si>
  <si>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</si>
  <si>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</si>
  <si>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</si>
  <si>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</si>
  <si>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</si>
  <si>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</si>
  <si>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</si>
  <si>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</si>
  <si>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</si>
  <si>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</si>
  <si>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</si>
  <si>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</si>
  <si>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</si>
  <si>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</si>
  <si>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</si>
  <si>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</si>
  <si>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</si>
  <si>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</si>
  <si>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</si>
  <si>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</si>
  <si>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</si>
  <si>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</si>
  <si>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</si>
  <si>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</si>
  <si>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</si>
  <si>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</si>
  <si>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</si>
  <si>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</si>
  <si>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</si>
  <si>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</si>
  <si>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</si>
  <si>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</si>
  <si>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</si>
  <si>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</si>
  <si>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</si>
  <si>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</si>
  <si>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</si>
  <si>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</si>
  <si>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</si>
  <si>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</si>
  <si>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</si>
  <si>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</si>
  <si>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</si>
  <si>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</si>
  <si>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</si>
  <si>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</si>
  <si>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</si>
  <si>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</si>
  <si>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</si>
  <si>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</si>
  <si>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</si>
  <si>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</si>
  <si>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</si>
  <si>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</si>
  <si>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</si>
  <si>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</si>
  <si>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</si>
  <si>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</si>
  <si>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</si>
  <si>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</si>
  <si>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</si>
  <si>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</si>
  <si>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</si>
  <si>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</si>
  <si>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</si>
  <si>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</si>
  <si>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</si>
  <si>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</si>
  <si>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</si>
  <si>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</si>
  <si>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</si>
  <si>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</si>
  <si>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</si>
  <si>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</si>
  <si>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</si>
  <si>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</si>
  <si>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</si>
  <si>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</si>
  <si>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</si>
  <si>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</si>
  <si>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</si>
  <si>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</si>
  <si>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</si>
  <si>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</si>
  <si>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</si>
  <si>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</si>
  <si>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</si>
  <si>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</si>
  <si>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</si>
  <si>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</si>
  <si>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</si>
  <si>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</si>
  <si>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</si>
  <si>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</si>
  <si>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</si>
  <si>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</si>
  <si>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</si>
  <si>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</si>
  <si>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</si>
  <si>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</si>
  <si>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</si>
  <si>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</si>
  <si>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</si>
  <si>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</si>
  <si>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</si>
  <si>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</si>
  <si>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</si>
  <si>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</si>
  <si>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</si>
  <si>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</si>
  <si>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</si>
  <si>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</si>
  <si>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</si>
  <si>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</si>
  <si>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</si>
  <si>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</si>
  <si>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</si>
  <si>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</si>
  <si>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</si>
  <si>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</si>
  <si>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</si>
  <si>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</si>
  <si>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</si>
  <si>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</si>
  <si>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</si>
  <si>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</si>
  <si>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</si>
  <si>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</si>
  <si>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</si>
  <si>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</si>
  <si>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</si>
  <si>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</si>
  <si>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</si>
  <si>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</si>
  <si>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</si>
  <si>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</si>
  <si>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</si>
  <si>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</si>
  <si>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</si>
  <si>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</si>
  <si>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</si>
  <si>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</si>
  <si>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</si>
  <si>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</si>
  <si>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</si>
  <si>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</si>
  <si>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</si>
  <si>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</si>
  <si>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</si>
  <si>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</si>
  <si>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</si>
  <si>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</si>
  <si>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</si>
  <si>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</si>
  <si>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</si>
  <si>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</si>
  <si>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</si>
  <si>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</si>
  <si>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</si>
  <si>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</si>
  <si>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</si>
  <si>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</si>
  <si>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</si>
  <si>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</si>
  <si>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</si>
  <si>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</si>
  <si>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</si>
  <si>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</si>
  <si>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</si>
  <si>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</si>
  <si>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</si>
  <si>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</si>
  <si>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</si>
  <si>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</si>
  <si>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</si>
  <si>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</si>
  <si>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</si>
  <si>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</si>
  <si>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</si>
  <si>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</si>
  <si>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</si>
  <si>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</si>
  <si>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</si>
  <si>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</si>
  <si>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</si>
  <si>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</si>
  <si>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</si>
  <si>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</si>
  <si>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</si>
  <si>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</si>
  <si>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</si>
  <si>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</si>
  <si>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</si>
  <si>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</si>
  <si>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</si>
  <si>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</si>
  <si>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</si>
  <si>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</si>
  <si>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</si>
  <si>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</si>
  <si>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</si>
  <si>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</si>
  <si>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</si>
  <si>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</si>
  <si>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</si>
  <si>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</si>
  <si>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</si>
  <si>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</si>
  <si>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</si>
  <si>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</si>
  <si>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</si>
  <si>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</si>
  <si>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</si>
  <si>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</si>
  <si>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</si>
  <si>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</si>
  <si>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</si>
  <si>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</si>
  <si>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</si>
  <si>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</si>
  <si>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</si>
  <si>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</si>
  <si>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</si>
  <si>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</si>
  <si>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</si>
  <si>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</si>
  <si>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</si>
  <si>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</si>
  <si>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</si>
  <si>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</si>
  <si>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</si>
  <si>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</si>
  <si>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</si>
  <si>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</si>
  <si>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</si>
  <si>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</si>
  <si>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</si>
  <si>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</si>
  <si>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</si>
  <si>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</si>
  <si>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</si>
  <si>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</si>
  <si>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</si>
  <si>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</si>
  <si>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</si>
  <si>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</si>
  <si>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</si>
  <si>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</si>
  <si>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</si>
  <si>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</si>
  <si>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</si>
  <si>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</si>
  <si>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</si>
  <si>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</si>
  <si>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</si>
  <si>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</si>
  <si>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</si>
  <si>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</si>
  <si>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</si>
  <si>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</si>
  <si>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</si>
  <si>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</si>
  <si>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</si>
  <si>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</si>
  <si>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</si>
  <si>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</si>
  <si>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</si>
  <si>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</si>
  <si>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</si>
  <si>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</si>
  <si>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</si>
  <si>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</si>
  <si>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</si>
  <si>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</si>
  <si>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</si>
  <si>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</si>
  <si>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</si>
  <si>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</si>
  <si>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</si>
  <si>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</si>
  <si>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</si>
  <si>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</si>
  <si>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</si>
  <si>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</si>
  <si>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</si>
  <si>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</si>
  <si>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</si>
  <si>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</si>
  <si>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</si>
  <si>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</si>
  <si>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</si>
  <si>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</si>
  <si>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</si>
  <si>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</si>
  <si>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</si>
  <si>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</si>
  <si>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</si>
  <si>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</si>
  <si>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</si>
  <si>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</si>
  <si>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</si>
  <si>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</si>
  <si>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</si>
  <si>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</si>
  <si>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</si>
  <si>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</si>
  <si>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</si>
  <si>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</si>
  <si>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</si>
  <si>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</si>
  <si>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</si>
  <si>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</si>
  <si>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</si>
  <si>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</si>
  <si>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</si>
  <si>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</si>
  <si>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</si>
  <si>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</si>
  <si>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</si>
  <si>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</si>
  <si>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</si>
  <si>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</si>
  <si>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</si>
  <si>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</si>
  <si>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</si>
  <si>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</si>
  <si>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</si>
  <si>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</si>
  <si>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</si>
  <si>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</si>
  <si>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</si>
  <si>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</si>
  <si>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</si>
  <si>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</si>
  <si>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</si>
  <si>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</si>
  <si>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</si>
  <si>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</si>
  <si>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</si>
  <si>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</si>
  <si>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</si>
  <si>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</si>
  <si>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</si>
  <si>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</si>
  <si>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</si>
  <si>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</si>
  <si>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</si>
  <si>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</si>
  <si>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</si>
  <si>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</si>
  <si>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</si>
  <si>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</si>
  <si>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</si>
  <si>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</si>
  <si>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</si>
  <si>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</si>
  <si>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</si>
  <si>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</si>
  <si>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</si>
  <si>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</si>
  <si>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</si>
  <si>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</si>
  <si>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</si>
  <si>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</si>
  <si>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</si>
  <si>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</si>
  <si>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</si>
  <si>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</si>
  <si>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</si>
  <si>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</si>
  <si>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</si>
  <si>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</si>
  <si>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</si>
  <si>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</si>
  <si>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</si>
  <si>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</si>
  <si>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</si>
  <si>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</si>
  <si>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</si>
  <si>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</si>
  <si>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</si>
  <si>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</si>
  <si>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</si>
  <si>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</si>
  <si>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</si>
  <si>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</si>
  <si>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</si>
  <si>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</si>
  <si>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</si>
  <si>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</si>
  <si>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</si>
  <si>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</si>
  <si>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</si>
  <si>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</si>
  <si>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</si>
  <si>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</si>
  <si>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</si>
  <si>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</si>
  <si>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</si>
  <si>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</si>
  <si>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</si>
  <si>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</si>
  <si>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</si>
  <si>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</si>
  <si>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</si>
  <si>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</si>
  <si>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</si>
  <si>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</si>
  <si>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</si>
  <si>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</si>
  <si>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</si>
  <si>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</si>
  <si>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</si>
  <si>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</si>
  <si>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</si>
  <si>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</si>
  <si>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</si>
  <si>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</si>
  <si>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</si>
  <si>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</si>
  <si>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</si>
  <si>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</si>
  <si>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</si>
  <si>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</si>
  <si>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</si>
  <si>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</si>
  <si>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</si>
  <si>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</si>
  <si>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</si>
  <si>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</si>
  <si>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</si>
  <si>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</si>
  <si>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</si>
  <si>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</si>
  <si>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</si>
  <si>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</si>
  <si>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</si>
  <si>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</si>
  <si>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</si>
  <si>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</si>
  <si>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</si>
  <si>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</si>
  <si>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</si>
  <si>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</si>
  <si>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</si>
  <si>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</si>
  <si>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</si>
  <si>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</si>
  <si>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</si>
  <si>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</si>
  <si>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</si>
  <si>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</si>
  <si>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</si>
  <si>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</si>
  <si>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</si>
  <si>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</si>
  <si>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</si>
  <si>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</si>
  <si>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</si>
  <si>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</si>
  <si>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</si>
  <si>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</si>
  <si>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</si>
  <si>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</si>
  <si>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</si>
  <si>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</si>
  <si>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</si>
  <si>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</si>
  <si>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</si>
  <si>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</si>
  <si>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</si>
  <si>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</si>
  <si>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</si>
  <si>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</si>
  <si>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</si>
  <si>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</si>
  <si>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</si>
  <si>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</si>
  <si>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</si>
  <si>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</si>
  <si>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</si>
  <si>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</si>
  <si>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</si>
  <si>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</si>
  <si>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</si>
  <si>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</si>
  <si>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</si>
  <si>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</si>
  <si>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</si>
  <si>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</si>
  <si>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</si>
  <si>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</si>
  <si>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</si>
  <si>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</si>
  <si>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</si>
  <si>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</si>
  <si>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</si>
  <si>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</si>
  <si>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</si>
  <si>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</si>
  <si>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</si>
  <si>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</si>
  <si>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</si>
  <si>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</si>
  <si>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</si>
  <si>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</si>
  <si>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</si>
  <si>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</si>
  <si>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</si>
  <si>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</si>
  <si>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</si>
  <si>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</si>
  <si>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</si>
  <si>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</si>
  <si>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</si>
  <si>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</si>
  <si>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</si>
  <si>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</si>
  <si>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</si>
  <si>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</si>
  <si>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</si>
  <si>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</si>
  <si>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</si>
  <si>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</si>
  <si>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</si>
  <si>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</si>
  <si>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</si>
  <si>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</si>
  <si>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</si>
  <si>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</si>
  <si>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</si>
  <si>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</si>
  <si>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</si>
  <si>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</si>
  <si>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</si>
  <si>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</si>
  <si>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</si>
  <si>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</si>
  <si>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</si>
  <si>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</si>
  <si>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</si>
  <si>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</si>
  <si>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</si>
  <si>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</si>
  <si>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</si>
  <si>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</si>
  <si>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</si>
  <si>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</si>
  <si>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</si>
  <si>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</si>
  <si>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</si>
  <si>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</si>
  <si>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</si>
  <si>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</si>
  <si>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</si>
  <si>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</si>
  <si>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</si>
  <si>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</si>
  <si>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</si>
  <si>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</si>
  <si>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</si>
  <si>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</si>
  <si>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</si>
  <si>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</si>
  <si>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</si>
  <si>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</si>
  <si>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</si>
  <si>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</si>
  <si>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</si>
  <si>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</si>
  <si>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</si>
  <si>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</si>
  <si>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</si>
  <si>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</si>
  <si>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</si>
  <si>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</si>
  <si>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</si>
  <si>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</si>
  <si>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</si>
  <si>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</si>
  <si>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</si>
  <si>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</si>
  <si>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</si>
  <si>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</si>
  <si>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</si>
  <si>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</si>
  <si>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</si>
  <si>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</si>
  <si>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</si>
  <si>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</si>
  <si>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</si>
  <si>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</si>
  <si>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</si>
  <si>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</si>
  <si>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</si>
  <si>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</si>
  <si>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</si>
  <si>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</si>
  <si>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</si>
  <si>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</si>
  <si>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</si>
  <si>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</si>
  <si>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</si>
  <si>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</si>
  <si>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</si>
  <si>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</si>
  <si>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</si>
  <si>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</si>
  <si>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</si>
  <si>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</si>
  <si>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</si>
  <si>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</si>
  <si>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</si>
  <si>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</si>
  <si>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</si>
  <si>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</si>
  <si>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</si>
  <si>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</si>
  <si>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</si>
  <si>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</si>
  <si>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</si>
  <si>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</si>
  <si>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</si>
  <si>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</si>
  <si>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</si>
  <si>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</si>
  <si>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</si>
  <si>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</si>
  <si>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</si>
  <si>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</si>
  <si>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</si>
  <si>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</si>
  <si>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</si>
  <si>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</si>
  <si>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</si>
  <si>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</si>
  <si>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</si>
  <si>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</si>
  <si>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</si>
  <si>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</si>
  <si>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</si>
  <si>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</si>
  <si>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</si>
  <si>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</si>
  <si>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</si>
  <si>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</si>
  <si>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</si>
  <si>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</si>
  <si>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</si>
  <si>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</si>
  <si>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</si>
  <si>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</si>
  <si>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</si>
  <si>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</si>
  <si>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</si>
  <si>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</si>
  <si>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</si>
  <si>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</si>
  <si>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</si>
  <si>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</si>
  <si>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</si>
  <si>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</si>
  <si>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</si>
  <si>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</si>
  <si>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</si>
  <si>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</si>
  <si>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</si>
  <si>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</si>
  <si>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</si>
  <si>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</si>
  <si>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</si>
  <si>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</si>
  <si>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</si>
  <si>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</si>
  <si>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</si>
  <si>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</si>
  <si>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</si>
  <si>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</si>
  <si>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</si>
  <si>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</si>
  <si>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</si>
  <si>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</si>
  <si>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</si>
  <si>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</si>
  <si>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</si>
  <si>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</si>
  <si>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</si>
  <si>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</si>
  <si>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</si>
  <si>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</si>
  <si>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</si>
  <si>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</si>
  <si>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</si>
  <si>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</si>
  <si>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</si>
  <si>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</si>
  <si>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</si>
  <si>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</si>
  <si>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</si>
  <si>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</si>
  <si>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</si>
  <si>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</si>
  <si>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</si>
  <si>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</si>
  <si>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</si>
  <si>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</si>
  <si>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</si>
  <si>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</si>
  <si>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</si>
  <si>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</si>
  <si>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</si>
  <si>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</si>
  <si>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</si>
  <si>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</si>
  <si>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</si>
  <si>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</si>
  <si>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</si>
  <si>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</si>
  <si>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</si>
  <si>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</si>
  <si>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</si>
  <si>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</si>
  <si>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</si>
  <si>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</si>
  <si>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</si>
  <si>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</si>
  <si>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</si>
  <si>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</si>
  <si>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</si>
  <si>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</si>
  <si>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</si>
  <si>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</si>
  <si>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</si>
  <si>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</si>
  <si>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</si>
  <si>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</si>
  <si>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</si>
  <si>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</si>
  <si>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</si>
  <si>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</si>
  <si>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</si>
  <si>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</si>
  <si>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</si>
  <si>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</si>
  <si>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</si>
  <si>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</si>
  <si>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</si>
  <si>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</si>
  <si>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</si>
  <si>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</si>
  <si>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</si>
  <si>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</si>
  <si>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</si>
  <si>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</si>
  <si>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</si>
  <si>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</si>
  <si>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</si>
  <si>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</si>
  <si>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</si>
  <si>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</si>
  <si>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</si>
  <si>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</si>
  <si>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</si>
  <si>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</si>
  <si>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</si>
  <si>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</si>
  <si>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</si>
  <si>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</si>
  <si>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</si>
  <si>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</si>
  <si>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</si>
  <si>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</si>
  <si>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</si>
  <si>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</si>
  <si>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</si>
  <si>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</si>
  <si>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</si>
  <si>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</si>
  <si>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</si>
  <si>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</si>
  <si>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</si>
  <si>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</si>
  <si>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</si>
  <si>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</si>
  <si>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</si>
  <si>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</si>
  <si>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</si>
  <si>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</si>
  <si>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</si>
  <si>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</si>
  <si>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</si>
  <si>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</si>
  <si>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</si>
  <si>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</si>
  <si>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</si>
  <si>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</si>
  <si>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</si>
  <si>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</si>
  <si>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</si>
  <si>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</si>
  <si>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</si>
  <si>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</si>
  <si>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</si>
  <si>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</si>
  <si>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</si>
  <si>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</si>
  <si>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</si>
  <si>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</si>
  <si>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</si>
  <si>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</si>
  <si>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</si>
  <si>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</si>
  <si>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</si>
  <si>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</si>
  <si>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</si>
  <si>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</si>
  <si>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</si>
  <si>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</si>
  <si>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</si>
  <si>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</si>
  <si>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</si>
  <si>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</si>
  <si>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</si>
  <si>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</si>
  <si>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</si>
  <si>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</si>
  <si>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</si>
  <si>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</si>
  <si>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</si>
  <si>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</si>
  <si>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</si>
  <si>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</si>
  <si>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</si>
  <si>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</si>
  <si>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</si>
  <si>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</si>
  <si>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</si>
  <si>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</si>
  <si>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</si>
  <si>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</si>
  <si>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</si>
  <si>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</si>
  <si>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</si>
  <si>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</si>
  <si>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</si>
  <si>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</si>
  <si>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</si>
  <si>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</si>
  <si>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</si>
  <si>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</si>
  <si>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</si>
  <si>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</si>
  <si>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</si>
  <si>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</si>
  <si>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</si>
  <si>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</si>
  <si>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</si>
  <si>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</si>
  <si>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</si>
  <si>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</si>
  <si>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</si>
  <si>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</si>
  <si>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</si>
  <si>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</si>
  <si>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</si>
  <si>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</si>
  <si>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</si>
  <si>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</si>
  <si>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</si>
  <si>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</si>
  <si>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</si>
  <si>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</si>
  <si>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</si>
  <si>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</si>
  <si>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</si>
  <si>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</si>
  <si>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</si>
  <si>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</si>
  <si>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</si>
  <si>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</si>
  <si>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</si>
  <si>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</si>
  <si>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</si>
  <si>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</si>
  <si>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</si>
  <si>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</si>
  <si>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</si>
  <si>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</si>
  <si>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</si>
  <si>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</si>
  <si>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</si>
  <si>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</si>
  <si>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</si>
  <si>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</si>
  <si>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</si>
  <si>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</si>
  <si>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</si>
  <si>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</si>
  <si>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</si>
  <si>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</si>
  <si>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</si>
  <si>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</si>
  <si>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</si>
  <si>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</si>
  <si>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</si>
  <si>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</si>
  <si>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</si>
  <si>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</si>
  <si>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</si>
  <si>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</si>
  <si>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</si>
  <si>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</si>
  <si>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</si>
  <si>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</si>
  <si>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</si>
  <si>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</si>
  <si>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</si>
  <si>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</si>
  <si>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</si>
  <si>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</si>
  <si>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</si>
  <si>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</si>
  <si>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</si>
  <si>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</si>
  <si>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</si>
  <si>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</si>
  <si>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</si>
  <si>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</si>
  <si>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</si>
  <si>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</si>
  <si>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</si>
  <si>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</si>
  <si>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</si>
  <si>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</si>
  <si>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</si>
  <si>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</si>
  <si>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</si>
  <si>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</si>
  <si>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</si>
  <si>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</si>
  <si>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</si>
  <si>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</si>
  <si>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</si>
  <si>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</si>
  <si>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</si>
  <si>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</si>
  <si>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</si>
  <si>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</si>
  <si>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</si>
  <si>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</si>
  <si>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</si>
  <si>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</si>
  <si>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</si>
  <si>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</si>
  <si>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</si>
  <si>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</si>
  <si>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</si>
  <si>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</si>
  <si>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</si>
  <si>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</si>
  <si>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</si>
  <si>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</si>
  <si>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</si>
  <si>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</si>
  <si>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</si>
  <si>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</si>
  <si>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</si>
  <si>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</si>
  <si>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</si>
  <si>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</si>
  <si>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</si>
  <si>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</si>
  <si>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</si>
  <si>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</si>
  <si>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</si>
  <si>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</si>
  <si>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</si>
  <si>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</si>
  <si>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</si>
  <si>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</si>
  <si>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</si>
  <si>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</si>
  <si>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</si>
  <si>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</si>
  <si>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</si>
  <si>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</si>
  <si>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</si>
  <si>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</si>
  <si>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</si>
  <si>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</si>
  <si>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</si>
  <si>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</si>
  <si>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</si>
  <si>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</si>
  <si>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</si>
  <si>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</si>
  <si>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</si>
  <si>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</si>
  <si>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</si>
  <si>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</si>
  <si>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</si>
  <si>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</si>
  <si>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</si>
  <si>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</si>
  <si>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</si>
  <si>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</si>
  <si>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</si>
  <si>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</si>
  <si>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</si>
  <si>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</si>
  <si>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</si>
  <si>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</si>
  <si>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</si>
  <si>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</si>
  <si>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</si>
  <si>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</si>
  <si>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</si>
  <si>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</si>
  <si>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</si>
  <si>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</si>
  <si>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</si>
  <si>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</si>
  <si>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</si>
  <si>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</si>
  <si>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</si>
  <si>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</si>
  <si>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</si>
  <si>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</si>
  <si>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</si>
  <si>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</si>
  <si>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</si>
  <si>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</si>
  <si>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</si>
  <si>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</si>
  <si>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</si>
  <si>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</si>
  <si>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</si>
  <si>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</si>
  <si>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</si>
  <si>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</si>
  <si>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</si>
  <si>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</si>
  <si>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</si>
  <si>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</si>
  <si>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</si>
  <si>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</si>
  <si>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</si>
  <si>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</si>
  <si>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</si>
  <si>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</si>
  <si>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</si>
  <si>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</si>
  <si>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</si>
  <si>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</si>
  <si>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</si>
  <si>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</si>
  <si>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</si>
  <si>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</si>
  <si>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</si>
  <si>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</si>
  <si>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</si>
  <si>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</si>
  <si>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</si>
  <si>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</si>
  <si>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</si>
  <si>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</si>
  <si>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</si>
  <si>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</si>
  <si>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</si>
  <si>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</si>
  <si>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</si>
  <si>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</si>
  <si>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</si>
  <si>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</si>
  <si>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</si>
  <si>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</si>
  <si>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</si>
  <si>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</si>
  <si>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</si>
  <si>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</si>
  <si>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</si>
  <si>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</si>
  <si>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</si>
  <si>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</si>
  <si>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</si>
  <si>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</si>
  <si>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</si>
  <si>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</si>
  <si>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</si>
  <si>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</si>
  <si>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</si>
  <si>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</si>
  <si>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</si>
  <si>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</si>
  <si>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</si>
  <si>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</si>
  <si>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</si>
  <si>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</si>
  <si>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</si>
  <si>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</si>
  <si>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</si>
  <si>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</si>
  <si>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</si>
  <si>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</si>
  <si>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</si>
  <si>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</si>
  <si>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</si>
  <si>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</si>
  <si>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</si>
  <si>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</si>
  <si>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</si>
  <si>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</si>
  <si>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</si>
  <si>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</si>
  <si>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</si>
  <si>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</si>
  <si>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</si>
  <si>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</si>
  <si>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</si>
  <si>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</si>
  <si>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</si>
  <si>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</si>
  <si>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</si>
  <si>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</si>
  <si>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</si>
  <si>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</si>
  <si>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</si>
  <si>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</si>
  <si>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</si>
  <si>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</si>
  <si>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</si>
  <si>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</si>
  <si>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</si>
  <si>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</si>
  <si>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</si>
  <si>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</si>
  <si>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</si>
  <si>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</si>
  <si>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</si>
  <si>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</si>
  <si>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</si>
  <si>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</si>
  <si>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</si>
  <si>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</si>
  <si>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</si>
  <si>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</si>
  <si>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</si>
  <si>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</si>
  <si>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</si>
  <si>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</si>
  <si>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</si>
  <si>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</si>
  <si>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</si>
  <si>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</si>
  <si>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</si>
  <si>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</si>
  <si>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</si>
  <si>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</si>
  <si>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</si>
  <si>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</si>
  <si>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</si>
  <si>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</si>
  <si>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</si>
  <si>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</si>
  <si>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</si>
  <si>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</si>
  <si>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</si>
  <si>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</si>
  <si>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</si>
  <si>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</si>
  <si>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</si>
  <si>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</si>
  <si>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</si>
  <si>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</si>
  <si>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</si>
  <si>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</si>
  <si>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</si>
  <si>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</si>
  <si>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</si>
  <si>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</si>
  <si>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</si>
  <si>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</si>
  <si>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</si>
  <si>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</si>
  <si>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</si>
  <si>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</si>
  <si>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</si>
  <si>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</si>
  <si>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</si>
  <si>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</si>
  <si>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</si>
  <si>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</si>
  <si>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</si>
  <si>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</si>
  <si>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</si>
  <si>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</si>
  <si>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</si>
  <si>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</si>
  <si>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</si>
  <si>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</si>
  <si>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</si>
  <si>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</si>
  <si>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</si>
  <si>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</si>
  <si>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</si>
  <si>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</si>
  <si>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</si>
  <si>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</si>
  <si>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</si>
  <si>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</si>
  <si>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</si>
  <si>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</si>
  <si>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</si>
  <si>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</si>
  <si>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</si>
  <si>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</si>
  <si>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</si>
  <si>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</si>
  <si>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</si>
  <si>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</si>
  <si>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</si>
  <si>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</si>
  <si>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</si>
  <si>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</si>
  <si>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</si>
  <si>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</si>
  <si>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</si>
  <si>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</si>
  <si>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</si>
  <si>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</si>
  <si>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</si>
  <si>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</si>
  <si>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</si>
  <si>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</si>
  <si>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</si>
  <si>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</si>
  <si>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</si>
  <si>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</si>
  <si>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</si>
  <si>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</si>
  <si>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</si>
  <si>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</si>
  <si>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</si>
  <si>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</si>
  <si>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</si>
  <si>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</si>
  <si>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</si>
  <si>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</si>
  <si>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</si>
  <si>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</si>
  <si>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</si>
  <si>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</si>
  <si>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</si>
  <si>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</si>
  <si>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</si>
  <si>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</si>
  <si>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</si>
  <si>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</si>
  <si>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</si>
  <si>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</si>
  <si>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</si>
  <si>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</si>
  <si>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</si>
  <si>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</si>
  <si>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</si>
  <si>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</si>
  <si>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</si>
  <si>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</si>
  <si>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</si>
  <si>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</si>
  <si>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</si>
  <si>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</si>
  <si>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</si>
  <si>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</si>
  <si>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</si>
  <si>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</si>
  <si>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</si>
  <si>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</si>
  <si>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</si>
  <si>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</si>
  <si>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</si>
  <si>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</si>
  <si>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</si>
  <si>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</si>
  <si>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</si>
  <si>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</si>
  <si>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</si>
  <si>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</si>
  <si>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</si>
  <si>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</si>
  <si>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</si>
  <si>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</si>
  <si>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</si>
  <si>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</si>
  <si>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</si>
  <si>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</si>
  <si>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</si>
  <si>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</si>
  <si>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</si>
  <si>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</si>
  <si>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</si>
  <si>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</si>
  <si>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</si>
  <si>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</si>
  <si>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</si>
  <si>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</si>
  <si>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</si>
  <si>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</si>
  <si>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</si>
  <si>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</si>
  <si>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</si>
  <si>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</si>
  <si>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</si>
  <si>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</si>
  <si>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</si>
  <si>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</si>
  <si>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</si>
  <si>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</si>
  <si>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</si>
  <si>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</si>
  <si>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</si>
  <si>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</si>
  <si>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</si>
  <si>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</si>
  <si>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</si>
  <si>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</si>
  <si>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</si>
  <si>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</si>
  <si>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</si>
  <si>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</si>
  <si>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</si>
  <si>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</si>
  <si>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</si>
  <si>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</si>
  <si>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</si>
  <si>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</si>
  <si>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</si>
  <si>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</si>
  <si>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</si>
  <si>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</si>
  <si>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</si>
  <si>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</si>
  <si>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</si>
  <si>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</si>
  <si>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</si>
  <si>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</si>
  <si>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</si>
  <si>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</si>
  <si>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</si>
  <si>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</si>
  <si>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</si>
  <si>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</si>
  <si>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</si>
  <si>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</si>
  <si>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</si>
  <si>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</si>
  <si>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</si>
  <si>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</si>
  <si>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</si>
  <si>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</si>
  <si>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</si>
  <si>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</si>
  <si>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</si>
  <si>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</si>
  <si>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</si>
  <si>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</si>
  <si>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</si>
  <si>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</si>
  <si>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</si>
  <si>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</si>
  <si>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</si>
  <si>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</si>
  <si>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</si>
  <si>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</si>
  <si>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</si>
  <si>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</si>
  <si>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</si>
  <si>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</si>
  <si>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</si>
  <si>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</si>
  <si>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</si>
  <si>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</si>
  <si>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</si>
  <si>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</si>
  <si>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</si>
  <si>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</si>
  <si>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</si>
  <si>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</si>
  <si>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</si>
  <si>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</si>
  <si>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</si>
  <si>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</si>
  <si>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</si>
  <si>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</si>
  <si>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</si>
  <si>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</si>
  <si>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</si>
  <si>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</si>
  <si>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</si>
  <si>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</si>
  <si>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</si>
  <si>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</si>
  <si>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</si>
  <si>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</si>
  <si>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</si>
  <si>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</si>
  <si>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</si>
  <si>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</si>
  <si>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</si>
  <si>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</si>
  <si>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</si>
  <si>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</si>
  <si>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</si>
  <si>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</si>
  <si>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</si>
  <si>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</si>
  <si>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</si>
  <si>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</si>
  <si>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</si>
  <si>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</si>
  <si>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</si>
  <si>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</si>
  <si>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</si>
  <si>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</si>
  <si>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</si>
  <si>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</si>
  <si>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</si>
  <si>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</si>
  <si>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</si>
  <si>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</si>
  <si>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</si>
  <si>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</si>
  <si>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</si>
  <si>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</si>
  <si>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</si>
  <si>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</si>
  <si>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</si>
  <si>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</si>
  <si>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</si>
  <si>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</si>
  <si>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</si>
  <si>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</si>
  <si>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</si>
  <si>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</si>
  <si>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</si>
  <si>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</si>
  <si>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</si>
  <si>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</si>
  <si>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</si>
  <si>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</si>
  <si>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</si>
  <si>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</si>
  <si>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</si>
  <si>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</si>
  <si>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</si>
  <si>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</si>
  <si>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</si>
  <si>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</si>
  <si>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</si>
  <si>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</si>
  <si>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</si>
  <si>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</si>
  <si>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</si>
  <si>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</si>
  <si>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</si>
  <si>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</si>
  <si>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</si>
  <si>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</si>
  <si>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</si>
  <si>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</si>
  <si>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</si>
  <si>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</si>
  <si>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</si>
  <si>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</si>
  <si>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</si>
  <si>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</si>
  <si>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</si>
  <si>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</si>
  <si>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</si>
  <si>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</si>
  <si>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</si>
  <si>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</si>
  <si>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</si>
  <si>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</si>
  <si>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</si>
  <si>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</si>
  <si>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</si>
  <si>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</si>
  <si>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</si>
  <si>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</si>
  <si>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</si>
  <si>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</si>
  <si>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</si>
  <si>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</si>
  <si>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</si>
  <si>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</si>
  <si>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</si>
  <si>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</si>
  <si>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</si>
  <si>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</si>
  <si>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</si>
  <si>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</si>
  <si>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</si>
  <si>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</si>
  <si>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</si>
  <si>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</si>
  <si>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</si>
  <si>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</si>
  <si>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</si>
  <si>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</si>
  <si>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</si>
  <si>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</si>
  <si>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</si>
  <si>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</si>
  <si>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</si>
  <si>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</si>
  <si>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</si>
  <si>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</si>
  <si>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</si>
  <si>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</si>
  <si>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</si>
  <si>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</si>
  <si>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</si>
  <si>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</si>
  <si>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</si>
  <si>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</si>
  <si>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</si>
  <si>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</si>
  <si>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</si>
  <si>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</si>
  <si>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</si>
  <si>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</si>
  <si>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</si>
  <si>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</si>
  <si>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</si>
  <si>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</si>
  <si>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</si>
  <si>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</si>
  <si>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</si>
  <si>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</si>
  <si>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</si>
  <si>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</si>
  <si>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</si>
  <si>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</si>
  <si>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</si>
  <si>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</si>
  <si>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</si>
  <si>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</si>
  <si>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</si>
  <si>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</si>
  <si>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</si>
  <si>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</si>
  <si>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</si>
  <si>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</si>
  <si>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</si>
  <si>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</si>
  <si>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</si>
  <si>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</si>
  <si>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</si>
  <si>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</si>
  <si>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</si>
  <si>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</si>
  <si>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</si>
  <si>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</si>
  <si>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</si>
  <si>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</si>
  <si>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</si>
  <si>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</si>
  <si>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</si>
  <si>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</si>
  <si>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</si>
  <si>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</si>
  <si>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</si>
  <si>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</si>
  <si>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</si>
  <si>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</si>
  <si>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</si>
  <si>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</si>
  <si>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</si>
  <si>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</si>
  <si>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</si>
  <si>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</si>
  <si>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</si>
  <si>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</si>
  <si>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</si>
  <si>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</si>
  <si>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</si>
  <si>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</si>
  <si>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</si>
  <si>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</si>
  <si>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</si>
  <si>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</si>
  <si>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</si>
  <si>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</si>
  <si>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</si>
  <si>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</si>
  <si>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</si>
  <si>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</si>
  <si>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</si>
  <si>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</si>
  <si>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</si>
  <si>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</si>
  <si>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</si>
  <si>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</si>
  <si>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</si>
  <si>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</si>
  <si>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</si>
  <si>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</si>
  <si>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</si>
  <si>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</si>
  <si>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</si>
  <si>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</si>
  <si>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</si>
  <si>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</si>
  <si>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</si>
  <si>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</si>
  <si>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</si>
  <si>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</si>
  <si>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</si>
  <si>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</si>
  <si>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</si>
  <si>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</si>
  <si>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</si>
  <si>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</si>
  <si>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</si>
  <si>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</si>
  <si>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</si>
  <si>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</si>
  <si>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</si>
  <si>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</si>
  <si>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</si>
  <si>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</si>
  <si>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</si>
  <si>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</si>
  <si>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</si>
  <si>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</si>
  <si>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</si>
  <si>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</si>
  <si>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</si>
  <si>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</si>
  <si>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</si>
  <si>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</si>
  <si>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</si>
  <si>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</si>
  <si>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</si>
  <si>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</si>
  <si>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</si>
  <si>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</si>
  <si>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</si>
  <si>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</si>
  <si>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</si>
  <si>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</si>
  <si>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</si>
  <si>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</si>
  <si>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</si>
  <si>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</si>
  <si>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</si>
  <si>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</si>
  <si>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</si>
  <si>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</si>
  <si>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</si>
  <si>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</si>
  <si>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</si>
  <si>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</si>
  <si>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</si>
  <si>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</si>
  <si>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</si>
  <si>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</si>
  <si>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</si>
  <si>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</si>
  <si>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</si>
  <si>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</si>
  <si>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</si>
  <si>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</si>
  <si>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</si>
  <si>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</si>
  <si>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</si>
  <si>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</si>
  <si>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</si>
  <si>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</si>
  <si>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</si>
  <si>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</si>
  <si>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</si>
  <si>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</si>
  <si>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</si>
  <si>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</si>
  <si>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</si>
  <si>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</si>
  <si>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</si>
  <si>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</si>
  <si>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</si>
  <si>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</si>
  <si>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</si>
  <si>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</si>
  <si>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</si>
  <si>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</si>
  <si>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</si>
  <si>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</si>
  <si>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</si>
  <si>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</si>
  <si>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</si>
  <si>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</si>
  <si>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</si>
  <si>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</si>
  <si>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</si>
  <si>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</si>
  <si>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</si>
  <si>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</si>
  <si>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</si>
  <si>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</si>
  <si>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</si>
  <si>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</si>
  <si>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</si>
  <si>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</si>
  <si>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</si>
  <si>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</si>
  <si>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</si>
  <si>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</si>
  <si>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</si>
  <si>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</si>
  <si>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</si>
  <si>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</si>
  <si>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</si>
  <si>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</si>
  <si>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</si>
  <si>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</si>
  <si>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</si>
  <si>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</si>
  <si>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</si>
  <si>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</si>
  <si>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</si>
  <si>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</si>
  <si>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</si>
  <si>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</si>
  <si>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</si>
  <si>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</si>
  <si>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</si>
  <si>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</si>
  <si>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</si>
  <si>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</si>
  <si>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</si>
  <si>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</si>
  <si>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</si>
  <si>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</si>
  <si>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</si>
  <si>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</si>
  <si>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</si>
  <si>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</si>
  <si>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</si>
  <si>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</si>
  <si>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</si>
  <si>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</si>
  <si>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</si>
  <si>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</si>
  <si>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</si>
  <si>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</si>
  <si>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</si>
  <si>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</si>
  <si>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</si>
  <si>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</si>
  <si>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</si>
  <si>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</si>
  <si>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</si>
  <si>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</si>
  <si>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</si>
  <si>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</si>
  <si>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</si>
  <si>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</si>
  <si>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</si>
  <si>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</si>
  <si>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</si>
  <si>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</si>
  <si>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</si>
  <si>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</si>
  <si>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</si>
  <si>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</si>
  <si>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</si>
  <si>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</si>
  <si>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</si>
  <si>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</si>
  <si>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</si>
  <si>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</si>
  <si>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</si>
  <si>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</si>
  <si>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</si>
  <si>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</si>
  <si>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</si>
  <si>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</si>
  <si>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</si>
  <si>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</si>
  <si>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</si>
  <si>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</si>
  <si>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</si>
  <si>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</si>
  <si>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</si>
  <si>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</si>
  <si>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</si>
  <si>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</si>
  <si>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</si>
  <si>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</si>
  <si>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</si>
  <si>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</si>
  <si>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</si>
  <si>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</si>
  <si>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</si>
  <si>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</si>
  <si>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</si>
  <si>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</si>
  <si>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</si>
  <si>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</si>
  <si>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</si>
  <si>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</si>
  <si>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</si>
  <si>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</si>
  <si>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</si>
  <si>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</si>
  <si>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</si>
  <si>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</si>
  <si>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</si>
  <si>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</si>
  <si>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</si>
  <si>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</si>
  <si>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</si>
  <si>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</si>
  <si>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</si>
  <si>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</si>
  <si>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</si>
  <si>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</si>
  <si>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</si>
  <si>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</si>
  <si>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</si>
  <si>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</si>
  <si>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</si>
  <si>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</si>
  <si>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</si>
  <si>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</si>
  <si>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</si>
  <si>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</si>
  <si>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</si>
  <si>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</si>
  <si>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</si>
  <si>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</si>
  <si>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</si>
  <si>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</si>
  <si>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</si>
  <si>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</si>
  <si>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</si>
  <si>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</si>
  <si>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</si>
  <si>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</si>
  <si>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</si>
  <si>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</si>
  <si>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</si>
  <si>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</si>
  <si>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</si>
  <si>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</si>
  <si>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</si>
  <si>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</si>
  <si>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</si>
  <si>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</si>
  <si>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</si>
  <si>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</si>
  <si>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</si>
  <si>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</si>
  <si>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</si>
  <si>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</si>
  <si>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</si>
  <si>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</si>
  <si>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</si>
  <si>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</si>
  <si>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</si>
  <si>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</si>
  <si>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</si>
  <si>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</si>
  <si>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</si>
  <si>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</si>
  <si>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</si>
  <si>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</si>
  <si>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</si>
  <si>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</si>
  <si>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</si>
  <si>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</si>
  <si>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</si>
  <si>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</si>
  <si>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</si>
  <si>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</si>
  <si>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</si>
  <si>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</si>
  <si>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</si>
  <si>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</si>
  <si>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</si>
  <si>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</si>
  <si>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</si>
  <si>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</si>
  <si>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</si>
  <si>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</si>
  <si>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</si>
  <si>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</si>
  <si>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</si>
  <si>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</si>
  <si>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</si>
  <si>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</si>
  <si>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</si>
  <si>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</si>
  <si>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</si>
  <si>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</si>
  <si>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</si>
  <si>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</si>
  <si>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</si>
  <si>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</si>
  <si>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</si>
  <si>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</si>
  <si>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</si>
  <si>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</si>
  <si>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</si>
  <si>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</si>
  <si>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</si>
  <si>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</si>
  <si>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</si>
  <si>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</si>
  <si>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</si>
  <si>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</si>
  <si>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</si>
  <si>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</si>
  <si>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</si>
  <si>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</si>
  <si>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</si>
  <si>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</si>
  <si>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</si>
  <si>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</si>
  <si>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</si>
  <si>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</si>
  <si>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</si>
  <si>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</si>
  <si>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</si>
  <si>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</si>
  <si>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</si>
  <si>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</si>
  <si>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</si>
  <si>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</si>
  <si>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</si>
  <si>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</si>
  <si>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</si>
  <si>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</si>
  <si>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</si>
  <si>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</si>
  <si>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</si>
  <si>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</si>
  <si>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</si>
  <si>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</si>
  <si>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</si>
  <si>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</si>
  <si>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</si>
  <si>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</si>
  <si>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</si>
  <si>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</si>
  <si>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</si>
  <si>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</si>
  <si>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</si>
  <si>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</si>
  <si>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</si>
  <si>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</si>
  <si>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</si>
  <si>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</si>
  <si>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</si>
  <si>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</si>
  <si>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</si>
  <si>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</si>
  <si>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</si>
  <si>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</si>
  <si>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</si>
  <si>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</si>
  <si>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</si>
  <si>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</si>
  <si>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</si>
  <si>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</si>
  <si>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</si>
  <si>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</si>
  <si>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</si>
  <si>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</si>
  <si>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</si>
  <si>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</si>
  <si>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</si>
  <si>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</si>
  <si>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</si>
  <si>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</si>
  <si>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</si>
  <si>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</si>
  <si>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</si>
  <si>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</si>
  <si>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</si>
  <si>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</si>
  <si>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</si>
  <si>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</si>
  <si>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</si>
  <si>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</si>
  <si>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</si>
  <si>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</si>
  <si>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</si>
  <si>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</si>
  <si>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</si>
  <si>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</si>
  <si>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</si>
  <si>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</si>
  <si>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</si>
  <si>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</si>
  <si>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</si>
  <si>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</si>
  <si>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</si>
  <si>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</si>
  <si>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</si>
  <si>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</si>
  <si>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</si>
  <si>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</si>
  <si>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</si>
  <si>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</si>
  <si>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</si>
  <si>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</si>
  <si>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</si>
  <si>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</si>
  <si>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</si>
  <si>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</si>
  <si>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</si>
  <si>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</si>
  <si>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</si>
  <si>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</si>
  <si>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</si>
  <si>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</si>
  <si>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</si>
  <si>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</si>
  <si>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</si>
  <si>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</si>
  <si>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</si>
  <si>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</si>
  <si>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</si>
  <si>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</si>
  <si>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</si>
  <si>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</si>
  <si>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</si>
  <si>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</si>
  <si>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</si>
  <si>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</si>
  <si>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</si>
  <si>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</si>
  <si>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</si>
  <si>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</si>
  <si>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</si>
  <si>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</si>
  <si>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</si>
  <si>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</si>
  <si>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</si>
  <si>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</si>
  <si>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</si>
  <si>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</si>
  <si>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</si>
  <si>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</si>
  <si>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</si>
  <si>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</si>
  <si>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</si>
  <si>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</si>
  <si>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</si>
  <si>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</si>
  <si>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</si>
  <si>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</si>
  <si>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</si>
  <si>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</si>
  <si>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</si>
  <si>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</si>
  <si>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</si>
  <si>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</si>
  <si>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</si>
  <si>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</si>
  <si>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</si>
  <si>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</si>
  <si>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</si>
  <si>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</si>
  <si>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</si>
  <si>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</si>
  <si>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</si>
  <si>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</si>
  <si>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</si>
  <si>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</si>
  <si>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</si>
  <si>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</si>
  <si>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</si>
  <si>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</si>
  <si>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</si>
  <si>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</si>
  <si>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</si>
  <si>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</si>
  <si>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</si>
  <si>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</si>
  <si>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</si>
  <si>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</si>
  <si>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</si>
  <si>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</si>
  <si>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</si>
  <si>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</si>
  <si>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</si>
  <si>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</si>
  <si>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</si>
  <si>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</si>
  <si>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</si>
  <si>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</si>
  <si>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</si>
  <si>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</si>
  <si>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</si>
  <si>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</si>
  <si>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</si>
  <si>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</si>
  <si>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</si>
  <si>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</si>
  <si>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</si>
  <si>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</si>
  <si>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</si>
  <si>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</si>
  <si>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</si>
  <si>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</si>
  <si>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</si>
  <si>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</si>
  <si>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</si>
  <si>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</si>
  <si>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</si>
  <si>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</si>
  <si>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</si>
  <si>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</si>
  <si>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</si>
  <si>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</si>
  <si>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</si>
  <si>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</si>
  <si>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</si>
  <si>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</si>
  <si>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</si>
  <si>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</si>
  <si>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</si>
  <si>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</si>
  <si>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</si>
  <si>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</si>
  <si>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</si>
  <si>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</si>
  <si>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</si>
  <si>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</si>
  <si>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</si>
  <si>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</si>
  <si>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</si>
  <si>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</si>
  <si>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</si>
  <si>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</si>
  <si>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</si>
  <si>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</si>
  <si>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</si>
  <si>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</si>
  <si>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</si>
  <si>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</si>
  <si>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</si>
  <si>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</si>
  <si>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</si>
  <si>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</si>
  <si>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</si>
  <si>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</si>
  <si>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</si>
  <si>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</si>
  <si>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</si>
  <si>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</si>
  <si>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</si>
  <si>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</si>
  <si>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</si>
  <si>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</si>
  <si>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</si>
  <si>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</si>
  <si>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</si>
  <si>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</si>
  <si>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</si>
  <si>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</si>
  <si>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</si>
  <si>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</si>
  <si>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</si>
  <si>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</si>
  <si>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</si>
  <si>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</si>
  <si>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</si>
  <si>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</si>
  <si>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</si>
  <si>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</si>
  <si>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</si>
  <si>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</si>
  <si>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</si>
  <si>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</si>
  <si>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</si>
  <si>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</si>
  <si>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</si>
  <si>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</si>
  <si>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</si>
  <si>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</si>
  <si>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</si>
  <si>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</si>
  <si>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</si>
  <si>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</si>
  <si>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</si>
  <si>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</si>
  <si>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</si>
  <si>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</si>
  <si>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</si>
  <si>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</si>
  <si>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</si>
  <si>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</si>
  <si>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</si>
  <si>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</si>
  <si>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</si>
  <si>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</si>
  <si>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</si>
  <si>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</si>
  <si>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</si>
  <si>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</si>
  <si>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</si>
  <si>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</si>
  <si>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</si>
  <si>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</si>
  <si>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</si>
  <si>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</si>
  <si>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</si>
  <si>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</si>
  <si>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</si>
  <si>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</si>
  <si>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</si>
  <si>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</si>
  <si>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</si>
  <si>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</si>
  <si>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</si>
  <si>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</si>
  <si>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</si>
  <si>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</si>
  <si>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</si>
  <si>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</si>
  <si>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</si>
  <si>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</si>
  <si>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</si>
  <si>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</si>
  <si>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</si>
  <si>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</si>
  <si>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</si>
  <si>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</si>
  <si>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</si>
  <si>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</si>
  <si>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</si>
  <si>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</si>
  <si>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</si>
  <si>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</si>
  <si>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</si>
  <si>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</si>
  <si>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</si>
  <si>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</si>
  <si>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</si>
  <si>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</si>
  <si>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</si>
  <si>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</si>
  <si>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</si>
  <si>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</si>
  <si>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</si>
  <si>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</si>
  <si>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</si>
  <si>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</si>
  <si>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</si>
  <si>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</si>
  <si>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</si>
  <si>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</si>
  <si>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</si>
  <si>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</si>
  <si>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</si>
  <si>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</si>
  <si>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</si>
  <si>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</si>
  <si>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</si>
  <si>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</si>
  <si>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</si>
  <si>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</si>
  <si>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</si>
  <si>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</si>
  <si>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</si>
  <si>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</si>
  <si>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</si>
  <si>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</si>
  <si>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</si>
  <si>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</si>
  <si>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</si>
  <si>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</si>
  <si>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</si>
  <si>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</si>
  <si>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</si>
  <si>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</si>
  <si>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</si>
  <si>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</si>
  <si>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</si>
  <si>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</si>
  <si>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</si>
  <si>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</si>
  <si>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</si>
  <si>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</si>
  <si>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</si>
  <si>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</si>
  <si>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</si>
  <si>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</si>
  <si>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</si>
  <si>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</si>
  <si>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</si>
  <si>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</si>
  <si>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</si>
  <si>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</si>
  <si>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</si>
  <si>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</si>
  <si>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</si>
  <si>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</si>
  <si>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</si>
  <si>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</si>
  <si>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</si>
  <si>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</si>
  <si>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</si>
  <si>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</si>
  <si>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</si>
  <si>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</si>
  <si>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</si>
  <si>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</si>
  <si>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</si>
  <si>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</si>
  <si>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</si>
  <si>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</si>
  <si>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</si>
  <si>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</si>
  <si>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</si>
  <si>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</si>
  <si>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</si>
  <si>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</si>
  <si>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</si>
  <si>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</si>
  <si>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</si>
  <si>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</si>
  <si>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</si>
  <si>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</si>
  <si>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</si>
  <si>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</si>
  <si>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</si>
  <si>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</si>
  <si>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</si>
  <si>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</si>
  <si>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</si>
  <si>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</si>
  <si>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</si>
  <si>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</si>
  <si>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</si>
  <si>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</si>
  <si>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</si>
  <si>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</si>
  <si>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</si>
  <si>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</si>
  <si>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</si>
  <si>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</si>
  <si>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</si>
  <si>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</si>
  <si>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</si>
  <si>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</si>
  <si>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</si>
  <si>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</si>
  <si>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</si>
  <si>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</si>
  <si>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</si>
  <si>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</si>
  <si>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</si>
  <si>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</si>
  <si>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</si>
  <si>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</si>
  <si>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</si>
  <si>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</si>
  <si>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</si>
  <si>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</si>
  <si>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</si>
  <si>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</si>
  <si>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</si>
  <si>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</si>
  <si>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</si>
  <si>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</si>
  <si>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</si>
  <si>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</si>
  <si>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</si>
  <si>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</si>
  <si>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</si>
  <si>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</si>
  <si>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</si>
  <si>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</si>
  <si>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</si>
  <si>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</si>
  <si>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</si>
  <si>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</si>
  <si>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</si>
  <si>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</si>
  <si>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</si>
  <si>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</si>
  <si>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</si>
  <si>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</si>
  <si>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</si>
  <si>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</si>
  <si>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</si>
  <si>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</si>
  <si>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</si>
  <si>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</si>
  <si>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</si>
  <si>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</si>
  <si>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</si>
  <si>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</si>
  <si>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</si>
  <si>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</si>
  <si>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</si>
  <si>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</si>
  <si>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</si>
  <si>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</si>
  <si>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</si>
  <si>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</si>
  <si>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</si>
  <si>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</si>
  <si>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</si>
  <si>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</si>
  <si>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</si>
  <si>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</si>
  <si>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</si>
  <si>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</si>
  <si>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</si>
  <si>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</si>
  <si>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</si>
  <si>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</si>
  <si>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</si>
  <si>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</si>
  <si>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</si>
  <si>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</si>
  <si>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</si>
  <si>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</si>
  <si>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</si>
  <si>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</si>
  <si>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</si>
  <si>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</si>
  <si>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</si>
  <si>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</si>
  <si>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</si>
  <si>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</si>
  <si>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</si>
  <si>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</si>
  <si>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</si>
  <si>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</si>
  <si>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</si>
  <si>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</si>
  <si>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</si>
  <si>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</si>
  <si>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</si>
  <si>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</si>
  <si>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</si>
  <si>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</si>
  <si>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</si>
  <si>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</si>
  <si>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</si>
  <si>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</si>
  <si>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</si>
  <si>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</si>
  <si>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</si>
  <si>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</si>
  <si>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</si>
  <si>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</si>
  <si>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</si>
  <si>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</si>
  <si>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</si>
  <si>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</si>
  <si>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</si>
  <si>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</si>
  <si>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</si>
  <si>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</si>
  <si>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</si>
  <si>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</si>
  <si>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</si>
  <si>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</si>
  <si>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</si>
  <si>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</si>
  <si>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</si>
  <si>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</si>
  <si>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</si>
  <si>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</si>
  <si>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</si>
  <si>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</si>
  <si>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</si>
  <si>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</si>
  <si>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</si>
  <si>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</si>
  <si>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</si>
  <si>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</si>
  <si>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</si>
  <si>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</si>
  <si>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</si>
  <si>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</si>
  <si>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</si>
  <si>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</si>
  <si>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</si>
  <si>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</si>
  <si>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</si>
  <si>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</si>
  <si>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</si>
  <si>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</si>
  <si>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</si>
  <si>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</si>
  <si>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</si>
  <si>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</si>
  <si>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</si>
  <si>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</si>
  <si>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</si>
  <si>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</si>
  <si>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</si>
  <si>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</si>
  <si>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</si>
  <si>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</si>
  <si>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</si>
  <si>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</si>
  <si>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</si>
  <si>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</si>
  <si>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</si>
  <si>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</si>
  <si>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</si>
  <si>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</si>
  <si>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</si>
  <si>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</si>
  <si>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</si>
  <si>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</si>
  <si>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</si>
  <si>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</si>
  <si>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</si>
  <si>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</si>
  <si>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</si>
  <si>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</si>
  <si>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</si>
  <si>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</si>
  <si>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</si>
  <si>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</si>
  <si>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</si>
  <si>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</si>
  <si>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</si>
  <si>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</si>
  <si>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</si>
  <si>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</si>
  <si>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</si>
  <si>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</si>
  <si>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</si>
  <si>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</si>
  <si>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</si>
  <si>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</si>
  <si>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</si>
  <si>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</si>
  <si>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</si>
  <si>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</si>
  <si>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</si>
  <si>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</si>
  <si>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</si>
  <si>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</si>
  <si>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</si>
  <si>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</si>
  <si>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</si>
  <si>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</si>
  <si>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</si>
  <si>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</si>
  <si>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</si>
  <si>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</si>
  <si>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</si>
  <si>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</si>
  <si>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</si>
  <si>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</si>
  <si>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</si>
  <si>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</si>
  <si>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</si>
  <si>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</si>
  <si>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</si>
  <si>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</si>
  <si>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</si>
  <si>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</si>
  <si>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</si>
  <si>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</si>
  <si>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</si>
  <si>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</si>
  <si>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</si>
  <si>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</si>
  <si>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</si>
  <si>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</si>
  <si>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</si>
  <si>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</si>
  <si>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</si>
  <si>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</si>
  <si>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</si>
  <si>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</si>
  <si>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</si>
  <si>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</si>
  <si>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</si>
  <si>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</si>
  <si>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</si>
  <si>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</si>
  <si>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</si>
  <si>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</si>
  <si>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</si>
  <si>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</si>
  <si>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</si>
  <si>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</si>
  <si>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</si>
  <si>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</si>
  <si>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</si>
  <si>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</si>
  <si>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</si>
  <si>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</si>
  <si>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</si>
  <si>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</si>
  <si>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</si>
  <si>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</si>
  <si>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</si>
  <si>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</si>
  <si>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</si>
  <si>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</si>
  <si>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</si>
  <si>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</si>
  <si>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</si>
  <si>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</si>
  <si>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</si>
  <si>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</si>
  <si>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</si>
  <si>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</si>
  <si>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</si>
  <si>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</si>
  <si>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</si>
  <si>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</si>
  <si>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</si>
  <si>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</si>
  <si>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</si>
  <si>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</si>
  <si>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</si>
  <si>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</si>
  <si>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</si>
  <si>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</si>
  <si>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</si>
  <si>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</si>
  <si>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</si>
  <si>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</si>
  <si>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</si>
  <si>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</si>
  <si>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</si>
  <si>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</si>
  <si>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</si>
  <si>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</si>
  <si>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</si>
  <si>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</si>
  <si>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</si>
  <si>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</si>
  <si>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</si>
  <si>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</si>
  <si>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</si>
  <si>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</si>
  <si>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</si>
  <si>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</si>
  <si>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</si>
  <si>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</si>
  <si>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</si>
  <si>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</si>
  <si>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</si>
  <si>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</si>
  <si>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</si>
  <si>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</si>
  <si>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</si>
  <si>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</si>
  <si>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</si>
  <si>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</si>
  <si>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</si>
  <si>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</si>
  <si>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</si>
  <si>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</si>
  <si>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</si>
  <si>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</si>
  <si>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</si>
  <si>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</si>
  <si>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</si>
  <si>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</si>
  <si>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</si>
  <si>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</si>
  <si>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</si>
  <si>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</si>
  <si>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</si>
  <si>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</si>
  <si>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</si>
  <si>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</si>
  <si>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</si>
  <si>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</si>
  <si>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</si>
  <si>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</si>
  <si>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</si>
  <si>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</si>
  <si>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</si>
  <si>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</si>
  <si>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</si>
  <si>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</si>
  <si>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</si>
  <si>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</si>
  <si>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</si>
  <si>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</si>
  <si>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</si>
  <si>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</si>
  <si>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</si>
  <si>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</si>
  <si>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</si>
  <si>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</si>
  <si>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</si>
  <si>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</si>
  <si>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</si>
  <si>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</si>
  <si>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</si>
  <si>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</si>
  <si>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</si>
  <si>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</si>
  <si>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</si>
  <si>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</si>
  <si>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</si>
  <si>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</si>
  <si>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</si>
  <si>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</si>
  <si>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</si>
  <si>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</si>
  <si>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</si>
  <si>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</si>
  <si>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</si>
  <si>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</si>
  <si>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</si>
  <si>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</si>
  <si>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</si>
  <si>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</si>
  <si>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</si>
  <si>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</si>
  <si>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</si>
  <si>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</si>
  <si>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</si>
  <si>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</si>
  <si>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</si>
  <si>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</si>
  <si>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</si>
  <si>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</si>
  <si>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</si>
  <si>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</si>
  <si>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</si>
  <si>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</si>
  <si>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</si>
  <si>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</si>
  <si>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</si>
  <si>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</si>
  <si>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</si>
  <si>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</si>
  <si>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</si>
  <si>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</si>
  <si>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</si>
  <si>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</si>
  <si>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</si>
  <si>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</si>
  <si>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</si>
  <si>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</si>
  <si>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</si>
  <si>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</si>
  <si>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</si>
  <si>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</si>
  <si>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</si>
  <si>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</si>
  <si>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</si>
  <si>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</si>
  <si>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</si>
  <si>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</si>
  <si>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</si>
  <si>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</si>
  <si>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</si>
  <si>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</si>
  <si>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</si>
  <si>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</si>
  <si>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</si>
  <si>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</si>
  <si>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</si>
  <si>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</si>
  <si>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</si>
  <si>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</si>
  <si>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</si>
  <si>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</si>
  <si>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</si>
  <si>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</si>
  <si>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</si>
  <si>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</si>
  <si>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</si>
  <si>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</si>
  <si>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</si>
  <si>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</si>
  <si>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</si>
  <si>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</si>
  <si>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</si>
  <si>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</si>
  <si>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</si>
  <si>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</si>
  <si>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</si>
  <si>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</si>
  <si>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</si>
  <si>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</si>
  <si>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</si>
  <si>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</si>
  <si>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</si>
  <si>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</si>
  <si>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</si>
  <si>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</si>
  <si>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</si>
  <si>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</si>
  <si>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</si>
  <si>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</si>
  <si>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</si>
  <si>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</si>
  <si>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</si>
  <si>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</si>
  <si>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</si>
  <si>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</si>
  <si>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</si>
  <si>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</si>
  <si>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</si>
  <si>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</si>
  <si>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</si>
  <si>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</si>
  <si>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</si>
  <si>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</si>
  <si>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</si>
  <si>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</si>
  <si>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</si>
  <si>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</si>
  <si>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</si>
  <si>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</si>
  <si>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</si>
  <si>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</si>
  <si>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</si>
  <si>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</si>
  <si>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</si>
  <si>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</si>
  <si>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</si>
  <si>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</si>
  <si>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</si>
  <si>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</si>
  <si>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</si>
  <si>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</si>
  <si>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</si>
  <si>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</si>
  <si>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</si>
  <si>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</si>
  <si>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</si>
  <si>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</si>
  <si>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</si>
  <si>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</si>
  <si>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</si>
  <si>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</si>
  <si>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</si>
  <si>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</si>
  <si>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</si>
  <si>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</si>
  <si>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</si>
  <si>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</si>
  <si>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</si>
  <si>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</si>
  <si>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</si>
  <si>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</si>
  <si>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</si>
  <si>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</si>
  <si>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</si>
  <si>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</si>
  <si>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</si>
  <si>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</si>
  <si>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</si>
  <si>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</si>
  <si>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</si>
  <si>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</si>
  <si>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</si>
  <si>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</si>
  <si>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</si>
  <si>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</si>
  <si>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</si>
  <si>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</si>
  <si>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</si>
  <si>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</si>
  <si>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</si>
  <si>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</si>
  <si>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</si>
  <si>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</si>
  <si>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</si>
  <si>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</si>
  <si>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</si>
  <si>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</si>
  <si>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</si>
  <si>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</si>
  <si>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</si>
  <si>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</si>
  <si>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</si>
  <si>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</si>
  <si>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</si>
  <si>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</si>
  <si>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</si>
  <si>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</si>
  <si>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</si>
  <si>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</si>
  <si>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</si>
  <si>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</si>
  <si>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</si>
  <si>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</si>
  <si>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</si>
  <si>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</si>
  <si>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</si>
  <si>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</si>
  <si>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</si>
  <si>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</si>
  <si>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</si>
  <si>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</si>
  <si>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</si>
  <si>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</si>
  <si>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</si>
  <si>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</si>
  <si>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</si>
  <si>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</si>
  <si>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</si>
  <si>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</si>
  <si>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</si>
  <si>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</si>
  <si>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</si>
  <si>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</si>
  <si>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</si>
  <si>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</si>
  <si>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</si>
  <si>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</si>
  <si>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</si>
  <si>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</si>
  <si>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</si>
  <si>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</si>
  <si>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</si>
  <si>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</si>
  <si>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</si>
  <si>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</si>
  <si>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</si>
  <si>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</si>
  <si>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</si>
  <si>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</si>
  <si>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</si>
  <si>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</si>
  <si>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</si>
  <si>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</si>
  <si>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</si>
  <si>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</si>
  <si>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</si>
  <si>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</si>
  <si>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</si>
  <si>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</si>
  <si>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</si>
  <si>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</si>
  <si>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</si>
  <si>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</si>
  <si>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</si>
  <si>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</si>
  <si>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</si>
  <si>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</si>
  <si>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</si>
  <si>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</si>
  <si>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</si>
  <si>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</si>
  <si>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</si>
  <si>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</si>
  <si>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</si>
  <si>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</si>
  <si>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</si>
  <si>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</si>
  <si>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</si>
  <si>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</si>
  <si>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</si>
  <si>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</si>
  <si>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</si>
  <si>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</si>
  <si>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</si>
  <si>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</si>
  <si>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</si>
  <si>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</si>
  <si>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</si>
  <si>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</si>
  <si>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</si>
  <si>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</si>
  <si>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</si>
  <si>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</si>
  <si>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</si>
  <si>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</si>
  <si>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</si>
  <si>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</si>
  <si>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</si>
  <si>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</si>
  <si>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</si>
  <si>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</si>
  <si>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</si>
  <si>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</si>
  <si>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</si>
  <si>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</si>
  <si>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</si>
  <si>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</si>
  <si>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</si>
  <si>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</si>
  <si>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</si>
  <si>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</si>
  <si>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</si>
  <si>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</si>
  <si>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</si>
  <si>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</si>
  <si>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</si>
  <si>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</si>
  <si>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</si>
  <si>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</si>
  <si>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</si>
  <si>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</si>
  <si>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</si>
  <si>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</si>
  <si>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</si>
  <si>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</si>
  <si>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</si>
  <si>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</si>
  <si>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</si>
  <si>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</si>
  <si>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</si>
  <si>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</si>
  <si>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</si>
  <si>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</si>
  <si>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</si>
  <si>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</si>
  <si>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</si>
  <si>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</si>
  <si>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</si>
  <si>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</si>
  <si>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</si>
  <si>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</si>
  <si>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</si>
  <si>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</si>
  <si>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</si>
  <si>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</si>
  <si>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</si>
  <si>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</si>
  <si>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</si>
  <si>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</si>
  <si>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</si>
  <si>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</si>
  <si>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</si>
  <si>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</si>
  <si>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</si>
  <si>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</si>
  <si>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</si>
  <si>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</si>
  <si>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</si>
  <si>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</si>
  <si>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</si>
  <si>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</si>
  <si>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</si>
  <si>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</si>
  <si>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</si>
  <si>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</si>
  <si>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</si>
  <si>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</si>
  <si>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</si>
  <si>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</si>
  <si>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</si>
  <si>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</si>
  <si>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</si>
  <si>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</si>
  <si>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</si>
  <si>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</si>
  <si>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</si>
  <si>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</si>
  <si>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</si>
  <si>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</si>
  <si>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</si>
  <si>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</si>
  <si>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</si>
  <si>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</si>
  <si>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</si>
  <si>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</si>
  <si>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</si>
  <si>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</si>
  <si>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</si>
  <si>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</si>
  <si>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</si>
  <si>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</si>
  <si>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</si>
  <si>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</si>
  <si>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</si>
  <si>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</si>
  <si>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</si>
  <si>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</si>
  <si>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</si>
  <si>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</si>
  <si>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</si>
  <si>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</si>
  <si>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</si>
  <si>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</si>
  <si>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</si>
  <si>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</si>
  <si>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</si>
  <si>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</si>
  <si>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</si>
  <si>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</si>
  <si>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</si>
  <si>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</si>
  <si>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</si>
  <si>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</si>
  <si>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</si>
  <si>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</si>
  <si>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</si>
  <si>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</si>
  <si>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</si>
  <si>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</si>
  <si>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</si>
  <si>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</si>
  <si>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</si>
  <si>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</si>
  <si>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</si>
  <si>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</si>
  <si>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</si>
  <si>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</si>
  <si>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</si>
  <si>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</si>
  <si>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</si>
  <si>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</si>
  <si>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</si>
  <si>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</si>
  <si>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</si>
  <si>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</si>
  <si>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</si>
  <si>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</si>
  <si>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</si>
  <si>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</si>
  <si>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</si>
  <si>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</si>
  <si>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</si>
  <si>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</si>
  <si>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</si>
  <si>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</si>
  <si>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</si>
  <si>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</si>
  <si>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</si>
  <si>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</si>
  <si>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</si>
  <si>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</si>
  <si>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</si>
  <si>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</si>
  <si>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</si>
  <si>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</si>
  <si>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</si>
  <si>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</si>
  <si>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</si>
  <si>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</si>
  <si>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</si>
  <si>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</si>
  <si>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</si>
  <si>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</si>
  <si>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</si>
  <si>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</si>
  <si>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</si>
  <si>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</si>
  <si>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</si>
  <si>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</si>
  <si>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</si>
  <si>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</si>
  <si>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</si>
  <si>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</si>
  <si>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</si>
  <si>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</si>
  <si>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</si>
  <si>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</si>
  <si>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</si>
  <si>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</si>
  <si>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</si>
  <si>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</si>
  <si>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</si>
  <si>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</si>
  <si>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</si>
  <si>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</si>
  <si>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</si>
  <si>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</si>
  <si>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</si>
  <si>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</si>
  <si>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</si>
  <si>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</si>
  <si>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</si>
  <si>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</si>
  <si>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</si>
  <si>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</si>
  <si>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</si>
  <si>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</si>
  <si>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</si>
  <si>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</si>
  <si>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</si>
  <si>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</si>
  <si>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</si>
  <si>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</si>
  <si>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</si>
  <si>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</si>
  <si>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</si>
  <si>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</si>
  <si>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</si>
  <si>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</si>
  <si>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</si>
  <si>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</si>
  <si>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</si>
  <si>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</si>
  <si>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</si>
  <si>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</si>
  <si>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</si>
  <si>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</si>
  <si>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</si>
  <si>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</si>
  <si>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</si>
  <si>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</si>
  <si>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</si>
  <si>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</si>
  <si>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</si>
  <si>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</si>
  <si>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</si>
  <si>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</si>
  <si>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</si>
  <si>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</si>
  <si>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</si>
  <si>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</si>
  <si>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</si>
  <si>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</si>
  <si>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</si>
  <si>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</si>
  <si>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</si>
  <si>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</si>
  <si>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</si>
  <si>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</si>
  <si>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</si>
  <si>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</si>
  <si>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</si>
  <si>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</si>
  <si>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</si>
  <si>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</si>
  <si>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</si>
  <si>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</si>
  <si>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</si>
  <si>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</si>
  <si>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</si>
  <si>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</si>
  <si>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</si>
  <si>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</si>
  <si>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</si>
  <si>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</si>
  <si>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</si>
  <si>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</si>
  <si>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</si>
  <si>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</si>
  <si>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</si>
  <si>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</si>
  <si>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</si>
  <si>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</si>
  <si>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</si>
  <si>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</si>
  <si>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</si>
  <si>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</si>
  <si>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</si>
  <si>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</si>
  <si>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</si>
  <si>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</si>
  <si>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</si>
  <si>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</si>
  <si>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</si>
  <si>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</si>
  <si>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</si>
  <si>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</si>
  <si>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</si>
  <si>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</si>
  <si>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</si>
  <si>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</si>
  <si>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</si>
  <si>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</si>
  <si>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</si>
  <si>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</si>
  <si>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</si>
  <si>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</si>
  <si>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</si>
  <si>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</si>
  <si>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</si>
  <si>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</si>
  <si>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</si>
  <si>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</si>
  <si>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</si>
  <si>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</si>
  <si>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</si>
  <si>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</si>
  <si>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</si>
  <si>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</si>
  <si>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</si>
  <si>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</si>
  <si>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</si>
  <si>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</si>
  <si>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</si>
  <si>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</si>
  <si>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</si>
  <si>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</si>
  <si>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</si>
  <si>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</si>
  <si>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</si>
  <si>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</si>
  <si>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</si>
  <si>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</si>
  <si>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</si>
  <si>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</si>
  <si>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</si>
  <si>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</si>
  <si>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</si>
  <si>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</si>
  <si>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</si>
  <si>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</si>
  <si>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</si>
  <si>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</si>
  <si>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</si>
  <si>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</si>
  <si>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</si>
  <si>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</si>
  <si>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</si>
  <si>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</si>
  <si>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</si>
  <si>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</si>
  <si>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</si>
  <si>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</si>
  <si>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</si>
  <si>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</si>
  <si>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</si>
  <si>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</si>
  <si>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</si>
  <si>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</si>
  <si>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</si>
  <si>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</si>
  <si>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</si>
  <si>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</si>
  <si>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</si>
  <si>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</si>
  <si>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</si>
  <si>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</si>
  <si>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</si>
  <si>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</si>
  <si>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</si>
  <si>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</si>
  <si>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</si>
  <si>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</si>
  <si>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</si>
  <si>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</si>
  <si>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</si>
  <si>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</si>
  <si>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</si>
  <si>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</si>
  <si>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</si>
  <si>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</si>
  <si>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</si>
  <si>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</si>
  <si>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</si>
  <si>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</si>
  <si>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</si>
  <si>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</si>
  <si>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</si>
  <si>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</si>
  <si>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</si>
  <si>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</si>
  <si>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</si>
  <si>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</si>
  <si>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</si>
  <si>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</si>
  <si>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</si>
  <si>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</si>
  <si>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</si>
  <si>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</si>
  <si>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</si>
  <si>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</si>
  <si>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</si>
  <si>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</si>
  <si>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</si>
  <si>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</si>
  <si>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</si>
  <si>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</si>
  <si>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</si>
  <si>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</si>
  <si>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</si>
  <si>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</si>
  <si>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</si>
  <si>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</si>
  <si>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</si>
  <si>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</si>
  <si>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</si>
  <si>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</si>
  <si>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</si>
  <si>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</si>
  <si>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</si>
  <si>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</si>
  <si>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</si>
  <si>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</si>
  <si>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</si>
  <si>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</si>
  <si>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</si>
  <si>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</si>
  <si>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</si>
  <si>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</si>
  <si>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</si>
  <si>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</si>
  <si>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</si>
  <si>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</si>
  <si>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</si>
  <si>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</si>
  <si>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</si>
  <si>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</si>
  <si>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</si>
  <si>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</si>
  <si>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</si>
  <si>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</si>
  <si>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</si>
  <si>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</si>
  <si>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</si>
  <si>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</si>
  <si>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</si>
  <si>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</si>
  <si>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</si>
  <si>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</si>
  <si>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</si>
  <si>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</si>
  <si>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</si>
  <si>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</si>
  <si>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</si>
  <si>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</si>
  <si>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</si>
  <si>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</si>
  <si>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</si>
  <si>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</si>
  <si>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</si>
  <si>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</si>
  <si>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</si>
  <si>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</si>
  <si>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</si>
  <si>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</si>
  <si>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</si>
  <si>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</si>
  <si>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</si>
  <si>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</si>
  <si>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</si>
  <si>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</si>
  <si>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</si>
  <si>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</si>
  <si>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</si>
  <si>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</si>
  <si>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</si>
  <si>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</si>
  <si>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</si>
  <si>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</si>
  <si>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</si>
  <si>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</si>
  <si>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</si>
  <si>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</si>
  <si>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</si>
  <si>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</si>
  <si>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</si>
  <si>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</si>
  <si>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</si>
  <si>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</si>
  <si>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</si>
  <si>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</si>
  <si>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</si>
  <si>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</si>
  <si>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</si>
  <si>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</si>
  <si>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</si>
  <si>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</si>
  <si>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</si>
  <si>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</si>
  <si>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</si>
  <si>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</si>
  <si>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</si>
  <si>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</si>
  <si>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</si>
  <si>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</si>
  <si>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</si>
  <si>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</si>
  <si>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</si>
  <si>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</si>
  <si>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</si>
  <si>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</si>
  <si>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</si>
  <si>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</si>
  <si>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</si>
  <si>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</si>
  <si>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</si>
  <si>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</si>
  <si>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</si>
  <si>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</si>
  <si>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</si>
  <si>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</si>
  <si>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</si>
  <si>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</si>
  <si>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</si>
  <si>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</si>
  <si>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</si>
  <si>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</si>
  <si>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</si>
  <si>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</si>
  <si>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</si>
  <si>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</si>
  <si>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</si>
  <si>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</si>
  <si>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</si>
  <si>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</si>
  <si>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</si>
  <si>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</si>
  <si>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</si>
  <si>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</si>
  <si>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</si>
  <si>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</si>
  <si>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</si>
  <si>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</si>
  <si>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</si>
  <si>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</si>
  <si>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</si>
  <si>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</si>
  <si>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</si>
  <si>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</si>
  <si>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</si>
  <si>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</si>
  <si>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</si>
  <si>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</si>
  <si>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</si>
  <si>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</si>
  <si>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</si>
  <si>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</si>
  <si>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</si>
  <si>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</si>
  <si>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</si>
  <si>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</si>
  <si>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</si>
  <si>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</si>
  <si>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</si>
  <si>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</si>
  <si>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</si>
  <si>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</si>
  <si>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</si>
  <si>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</si>
  <si>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</si>
  <si>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</si>
  <si>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</si>
  <si>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</si>
  <si>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</si>
  <si>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</si>
  <si>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</si>
  <si>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</si>
  <si>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</si>
  <si>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</si>
  <si>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</si>
  <si>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</si>
  <si>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</si>
  <si>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</si>
  <si>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</si>
  <si>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</si>
  <si>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</si>
  <si>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</si>
  <si>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</si>
  <si>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</si>
  <si>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</si>
  <si>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</si>
  <si>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</si>
  <si>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</si>
  <si>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</si>
  <si>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</si>
  <si>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</si>
  <si>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</si>
  <si>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</si>
  <si>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</si>
  <si>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</si>
  <si>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</si>
  <si>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</si>
  <si>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</si>
  <si>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</si>
  <si>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</si>
  <si>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</si>
  <si>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</si>
  <si>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</si>
  <si>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</si>
  <si>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</si>
  <si>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</si>
  <si>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</si>
  <si>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</si>
  <si>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</si>
  <si>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</si>
  <si>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</si>
  <si>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</si>
  <si>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</si>
  <si>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</si>
  <si>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</si>
  <si>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</si>
  <si>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</si>
  <si>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</si>
  <si>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</si>
  <si>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</si>
  <si>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</si>
  <si>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</si>
  <si>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</si>
  <si>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</si>
  <si>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</si>
  <si>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</si>
  <si>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</si>
  <si>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</si>
  <si>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</si>
  <si>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</si>
  <si>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</si>
  <si>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</si>
  <si>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</si>
  <si>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</si>
  <si>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</si>
  <si>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</si>
  <si>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</si>
  <si>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</si>
  <si>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</si>
  <si>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</si>
  <si>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</si>
  <si>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</si>
  <si>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</si>
  <si>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</si>
  <si>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</si>
  <si>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</si>
  <si>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</si>
  <si>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</si>
  <si>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</si>
  <si>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</si>
  <si>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</si>
  <si>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</si>
  <si>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</si>
  <si>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</si>
  <si>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</si>
  <si>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</si>
  <si>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</si>
  <si>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</si>
  <si>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</si>
  <si>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</si>
  <si>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</si>
  <si>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</si>
  <si>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</si>
  <si>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</si>
  <si>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</si>
  <si>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</si>
  <si>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</si>
  <si>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</si>
  <si>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</si>
  <si>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</si>
  <si>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</si>
  <si>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</si>
  <si>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</si>
  <si>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</si>
  <si>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</si>
  <si>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</si>
  <si>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</si>
  <si>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</si>
  <si>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</si>
  <si>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</si>
  <si>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</si>
  <si>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</si>
  <si>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</si>
  <si>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</si>
  <si>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</si>
  <si>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</si>
  <si>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</si>
  <si>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</si>
  <si>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</si>
  <si>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</si>
  <si>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</si>
  <si>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</si>
  <si>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</si>
  <si>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</si>
  <si>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</si>
  <si>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</si>
  <si>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</si>
  <si>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</si>
  <si>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</si>
  <si>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</si>
  <si>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</si>
  <si>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</si>
  <si>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</si>
  <si>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</si>
  <si>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</si>
  <si>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</si>
  <si>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</si>
  <si>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</si>
  <si>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</si>
  <si>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</si>
  <si>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</si>
  <si>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</si>
  <si>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</si>
  <si>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</si>
  <si>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</si>
  <si>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</si>
  <si>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</si>
  <si>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</si>
  <si>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</si>
  <si>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</si>
  <si>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</si>
  <si>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</si>
  <si>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</si>
  <si>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</si>
  <si>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</si>
  <si>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</si>
  <si>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</si>
  <si>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</si>
  <si>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</si>
  <si>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</si>
  <si>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</si>
  <si>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</si>
  <si>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</si>
  <si>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</si>
  <si>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</si>
  <si>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</si>
  <si>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</si>
  <si>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</si>
  <si>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</si>
  <si>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</si>
  <si>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</si>
  <si>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</si>
  <si>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</si>
  <si>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</si>
  <si>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</si>
  <si>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</si>
  <si>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</si>
  <si>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</si>
  <si>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</si>
  <si>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</si>
  <si>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</si>
  <si>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</si>
  <si>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</si>
  <si>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</si>
  <si>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</si>
  <si>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</si>
  <si>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</si>
  <si>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</si>
  <si>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</si>
  <si>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</si>
  <si>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</si>
  <si>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</si>
  <si>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</si>
  <si>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</si>
  <si>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</si>
  <si>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</si>
  <si>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</si>
  <si>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</si>
  <si>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</si>
  <si>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</si>
  <si>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</si>
  <si>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</si>
  <si>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</si>
  <si>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</si>
  <si>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</si>
  <si>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</si>
  <si>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</si>
  <si>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</si>
  <si>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</si>
  <si>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</si>
  <si>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</si>
  <si>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</si>
  <si>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</si>
  <si>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</si>
  <si>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</si>
  <si>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</si>
  <si>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</si>
  <si>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</si>
  <si>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</si>
  <si>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</si>
  <si>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</si>
  <si>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</si>
  <si>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</si>
  <si>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</si>
  <si>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</si>
  <si>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</si>
  <si>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</si>
  <si>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</si>
  <si>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</si>
  <si>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</si>
  <si>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</si>
  <si>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</si>
  <si>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</si>
  <si>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</si>
  <si>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</si>
  <si>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</si>
  <si>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</si>
  <si>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</si>
  <si>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</si>
  <si>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</si>
  <si>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</si>
  <si>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</si>
  <si>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</si>
  <si>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</si>
  <si>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</si>
  <si>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</si>
  <si>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</si>
  <si>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</si>
  <si>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</si>
  <si>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</si>
  <si>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</si>
  <si>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</si>
  <si>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</si>
  <si>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</si>
  <si>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</si>
  <si>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</si>
  <si>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</si>
  <si>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</si>
  <si>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</si>
  <si>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</si>
  <si>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</si>
  <si>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</si>
  <si>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</si>
  <si>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</si>
  <si>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</si>
  <si>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</si>
  <si>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</si>
  <si>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</si>
  <si>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</si>
  <si>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</si>
  <si>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</si>
  <si>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</si>
  <si>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</si>
  <si>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</si>
  <si>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</si>
  <si>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</si>
  <si>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</si>
  <si>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</si>
  <si>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</si>
  <si>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</si>
  <si>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</si>
  <si>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</si>
  <si>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</si>
  <si>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</si>
  <si>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</si>
  <si>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</si>
  <si>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</si>
  <si>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</si>
  <si>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</si>
  <si>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</si>
  <si>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</si>
  <si>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</si>
  <si>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</si>
  <si>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</si>
  <si>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</si>
  <si>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</si>
  <si>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</si>
  <si>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</si>
  <si>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</si>
  <si>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</si>
  <si>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</si>
  <si>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</si>
  <si>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</si>
  <si>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</si>
  <si>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</si>
  <si>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</si>
  <si>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</si>
  <si>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</si>
  <si>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</si>
  <si>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</si>
  <si>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</si>
  <si>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</si>
  <si>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</si>
  <si>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</si>
  <si>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</si>
  <si>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</si>
  <si>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</si>
  <si>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</si>
  <si>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</si>
  <si>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</si>
  <si>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</si>
  <si>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</si>
  <si>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</si>
  <si>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</si>
  <si>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</si>
  <si>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</si>
  <si>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</si>
  <si>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</si>
  <si>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</si>
  <si>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</si>
  <si>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</si>
  <si>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</si>
  <si>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</si>
  <si>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</si>
  <si>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</si>
  <si>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</si>
  <si>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</si>
  <si>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</si>
  <si>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</si>
  <si>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</si>
  <si>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</si>
  <si>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</si>
  <si>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</si>
  <si>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</si>
  <si>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</si>
  <si>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</si>
  <si>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</si>
  <si>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</si>
  <si>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</si>
  <si>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</si>
  <si>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</si>
  <si>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</si>
  <si>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</si>
  <si>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</si>
  <si>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</si>
  <si>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</si>
  <si>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</si>
  <si>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</si>
  <si>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</si>
  <si>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</si>
  <si>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</si>
  <si>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</si>
  <si>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</si>
  <si>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</si>
  <si>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</si>
  <si>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</si>
  <si>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</si>
  <si>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</si>
  <si>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</si>
  <si>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</si>
  <si>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</si>
  <si>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</si>
  <si>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</si>
  <si>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</si>
  <si>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</si>
  <si>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</si>
  <si>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</si>
  <si>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</si>
  <si>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</si>
  <si>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</si>
  <si>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</si>
  <si>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</si>
  <si>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</si>
  <si>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</si>
  <si>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</si>
  <si>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</si>
  <si>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</si>
  <si>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</si>
  <si>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</si>
  <si>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</si>
  <si>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</si>
  <si>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</si>
  <si>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</si>
  <si>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</si>
  <si>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</si>
  <si>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</si>
  <si>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</si>
  <si>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</si>
  <si>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</si>
  <si>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</si>
  <si>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</si>
  <si>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</si>
  <si>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</si>
  <si>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</si>
  <si>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</si>
  <si>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</si>
  <si>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</si>
  <si>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</si>
  <si>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</si>
  <si>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</si>
  <si>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</si>
  <si>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category</t>
  </si>
  <si>
    <t>profit</t>
  </si>
  <si>
    <t>state</t>
  </si>
  <si>
    <t>sales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</si>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</sst>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74" formatCode="&quot;$&quot;\ 0.00,\ &quot;k&quot;"/>
    <numFmt numFmtId="175" formatCode="&quot;#&quot;\ 0"/>
    <numFmt numFmtId="178" formatCode="[Green]\▴\ 0.00%;[Red]\ \▾\ 0.00%"/>
  </numFmts>
  <fonts count="8" x14ac:knownFonts="1">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47">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4" xfId="0" applyNumberFormat="1" applyBorder="1"/>
    <xf numFmtId="0" fontId="0" fillId="0" borderId="2" xfId="0" applyBorder="1" applyAlignment="1">
      <alignment horizontal="left"/>
    </xf>
    <xf numFmtId="0" fontId="0" fillId="0" borderId="5" xfId="0" applyNumberFormat="1" applyBorder="1"/>
    <xf numFmtId="0" fontId="0" fillId="0" borderId="7" xfId="0" applyBorder="1" applyAlignment="1">
      <alignment horizontal="left"/>
    </xf>
    <xf numFmtId="0" fontId="0" fillId="0" borderId="6" xfId="0" applyNumberFormat="1" applyBorder="1"/>
    <xf numFmtId="0" fontId="0" fillId="0" borderId="8" xfId="0" applyBorder="1"/>
    <xf numFmtId="0" fontId="0" fillId="0" borderId="1" xfId="0" applyNumberFormat="1" applyBorder="1"/>
    <xf numFmtId="0" fontId="0" fillId="0" borderId="8" xfId="0" applyNumberFormat="1" applyBorder="1"/>
    <xf numFmtId="0" fontId="0" fillId="0" borderId="2" xfId="0" applyNumberFormat="1" applyBorder="1"/>
    <xf numFmtId="0" fontId="0" fillId="0" borderId="9" xfId="0" applyNumberFormat="1" applyBorder="1"/>
    <xf numFmtId="0" fontId="0" fillId="0" borderId="10" xfId="0" applyBorder="1"/>
    <xf numFmtId="0" fontId="0" fillId="0" borderId="10" xfId="0" applyNumberFormat="1" applyBorder="1"/>
    <xf numFmtId="0" fontId="0" fillId="0" borderId="11" xfId="0" applyNumberFormat="1" applyBorder="1"/>
    <xf numFmtId="0" fontId="0" fillId="0" borderId="3" xfId="0" applyBorder="1" applyAlignment="1">
      <alignment horizontal="left"/>
    </xf>
    <xf numFmtId="0" fontId="0" fillId="0" borderId="3" xfId="0" applyNumberFormat="1" applyBorder="1"/>
    <xf numFmtId="0" fontId="0" fillId="0" borderId="13" xfId="0" applyNumberFormat="1" applyBorder="1"/>
    <xf numFmtId="0" fontId="2" fillId="0" borderId="0" xfId="0" applyFont="1" applyFill="1" applyBorder="1"/>
    <xf numFmtId="174" fontId="0" fillId="0" borderId="0" xfId="0" applyNumberFormat="1"/>
    <xf numFmtId="174" fontId="0" fillId="0" borderId="1" xfId="0" applyNumberFormat="1" applyBorder="1"/>
    <xf numFmtId="174" fontId="0" fillId="0" borderId="10" xfId="0" applyNumberFormat="1" applyBorder="1"/>
    <xf numFmtId="174" fontId="0" fillId="0" borderId="2" xfId="0" applyNumberFormat="1" applyBorder="1"/>
    <xf numFmtId="174" fontId="0" fillId="0" borderId="11" xfId="0" applyNumberFormat="1" applyBorder="1"/>
    <xf numFmtId="174" fontId="0" fillId="0" borderId="7" xfId="0" applyNumberFormat="1" applyBorder="1"/>
    <xf numFmtId="174" fontId="0" fillId="0" borderId="12" xfId="0" applyNumberFormat="1" applyBorder="1"/>
    <xf numFmtId="10" fontId="0" fillId="0" borderId="4" xfId="0" applyNumberFormat="1" applyBorder="1"/>
    <xf numFmtId="10" fontId="0" fillId="0" borderId="5" xfId="0" applyNumberFormat="1" applyBorder="1"/>
    <xf numFmtId="10" fontId="0" fillId="0" borderId="6" xfId="0" applyNumberFormat="1" applyBorder="1"/>
    <xf numFmtId="174" fontId="0" fillId="0" borderId="4" xfId="0" applyNumberFormat="1" applyBorder="1"/>
    <xf numFmtId="174" fontId="0" fillId="0" borderId="5" xfId="0" applyNumberFormat="1" applyBorder="1"/>
    <xf numFmtId="174" fontId="0" fillId="0" borderId="6" xfId="0" applyNumberFormat="1" applyBorder="1"/>
    <xf numFmtId="44" fontId="0" fillId="0" borderId="0" xfId="1" applyFont="1"/>
    <xf numFmtId="175" fontId="0" fillId="0" borderId="0" xfId="0" applyNumberFormat="1"/>
    <xf numFmtId="175" fontId="2" fillId="0" borderId="0" xfId="0" applyNumberFormat="1" applyFont="1"/>
    <xf numFmtId="10" fontId="0" fillId="0" borderId="0" xfId="2" applyNumberFormat="1" applyFont="1"/>
    <xf numFmtId="0" fontId="0" fillId="0" borderId="14" xfId="0" applyNumberFormat="1" applyBorder="1"/>
    <xf numFmtId="178" fontId="6" fillId="0" borderId="0" xfId="0" applyNumberFormat="1" applyFont="1"/>
    <xf numFmtId="178" fontId="5" fillId="0" borderId="0" xfId="0" applyNumberFormat="1" applyFont="1" applyAlignment="1">
      <alignment horizontal="center"/>
    </xf>
    <xf numFmtId="178" fontId="6" fillId="0" borderId="0" xfId="0" applyNumberFormat="1" applyFont="1" applyAlignment="1">
      <alignment horizontal="center"/>
    </xf>
    <xf numFmtId="178" fontId="7" fillId="0" borderId="0" xfId="0" applyNumberFormat="1" applyFont="1" applyAlignment="1">
      <alignment horizontal="center"/>
    </xf>
  </cellXfs>
  <cellStyles count="3">
    <cellStyle name="Currency" xfId="1" builtinId="4"/>
    <cellStyle name="Normal" xfId="0" builtinId="0"/>
    <cellStyle name="Percent" xfId="2" builtinId="5"/>
  </cellStyles>
  <dxfs count="20">
    <dxf>
      <numFmt numFmtId="174" formatCode="&quot;$&quot;\ 0.00,\ &quot;k&quot;"/>
    </dxf>
    <dxf>
      <numFmt numFmtId="174" formatCode="&quot;$&quot;\ 0.00,\ &quot;k&quot;"/>
    </dxf>
    <dxf>
      <numFmt numFmtId="174" formatCode="&quot;$&quot;\ 0.00,\ &quot;k&quot;"/>
    </dxf>
    <dxf>
      <numFmt numFmtId="174" formatCode="&quot;$&quot;\ 0.00,\ &quot;k&quot;"/>
    </dxf>
    <dxf>
      <font>
        <color theme="0"/>
      </font>
      <border>
        <left style="thin">
          <color auto="1"/>
        </left>
        <right style="thin">
          <color auto="1"/>
        </right>
        <top style="thin">
          <color auto="1"/>
        </top>
        <bottom style="thin">
          <color auto="1"/>
        </bottom>
      </border>
    </dxf>
    <dxf>
      <font>
        <color theme="0"/>
      </font>
      <fill>
        <patternFill>
          <fgColor theme="1" tint="0.24994659260841701"/>
        </patternFill>
      </fill>
      <border diagonalUp="0" diagonalDown="0">
        <left/>
        <right/>
        <top/>
        <bottom/>
        <vertical/>
        <horizontal/>
      </border>
    </dxf>
    <dxf>
      <font>
        <color theme="0"/>
      </font>
      <fill>
        <patternFill>
          <bgColor theme="1" tint="0.24994659260841701"/>
        </patternFill>
      </fill>
      <border diagonalUp="0" diagonalDown="0">
        <left/>
        <right/>
        <top/>
        <bottom/>
        <vertical/>
        <horizontal/>
      </border>
    </dxf>
    <dxf>
      <font>
        <color theme="0"/>
      </font>
      <border>
        <bottom style="thin">
          <color theme="4"/>
        </bottom>
        <vertical/>
        <horizontal/>
      </border>
    </dxf>
    <dxf>
      <font>
        <color theme="1"/>
      </font>
      <fill>
        <patternFill>
          <bgColor theme="1" tint="0.24994659260841701"/>
        </patternFill>
      </fill>
      <border diagonalUp="0" diagonalDown="0">
        <left/>
        <right/>
        <top/>
        <bottom/>
        <vertical/>
        <horizontal/>
      </border>
    </dxf>
    <dxf>
      <numFmt numFmtId="174" formatCode="&quot;$&quot;\ 0.00,\ &quot;k&quot;"/>
    </dxf>
    <dxf>
      <numFmt numFmtId="174" formatCode="&quot;$&quot;\ 0.00,\ &quot;k&quot;"/>
    </dxf>
    <dxf>
      <numFmt numFmtId="174" formatCode="&quot;$&quot;\ 0.00,\ &quot;k&quot;"/>
    </dxf>
    <dxf>
      <numFmt numFmtId="174" formatCode="&quot;$&quot;\ 0.00,\ &quot;k&quot;"/>
    </dxf>
    <dxf>
      <numFmt numFmtId="174" formatCode="&quot;$&quot;\ 0.00,\ &quot;k&quot;"/>
    </dxf>
    <dxf>
      <numFmt numFmtId="174" formatCode="&quot;$&quot;\ 0.00,\ &quot;k&quot;"/>
    </dxf>
    <dxf>
      <numFmt numFmtId="174" formatCode="&quot;$&quot;\ 0.00,\ &quot;k&quot;"/>
    </dxf>
    <dxf>
      <numFmt numFmtId="174"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c" pivot="0" table="0" count="13" xr9:uid="{244297C5-F190-AF46-848D-F78002E8E912}">
      <tableStyleElement type="wholeTable" dxfId="8"/>
      <tableStyleElement type="headerRow" dxfId="7"/>
      <tableStyleElement type="totalRow" dxfId="6"/>
      <tableStyleElement type="firstColumnStripe" dxfId="5"/>
      <tableStyleElement type="secondColumnStripe" dxfId="4"/>
    </tableStyle>
    <tableStyle name="Data-style" pivot="0" count="3" xr9:uid="{00000000-0011-0000-FFFF-FFFF00000000}">
      <tableStyleElement type="headerRow" dxfId="19"/>
      <tableStyleElement type="firstRowStripe" dxfId="18"/>
      <tableStyleElement type="secondRowStripe" dxfId="17"/>
    </tableStyle>
  </tableStyles>
  <colors>
    <mruColors>
      <color rgb="FF3B6F82"/>
      <color rgb="FF884083"/>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c">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Analysis.xlsx]Combo Chart!PivotTable3</c:name>
    <c:fmtId val="0"/>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'Combo Chart'!$B$3</c:f>
              <c:strCache>
                <c:ptCount val="1"/>
                <c:pt idx="0">
                  <c:v>Sum of Profit</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E1DA-CA47-925F-03C73AB71595}"/>
            </c:ext>
          </c:extLst>
        </c:ser>
        <c:ser>
          <c:idx val="1"/>
          <c:order val="1"/>
          <c:tx>
            <c:strRef>
              <c:f>'Combo Chart'!$C$3</c:f>
              <c:strCache>
                <c:ptCount val="1"/>
                <c:pt idx="0">
                  <c:v>Sum of Sales</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E1DA-CA47-925F-03C73AB71595}"/>
            </c:ext>
          </c:extLst>
        </c:ser>
        <c:dLbls>
          <c:showLegendKey val="0"/>
          <c:showVal val="0"/>
          <c:showCatName val="0"/>
          <c:showSerName val="0"/>
          <c:showPercent val="0"/>
          <c:showBubbleSize val="0"/>
        </c:dLbls>
        <c:axId val="958907728"/>
        <c:axId val="1762706303"/>
      </c:areaChart>
      <c:catAx>
        <c:axId val="9589077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706303"/>
        <c:crosses val="autoZero"/>
        <c:auto val="1"/>
        <c:lblAlgn val="ctr"/>
        <c:lblOffset val="100"/>
        <c:noMultiLvlLbl val="0"/>
      </c:catAx>
      <c:valAx>
        <c:axId val="176270630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90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'pie chart'!$B$3</c:f>
              <c:strCache>
                <c:ptCount val="1"/>
                <c:pt idx="0">
                  <c:v>Total</c:v>
                </c:pt>
              </c:strCache>
            </c:strRef>
          </c:tx>
          <c:explosion val="6"/>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4B22-C04D-B77C-B3076074B84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ivot">
      <a:fgClr>
        <a:schemeClr val="accent6">
          <a:lumMod val="40000"/>
          <a:lumOff val="60000"/>
        </a:schemeClr>
      </a:fgClr>
      <a:bgClr>
        <a:schemeClr val="bg1"/>
      </a:bgClr>
    </a:pattFill>
    <a:ln w="9525" cap="flat" cmpd="sng" algn="ctr">
      <a:solidFill>
        <a:schemeClr val="dk1">
          <a:lumMod val="25000"/>
          <a:lumOff val="75000"/>
          <a:alpha val="94914"/>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9975976130019"/>
          <c:y val="4.6025104602510462E-2"/>
          <c:w val="0.80122205408363045"/>
          <c:h val="0.85694560669456066"/>
        </c:manualLayout>
      </c:layout>
      <c:barChart>
        <c:barDir val="bar"/>
        <c:grouping val="clustered"/>
        <c:varyColors val="0"/>
        <c:ser>
          <c:idx val="0"/>
          <c:order val="0"/>
          <c:tx>
            <c:strRef>
              <c:f>'bar chart'!$C$4</c:f>
              <c:strCache>
                <c:ptCount val="1"/>
                <c:pt idx="0">
                  <c:v>Total</c:v>
                </c:pt>
              </c:strCache>
            </c:strRef>
          </c:tx>
          <c:spPr>
            <a:solidFill>
              <a:schemeClr val="accent1"/>
            </a:solidFill>
            <a:ln>
              <a:noFill/>
            </a:ln>
            <a:effectLst/>
          </c:spPr>
          <c:invertIfNegative val="0"/>
          <c:cat>
            <c:strRef>
              <c:f>'bar chart'!$B$5:$B$10</c:f>
              <c:strCache>
                <c:ptCount val="5"/>
                <c:pt idx="0">
                  <c:v>Binders</c:v>
                </c:pt>
                <c:pt idx="1">
                  <c:v>Chairs</c:v>
                </c:pt>
                <c:pt idx="2">
                  <c:v>Phones</c:v>
                </c:pt>
                <c:pt idx="3">
                  <c:v>Storage</c:v>
                </c:pt>
                <c:pt idx="4">
                  <c:v>Tables</c:v>
                </c:pt>
              </c:strCache>
            </c:strRef>
          </c:cat>
          <c:val>
            <c:numRef>
              <c:f>'bar chart'!$C$5:$C$10</c:f>
              <c:numCache>
                <c:formatCode>"$"\ 0.00,\ "k"</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47EF-2D4B-B0DA-570EC5F1E166}"/>
            </c:ext>
          </c:extLst>
        </c:ser>
        <c:dLbls>
          <c:showLegendKey val="0"/>
          <c:showVal val="0"/>
          <c:showCatName val="0"/>
          <c:showSerName val="0"/>
          <c:showPercent val="0"/>
          <c:showBubbleSize val="0"/>
        </c:dLbls>
        <c:gapWidth val="219"/>
        <c:axId val="660272464"/>
        <c:axId val="660600096"/>
      </c:barChart>
      <c:catAx>
        <c:axId val="66027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00096"/>
        <c:crosses val="autoZero"/>
        <c:auto val="1"/>
        <c:lblAlgn val="ctr"/>
        <c:lblOffset val="100"/>
        <c:noMultiLvlLbl val="0"/>
      </c:catAx>
      <c:valAx>
        <c:axId val="6606000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27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827D-A046-B8E5-46CD944BF841}"/>
            </c:ext>
          </c:extLst>
        </c:ser>
        <c:dLbls>
          <c:showLegendKey val="0"/>
          <c:showVal val="0"/>
          <c:showCatName val="0"/>
          <c:showSerName val="0"/>
          <c:showPercent val="0"/>
          <c:showBubbleSize val="0"/>
        </c:dLbls>
        <c:smooth val="0"/>
        <c:axId val="309256784"/>
        <c:axId val="338213232"/>
      </c:lineChart>
      <c:catAx>
        <c:axId val="309256784"/>
        <c:scaling>
          <c:orientation val="minMax"/>
        </c:scaling>
        <c:delete val="1"/>
        <c:axPos val="b"/>
        <c:numFmt formatCode="General" sourceLinked="1"/>
        <c:majorTickMark val="none"/>
        <c:minorTickMark val="none"/>
        <c:tickLblPos val="nextTo"/>
        <c:crossAx val="338213232"/>
        <c:crosses val="autoZero"/>
        <c:auto val="1"/>
        <c:lblAlgn val="ctr"/>
        <c:lblOffset val="100"/>
        <c:noMultiLvlLbl val="0"/>
      </c:catAx>
      <c:valAx>
        <c:axId val="338213232"/>
        <c:scaling>
          <c:orientation val="minMax"/>
        </c:scaling>
        <c:delete val="1"/>
        <c:axPos val="l"/>
        <c:numFmt formatCode="General" sourceLinked="1"/>
        <c:majorTickMark val="none"/>
        <c:minorTickMark val="none"/>
        <c:tickLblPos val="nextTo"/>
        <c:crossAx val="3092567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45627376425853E-2"/>
          <c:y val="0.20869565217391303"/>
          <c:w val="0.83269961977186313"/>
          <c:h val="0.61739130434782608"/>
        </c:manualLayout>
      </c:layout>
      <c:lineChart>
        <c:grouping val="stacke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53C-2A4B-B2FA-99F95F7CA3DD}"/>
            </c:ext>
          </c:extLst>
        </c:ser>
        <c:dLbls>
          <c:showLegendKey val="0"/>
          <c:showVal val="0"/>
          <c:showCatName val="0"/>
          <c:showSerName val="0"/>
          <c:showPercent val="0"/>
          <c:showBubbleSize val="0"/>
        </c:dLbls>
        <c:smooth val="0"/>
        <c:axId val="309126448"/>
        <c:axId val="609378352"/>
      </c:lineChart>
      <c:catAx>
        <c:axId val="309126448"/>
        <c:scaling>
          <c:orientation val="minMax"/>
        </c:scaling>
        <c:delete val="1"/>
        <c:axPos val="b"/>
        <c:numFmt formatCode="General" sourceLinked="1"/>
        <c:majorTickMark val="none"/>
        <c:minorTickMark val="none"/>
        <c:tickLblPos val="nextTo"/>
        <c:crossAx val="609378352"/>
        <c:crosses val="autoZero"/>
        <c:auto val="1"/>
        <c:lblAlgn val="ctr"/>
        <c:lblOffset val="100"/>
        <c:noMultiLvlLbl val="0"/>
      </c:catAx>
      <c:valAx>
        <c:axId val="609378352"/>
        <c:scaling>
          <c:orientation val="minMax"/>
        </c:scaling>
        <c:delete val="1"/>
        <c:axPos val="l"/>
        <c:numFmt formatCode="General" sourceLinked="1"/>
        <c:majorTickMark val="none"/>
        <c:minorTickMark val="none"/>
        <c:tickLblPos val="nextTo"/>
        <c:crossAx val="30912644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45C-0B4C-A355-AA51D61099EE}"/>
            </c:ext>
          </c:extLst>
        </c:ser>
        <c:dLbls>
          <c:showLegendKey val="0"/>
          <c:showVal val="0"/>
          <c:showCatName val="0"/>
          <c:showSerName val="0"/>
          <c:showPercent val="0"/>
          <c:showBubbleSize val="0"/>
        </c:dLbls>
        <c:smooth val="0"/>
        <c:axId val="660116240"/>
        <c:axId val="659986144"/>
      </c:lineChart>
      <c:catAx>
        <c:axId val="660116240"/>
        <c:scaling>
          <c:orientation val="minMax"/>
        </c:scaling>
        <c:delete val="1"/>
        <c:axPos val="b"/>
        <c:numFmt formatCode="General" sourceLinked="1"/>
        <c:majorTickMark val="none"/>
        <c:minorTickMark val="none"/>
        <c:tickLblPos val="nextTo"/>
        <c:crossAx val="659986144"/>
        <c:crosses val="autoZero"/>
        <c:auto val="1"/>
        <c:lblAlgn val="ctr"/>
        <c:lblOffset val="100"/>
        <c:noMultiLvlLbl val="0"/>
      </c:catAx>
      <c:valAx>
        <c:axId val="659986144"/>
        <c:scaling>
          <c:orientation val="minMax"/>
        </c:scaling>
        <c:delete val="1"/>
        <c:axPos val="l"/>
        <c:numFmt formatCode="General" sourceLinked="1"/>
        <c:majorTickMark val="none"/>
        <c:minorTickMark val="none"/>
        <c:tickLblPos val="nextTo"/>
        <c:crossAx val="66011624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A75F-5A41-B881-F44420B8CDAE}"/>
            </c:ext>
          </c:extLst>
        </c:ser>
        <c:dLbls>
          <c:showLegendKey val="0"/>
          <c:showVal val="0"/>
          <c:showCatName val="0"/>
          <c:showSerName val="0"/>
          <c:showPercent val="0"/>
          <c:showBubbleSize val="0"/>
        </c:dLbls>
        <c:smooth val="0"/>
        <c:axId val="609648912"/>
        <c:axId val="382415776"/>
      </c:lineChart>
      <c:catAx>
        <c:axId val="609648912"/>
        <c:scaling>
          <c:orientation val="minMax"/>
        </c:scaling>
        <c:delete val="1"/>
        <c:axPos val="b"/>
        <c:numFmt formatCode="General" sourceLinked="1"/>
        <c:majorTickMark val="none"/>
        <c:minorTickMark val="none"/>
        <c:tickLblPos val="nextTo"/>
        <c:crossAx val="382415776"/>
        <c:crosses val="autoZero"/>
        <c:auto val="1"/>
        <c:lblAlgn val="ctr"/>
        <c:lblOffset val="100"/>
        <c:noMultiLvlLbl val="0"/>
      </c:catAx>
      <c:valAx>
        <c:axId val="382415776"/>
        <c:scaling>
          <c:orientation val="minMax"/>
        </c:scaling>
        <c:delete val="1"/>
        <c:axPos val="l"/>
        <c:numFmt formatCode="General" sourceLinked="1"/>
        <c:majorTickMark val="none"/>
        <c:minorTickMark val="none"/>
        <c:tickLblPos val="nextTo"/>
        <c:crossAx val="60964891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914-B744-A362-08279F05657C}"/>
            </c:ext>
          </c:extLst>
        </c:ser>
        <c:dLbls>
          <c:showLegendKey val="0"/>
          <c:showVal val="0"/>
          <c:showCatName val="0"/>
          <c:showSerName val="0"/>
          <c:showPercent val="0"/>
          <c:showBubbleSize val="0"/>
        </c:dLbls>
        <c:smooth val="0"/>
        <c:axId val="382155104"/>
        <c:axId val="609423312"/>
      </c:lineChart>
      <c:catAx>
        <c:axId val="382155104"/>
        <c:scaling>
          <c:orientation val="minMax"/>
        </c:scaling>
        <c:delete val="1"/>
        <c:axPos val="b"/>
        <c:numFmt formatCode="General" sourceLinked="1"/>
        <c:majorTickMark val="none"/>
        <c:minorTickMark val="none"/>
        <c:tickLblPos val="nextTo"/>
        <c:crossAx val="609423312"/>
        <c:crosses val="autoZero"/>
        <c:auto val="1"/>
        <c:lblAlgn val="ctr"/>
        <c:lblOffset val="100"/>
        <c:noMultiLvlLbl val="0"/>
      </c:catAx>
      <c:valAx>
        <c:axId val="609423312"/>
        <c:scaling>
          <c:orientation val="minMax"/>
        </c:scaling>
        <c:delete val="1"/>
        <c:axPos val="l"/>
        <c:numFmt formatCode="General" sourceLinked="1"/>
        <c:majorTickMark val="none"/>
        <c:minorTickMark val="none"/>
        <c:tickLblPos val="nextTo"/>
        <c:crossAx val="38215510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kpi!$B$3</c:f>
              <c:strCache>
                <c:ptCount val="1"/>
                <c:pt idx="0">
                  <c:v>Total</c:v>
                </c:pt>
              </c:strCache>
            </c:strRef>
          </c:tx>
          <c:spPr>
            <a:ln w="34925" cap="rnd">
              <a:solidFill>
                <a:schemeClr val="bg1">
                  <a:lumMod val="6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115-3346-9CEF-18919846BB4D}"/>
            </c:ext>
          </c:extLst>
        </c:ser>
        <c:dLbls>
          <c:showLegendKey val="0"/>
          <c:showVal val="0"/>
          <c:showCatName val="0"/>
          <c:showSerName val="0"/>
          <c:showPercent val="0"/>
          <c:showBubbleSize val="0"/>
        </c:dLbls>
        <c:smooth val="0"/>
        <c:axId val="309256784"/>
        <c:axId val="338213232"/>
      </c:lineChart>
      <c:catAx>
        <c:axId val="309256784"/>
        <c:scaling>
          <c:orientation val="minMax"/>
        </c:scaling>
        <c:delete val="1"/>
        <c:axPos val="b"/>
        <c:numFmt formatCode="General" sourceLinked="1"/>
        <c:majorTickMark val="none"/>
        <c:minorTickMark val="none"/>
        <c:tickLblPos val="nextTo"/>
        <c:crossAx val="338213232"/>
        <c:crosses val="autoZero"/>
        <c:auto val="1"/>
        <c:lblAlgn val="ctr"/>
        <c:lblOffset val="100"/>
        <c:noMultiLvlLbl val="0"/>
      </c:catAx>
      <c:valAx>
        <c:axId val="338213232"/>
        <c:scaling>
          <c:orientation val="minMax"/>
        </c:scaling>
        <c:delete val="1"/>
        <c:axPos val="l"/>
        <c:numFmt formatCode="General" sourceLinked="1"/>
        <c:majorTickMark val="none"/>
        <c:minorTickMark val="none"/>
        <c:tickLblPos val="nextTo"/>
        <c:crossAx val="30925678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45627376425853E-2"/>
          <c:y val="0.20869565217391303"/>
          <c:w val="0.83269961977186313"/>
          <c:h val="0.61739130434782608"/>
        </c:manualLayout>
      </c:layout>
      <c:lineChart>
        <c:grouping val="stacked"/>
        <c:varyColors val="0"/>
        <c:ser>
          <c:idx val="0"/>
          <c:order val="0"/>
          <c:tx>
            <c:strRef>
              <c:f>kpi!$E$3</c:f>
              <c:strCache>
                <c:ptCount val="1"/>
                <c:pt idx="0">
                  <c:v>Total</c:v>
                </c:pt>
              </c:strCache>
            </c:strRef>
          </c:tx>
          <c:spPr>
            <a:ln w="34925" cap="rnd">
              <a:solidFill>
                <a:schemeClr val="bg1">
                  <a:lumMod val="6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299A-D648-96EE-A81E07C129B2}"/>
            </c:ext>
          </c:extLst>
        </c:ser>
        <c:dLbls>
          <c:showLegendKey val="0"/>
          <c:showVal val="0"/>
          <c:showCatName val="0"/>
          <c:showSerName val="0"/>
          <c:showPercent val="0"/>
          <c:showBubbleSize val="0"/>
        </c:dLbls>
        <c:smooth val="0"/>
        <c:axId val="309126448"/>
        <c:axId val="609378352"/>
      </c:lineChart>
      <c:catAx>
        <c:axId val="309126448"/>
        <c:scaling>
          <c:orientation val="minMax"/>
        </c:scaling>
        <c:delete val="1"/>
        <c:axPos val="b"/>
        <c:numFmt formatCode="General" sourceLinked="1"/>
        <c:majorTickMark val="none"/>
        <c:minorTickMark val="none"/>
        <c:tickLblPos val="nextTo"/>
        <c:crossAx val="609378352"/>
        <c:crosses val="autoZero"/>
        <c:auto val="1"/>
        <c:lblAlgn val="ctr"/>
        <c:lblOffset val="100"/>
        <c:noMultiLvlLbl val="0"/>
      </c:catAx>
      <c:valAx>
        <c:axId val="609378352"/>
        <c:scaling>
          <c:orientation val="minMax"/>
        </c:scaling>
        <c:delete val="1"/>
        <c:axPos val="l"/>
        <c:numFmt formatCode="General" sourceLinked="1"/>
        <c:majorTickMark val="none"/>
        <c:minorTickMark val="none"/>
        <c:tickLblPos val="nextTo"/>
        <c:crossAx val="30912644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kpi!$H$3</c:f>
              <c:strCache>
                <c:ptCount val="1"/>
                <c:pt idx="0">
                  <c:v>Total</c:v>
                </c:pt>
              </c:strCache>
            </c:strRef>
          </c:tx>
          <c:spPr>
            <a:ln w="34925" cap="rnd">
              <a:solidFill>
                <a:schemeClr val="bg1">
                  <a:lumMod val="6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989-4C42-AD30-2911AC2597C5}"/>
            </c:ext>
          </c:extLst>
        </c:ser>
        <c:dLbls>
          <c:showLegendKey val="0"/>
          <c:showVal val="0"/>
          <c:showCatName val="0"/>
          <c:showSerName val="0"/>
          <c:showPercent val="0"/>
          <c:showBubbleSize val="0"/>
        </c:dLbls>
        <c:smooth val="0"/>
        <c:axId val="660116240"/>
        <c:axId val="659986144"/>
      </c:lineChart>
      <c:catAx>
        <c:axId val="660116240"/>
        <c:scaling>
          <c:orientation val="minMax"/>
        </c:scaling>
        <c:delete val="1"/>
        <c:axPos val="b"/>
        <c:numFmt formatCode="General" sourceLinked="1"/>
        <c:majorTickMark val="none"/>
        <c:minorTickMark val="none"/>
        <c:tickLblPos val="nextTo"/>
        <c:crossAx val="659986144"/>
        <c:crosses val="autoZero"/>
        <c:auto val="1"/>
        <c:lblAlgn val="ctr"/>
        <c:lblOffset val="100"/>
        <c:noMultiLvlLbl val="0"/>
      </c:catAx>
      <c:valAx>
        <c:axId val="659986144"/>
        <c:scaling>
          <c:orientation val="minMax"/>
        </c:scaling>
        <c:delete val="1"/>
        <c:axPos val="l"/>
        <c:numFmt formatCode="General" sourceLinked="1"/>
        <c:majorTickMark val="none"/>
        <c:minorTickMark val="none"/>
        <c:tickLblPos val="nextTo"/>
        <c:crossAx val="66011624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kpi!$K$3</c:f>
              <c:strCache>
                <c:ptCount val="1"/>
                <c:pt idx="0">
                  <c:v>Total</c:v>
                </c:pt>
              </c:strCache>
            </c:strRef>
          </c:tx>
          <c:spPr>
            <a:ln w="34925" cap="rnd">
              <a:solidFill>
                <a:schemeClr val="bg1">
                  <a:lumMod val="6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9D25-5042-B3A1-F73B1E7FD7A8}"/>
            </c:ext>
          </c:extLst>
        </c:ser>
        <c:dLbls>
          <c:showLegendKey val="0"/>
          <c:showVal val="0"/>
          <c:showCatName val="0"/>
          <c:showSerName val="0"/>
          <c:showPercent val="0"/>
          <c:showBubbleSize val="0"/>
        </c:dLbls>
        <c:smooth val="0"/>
        <c:axId val="609648912"/>
        <c:axId val="382415776"/>
      </c:lineChart>
      <c:catAx>
        <c:axId val="609648912"/>
        <c:scaling>
          <c:orientation val="minMax"/>
        </c:scaling>
        <c:delete val="1"/>
        <c:axPos val="b"/>
        <c:numFmt formatCode="General" sourceLinked="1"/>
        <c:majorTickMark val="none"/>
        <c:minorTickMark val="none"/>
        <c:tickLblPos val="nextTo"/>
        <c:crossAx val="382415776"/>
        <c:crosses val="autoZero"/>
        <c:auto val="1"/>
        <c:lblAlgn val="ctr"/>
        <c:lblOffset val="100"/>
        <c:noMultiLvlLbl val="0"/>
      </c:catAx>
      <c:valAx>
        <c:axId val="382415776"/>
        <c:scaling>
          <c:orientation val="minMax"/>
        </c:scaling>
        <c:delete val="1"/>
        <c:axPos val="l"/>
        <c:numFmt formatCode="General" sourceLinked="1"/>
        <c:majorTickMark val="none"/>
        <c:minorTickMark val="none"/>
        <c:tickLblPos val="nextTo"/>
        <c:crossAx val="60964891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6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kpi!$N$3</c:f>
              <c:strCache>
                <c:ptCount val="1"/>
                <c:pt idx="0">
                  <c:v>Total</c:v>
                </c:pt>
              </c:strCache>
            </c:strRef>
          </c:tx>
          <c:spPr>
            <a:ln w="34925" cap="rnd">
              <a:solidFill>
                <a:schemeClr val="bg1">
                  <a:lumMod val="6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193F-5044-92AF-F8197FFD9C66}"/>
            </c:ext>
          </c:extLst>
        </c:ser>
        <c:dLbls>
          <c:showLegendKey val="0"/>
          <c:showVal val="0"/>
          <c:showCatName val="0"/>
          <c:showSerName val="0"/>
          <c:showPercent val="0"/>
          <c:showBubbleSize val="0"/>
        </c:dLbls>
        <c:smooth val="0"/>
        <c:axId val="382155104"/>
        <c:axId val="609423312"/>
      </c:lineChart>
      <c:catAx>
        <c:axId val="382155104"/>
        <c:scaling>
          <c:orientation val="minMax"/>
        </c:scaling>
        <c:delete val="1"/>
        <c:axPos val="b"/>
        <c:numFmt formatCode="General" sourceLinked="1"/>
        <c:majorTickMark val="none"/>
        <c:minorTickMark val="none"/>
        <c:tickLblPos val="nextTo"/>
        <c:crossAx val="609423312"/>
        <c:crosses val="autoZero"/>
        <c:auto val="1"/>
        <c:lblAlgn val="ctr"/>
        <c:lblOffset val="100"/>
        <c:noMultiLvlLbl val="0"/>
      </c:catAx>
      <c:valAx>
        <c:axId val="609423312"/>
        <c:scaling>
          <c:orientation val="minMax"/>
        </c:scaling>
        <c:delete val="1"/>
        <c:axPos val="l"/>
        <c:numFmt formatCode="General" sourceLinked="1"/>
        <c:majorTickMark val="none"/>
        <c:minorTickMark val="none"/>
        <c:tickLblPos val="nextTo"/>
        <c:crossAx val="38215510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 Sales Analysis.xlsx]Combo Chart!PivotTable3</c:name>
    <c:fmtId val="10"/>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lumMod val="60000"/>
              <a:lumOff val="40000"/>
            </a:schemeClr>
          </a:solidFill>
          <a:ln>
            <a:noFill/>
          </a:ln>
          <a:effectLst>
            <a:glow rad="76200">
              <a:schemeClr val="bg1">
                <a:lumMod val="95000"/>
                <a:alpha val="70000"/>
              </a:schemeClr>
            </a:glow>
            <a:outerShdw blurRad="50800" dist="50800" dir="5400000" algn="ctr" rotWithShape="0">
              <a:srgbClr val="000000">
                <a:alpha val="89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'Combo Chart'!$B$3</c:f>
              <c:strCache>
                <c:ptCount val="1"/>
                <c:pt idx="0">
                  <c:v>Sum of Profit</c:v>
                </c:pt>
              </c:strCache>
            </c:strRef>
          </c:tx>
          <c:spPr>
            <a:solidFill>
              <a:schemeClr val="accent2">
                <a:lumMod val="60000"/>
                <a:lumOff val="40000"/>
              </a:schemeClr>
            </a:solidFill>
            <a:ln>
              <a:noFill/>
            </a:ln>
            <a:effectLst>
              <a:glow rad="76200">
                <a:schemeClr val="bg1">
                  <a:lumMod val="95000"/>
                  <a:alpha val="70000"/>
                </a:schemeClr>
              </a:glow>
              <a:outerShdw blurRad="50800" dist="50800" dir="5400000" algn="ctr" rotWithShape="0">
                <a:srgbClr val="000000">
                  <a:alpha val="89000"/>
                </a:srgbClr>
              </a:outerShdw>
              <a:softEdge rad="0"/>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4FEB-7540-B3AA-B19C0019FDD1}"/>
            </c:ext>
          </c:extLst>
        </c:ser>
        <c:ser>
          <c:idx val="1"/>
          <c:order val="1"/>
          <c:tx>
            <c:strRef>
              <c:f>'Combo Chart'!$C$3</c:f>
              <c:strCache>
                <c:ptCount val="1"/>
                <c:pt idx="0">
                  <c:v>Sum of Sales</c:v>
                </c:pt>
              </c:strCache>
            </c:strRef>
          </c:tx>
          <c:spPr>
            <a:solidFill>
              <a:schemeClr val="accent6">
                <a:lumMod val="40000"/>
                <a:lumOff val="60000"/>
              </a:schemeClr>
            </a:solidFill>
            <a:ln>
              <a:noFill/>
            </a:ln>
            <a:effectLst>
              <a:outerShdw blurRad="57150" dist="19050" dir="5400000" algn="ctr" rotWithShape="0">
                <a:srgbClr val="000000">
                  <a:alpha val="63000"/>
                </a:srgbClr>
              </a:outerShdw>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4FEB-7540-B3AA-B19C0019FDD1}"/>
            </c:ext>
          </c:extLst>
        </c:ser>
        <c:dLbls>
          <c:showLegendKey val="0"/>
          <c:showVal val="0"/>
          <c:showCatName val="0"/>
          <c:showSerName val="0"/>
          <c:showPercent val="0"/>
          <c:showBubbleSize val="0"/>
        </c:dLbls>
        <c:axId val="958907728"/>
        <c:axId val="1762706303"/>
      </c:areaChart>
      <c:catAx>
        <c:axId val="9589077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2706303"/>
        <c:crosses val="autoZero"/>
        <c:auto val="1"/>
        <c:lblAlgn val="ctr"/>
        <c:lblOffset val="100"/>
        <c:noMultiLvlLbl val="0"/>
      </c:catAx>
      <c:valAx>
        <c:axId val="1762706303"/>
        <c:scaling>
          <c:orientation val="minMax"/>
        </c:scaling>
        <c:delete val="0"/>
        <c:axPos val="l"/>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890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6"/>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
      </c:pivotFmt>
      <c:pivotFmt>
        <c:idx val="7"/>
        <c:spPr>
          <a:solidFill>
            <a:srgbClr val="92D050"/>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
      </c:pivotFmt>
      <c:pivotFmt>
        <c:idx val="8"/>
        <c:spPr>
          <a:solidFill>
            <a:schemeClr val="bg2">
              <a:lumMod val="85000"/>
            </a:schemeClr>
          </a:solidFill>
          <a:ln>
            <a:noFill/>
          </a:ln>
          <a:effectLst>
            <a:outerShdw blurRad="254000" sx="102000" sy="102000" algn="ctr" rotWithShape="0">
              <a:prstClr val="black">
                <a:alpha val="20000"/>
              </a:prstClr>
            </a:outerShdw>
          </a:effectLst>
        </c:spP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
      </c:pivotFmt>
    </c:pivotFmts>
    <c:plotArea>
      <c:layout>
        <c:manualLayout>
          <c:layoutTarget val="inner"/>
          <c:xMode val="edge"/>
          <c:yMode val="edge"/>
          <c:x val="0.30664006405978916"/>
          <c:y val="0.20452292728114868"/>
          <c:w val="0.40027946083010812"/>
          <c:h val="0.69460259379342293"/>
        </c:manualLayout>
      </c:layout>
      <c:doughnutChart>
        <c:varyColors val="1"/>
        <c:ser>
          <c:idx val="0"/>
          <c:order val="0"/>
          <c:tx>
            <c:strRef>
              <c:f>'pie chart'!$B$3</c:f>
              <c:strCache>
                <c:ptCount val="1"/>
                <c:pt idx="0">
                  <c:v>Total</c:v>
                </c:pt>
              </c:strCache>
            </c:strRef>
          </c:tx>
          <c:explosion val="6"/>
          <c:dPt>
            <c:idx val="0"/>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B37-1F44-A6FD-5FC7D4B9AFA9}"/>
              </c:ext>
            </c:extLst>
          </c:dPt>
          <c:dPt>
            <c:idx val="1"/>
            <c:bubble3D val="0"/>
            <c:spPr>
              <a:solidFill>
                <a:srgbClr val="92D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B37-1F44-A6FD-5FC7D4B9AFA9}"/>
              </c:ext>
            </c:extLst>
          </c:dPt>
          <c:dPt>
            <c:idx val="2"/>
            <c:bubble3D val="0"/>
            <c:spPr>
              <a:solidFill>
                <a:schemeClr val="bg2">
                  <a:lumMod val="8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B37-1F44-A6FD-5FC7D4B9AFA9}"/>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7B37-1F44-A6FD-5FC7D4B9AF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Analysis.xlsx]bar chart!PivotTable7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29975976130019"/>
          <c:y val="4.6025104602510462E-2"/>
          <c:w val="0.80122205408363045"/>
          <c:h val="0.85694560669456066"/>
        </c:manualLayout>
      </c:layout>
      <c:barChart>
        <c:barDir val="bar"/>
        <c:grouping val="clustered"/>
        <c:varyColors val="0"/>
        <c:ser>
          <c:idx val="0"/>
          <c:order val="0"/>
          <c:tx>
            <c:strRef>
              <c:f>'bar chart'!$C$4</c:f>
              <c:strCache>
                <c:ptCount val="1"/>
                <c:pt idx="0">
                  <c:v>Total</c:v>
                </c:pt>
              </c:strCache>
            </c:strRef>
          </c:tx>
          <c:spPr>
            <a:solidFill>
              <a:schemeClr val="accent3">
                <a:lumMod val="75000"/>
              </a:schemeClr>
            </a:solidFill>
            <a:ln>
              <a:noFill/>
            </a:ln>
            <a:effectLst/>
          </c:spPr>
          <c:invertIfNegative val="0"/>
          <c:cat>
            <c:strRef>
              <c:f>'bar chart'!$B$5:$B$10</c:f>
              <c:strCache>
                <c:ptCount val="5"/>
                <c:pt idx="0">
                  <c:v>Binders</c:v>
                </c:pt>
                <c:pt idx="1">
                  <c:v>Chairs</c:v>
                </c:pt>
                <c:pt idx="2">
                  <c:v>Phones</c:v>
                </c:pt>
                <c:pt idx="3">
                  <c:v>Storage</c:v>
                </c:pt>
                <c:pt idx="4">
                  <c:v>Tables</c:v>
                </c:pt>
              </c:strCache>
            </c:strRef>
          </c:cat>
          <c:val>
            <c:numRef>
              <c:f>'bar chart'!$C$5:$C$10</c:f>
              <c:numCache>
                <c:formatCode>"$"\ 0.00,\ "k"</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F026-5244-84AC-B154AB9C6097}"/>
            </c:ext>
          </c:extLst>
        </c:ser>
        <c:dLbls>
          <c:showLegendKey val="0"/>
          <c:showVal val="0"/>
          <c:showCatName val="0"/>
          <c:showSerName val="0"/>
          <c:showPercent val="0"/>
          <c:showBubbleSize val="0"/>
        </c:dLbls>
        <c:gapWidth val="47"/>
        <c:axId val="660272464"/>
        <c:axId val="660600096"/>
      </c:barChart>
      <c:catAx>
        <c:axId val="66027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0600096"/>
        <c:crosses val="autoZero"/>
        <c:auto val="1"/>
        <c:lblAlgn val="ctr"/>
        <c:lblOffset val="100"/>
        <c:noMultiLvlLbl val="0"/>
      </c:catAx>
      <c:valAx>
        <c:axId val="660600096"/>
        <c:scaling>
          <c:orientation val="minMax"/>
        </c:scaling>
        <c:delete val="0"/>
        <c:axPos val="b"/>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0272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43F9268A-9DCC-CB44-8B65-437A225CBAAC}">
          <cx:tx>
            <cx:txData>
              <cx:f>_xlchart.v1.1</cx:f>
              <cx:v>profit</cx:v>
            </cx:txData>
          </cx:tx>
          <cx:spPr>
            <a:ln>
              <a:solidFill>
                <a:schemeClr val="accent1"/>
              </a:solidFill>
            </a:ln>
            <a:effectLst>
              <a:glow rad="38957">
                <a:schemeClr val="accent2">
                  <a:satMod val="175000"/>
                  <a:alpha val="20050"/>
                </a:schemeClr>
              </a:glow>
              <a:outerShdw sx="1000" sy="1000" algn="ctr" rotWithShape="0">
                <a:schemeClr val="tx2">
                  <a:lumMod val="75000"/>
                  <a:lumOff val="25000"/>
                </a:schemeClr>
              </a:outerShdw>
              <a:softEdge rad="0"/>
            </a:effectLst>
          </cx:spPr>
          <cx:dataLabels pos="outEnd">
            <cx:visibility seriesName="0" categoryName="0" value="1"/>
          </cx:dataLabels>
          <cx:dataId val="0"/>
          <cx:layoutPr>
            <cx:visibility connectorLines="1"/>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_xlchart.v5.12</cx:f>
        <cx:nf>_xlchart.v5.11</cx:nf>
      </cx:numDim>
    </cx:data>
  </cx:chartData>
  <cx:chart>
    <cx:plotArea>
      <cx:plotAreaRegion>
        <cx:series layoutId="regionMap" uniqueId="{90E296D3-12E4-AA41-BC13-4E24B44E5EEB}">
          <cx:tx>
            <cx:txData>
              <cx:f>_xlchart.v5.11</cx:f>
              <cx:v>sales</cx:v>
            </cx:txData>
          </cx:tx>
          <cx:dataId val="0"/>
          <cx:layoutPr>
            <cx:geography cultureLanguage="en-US" cultureRegion="IN" attribution="Powered by Bing">
              <cx:geoCache provider="{E9337A44-BEBE-4D9F-B70C-5C5E7DAFC167}">
                <cx:binary>1H1pc9w4su1fcfjzo5og9onpG9Gs0mZbstuW3e3+wihLMneC+/br74GqZEt0WdbE6MV70nSMQ6pC
MYGDzDy5APXvy/Ffl9n1pn4x5lnR/Oty/P1l1Lblv377rbmMrvNNc5DHl7VpzNf24NLkv5mvX+PL
69+u6s0QF+FvnkvYb5fRpm6vx5f/8298Wnht3pjLTRub4s/uup7eXzdd1jYPvLb3pReXpitaOzzE
J/3+8mMRt9dXLz60m/a6efniumjjdrqYyuvfX95758sXvy0/74dnv8ggXttdYSzVB9ylXDIq3Zsf
+vJFZopw97Kj9YFLFBVUM33zw26ffb7JMf7RYt0Itbm6qq+b5sXu3x+G35vJD6/GjVltF2VlrOwf
P9xM9rf7i/4//178AdNf/OUOLsu1+tVLED2Pi3XctHV82ZLfXx7Xm+LqxYVpN9ntymxRuffGfYL+
6lHbjbNXwB+k+GsyECv8lQT3V+qhfcG8A8AtPEH4Fnd1f18QVx5wThjjrrt9w+2zt/viEQLt3xHf
Bt5bv99f/vX55S9U4v/L7fFX3FyaoomL2+X52eb4D6BhB1BHzanYrby+D43SB5J6mnNNv6n01lzs
oHmMSD8B5/vQJTynzxKeP+p0UzSbhUG9N7f/1KCyA6W1culPFEd7B4xqwjlXW3T47c7YovMYifaD
833kPfl/f/nH+2eJzV+bJoJNa81T6o48YITA3ym5tVryvu4Qz4VZE0y5jNzAQ+6j8ziZ9uNzd+wC
ob/+eJYIvU2zTWTyze0a/fe2jfIDrihjAm7ldv3v0RF4HVfBrskdfrB9d23bYyTaj873kQts3r5+
lticXw8vzq7H+NLcrtAToMMOmEeoJExs0VmQReKKAwJ4tKsWevM4afYjc3fsApvzs2eJzafrOjdF
+3TAMHbgSu7hfwtEpHcgQOK0ACg3Pwtv8whJ9oPybeACkU8XzxKRi+vxSUkAOWCCKqbI1ou4UId7
ZkwfUAqOJqW3hQXs+q4Z+6U4+0HZDVtAcvH3s4Tkg+na6MVqU5ssLp7SxdAD7SKc9W6xWaiMckHg
GCwYIVtsxH1sHi/XfpCW4xdofVg9S7TW19lm2NTXt2v1BM4GmQdXSeHRXQS6CHMkh44pwSgB37Y/
C9P2GIn2I/R95AKb9eGzxOZ9hHTJi9MmQ6bi6fBh5EB4CnHmbvn1IkMgyQEnSrmC7fCDnt21cY+V
aj9G90cvcHr/PINRS3RONnmJsOcpFYnRA6G4IJruSPXC4FmgJPRMu3rL6rz7QD1arP1ILYYvoDo/
eZYq9e66KJop6zdF/ISuiVnXIwSyB7ufBW2Q8kBRpUAbdpmfBW14rFT7gbo/eoHTuz+eJU6f4jqM
nxQjigiUeEpTsYtAl2ZPHVgAbWp065YWCfPHSLQfn+8jF9h8ep7YvK2vwyfN7YDYUQVKQMV25ReE
YZvbAa+jUKu7nujXguwH5HbcAo63zzPdtjJFcX3ZxpfdUwam1rdwwumt71laNA+5auUp4i3Y2yOl
2Q/MvcELdFbPM0A9NzWiofUmRaHpdvf+9xybIR2KQBXBzi49sFQZ1wXJ1tTzdrEQXr+rOY+Vaj9M
90cvcDpfP0uHY9nOZ1Ont+v0BBihEke1x5Av2Jt0Qxwk8AoI3s7hLOLVx0j0E3y+zWWJzednic3H
dhM9HS6onFOPWuK8o9WgzXdzPMgfHAipPM8TC0R+Jcd+NLajFkh8fKbWDDvr1XXdXE9PhwfIM6yY
i7roLue2wEOibCoVR8PGjh2w22dvC29WT34t035s7o5dIHT+6lnqym2Hwwvz9cXKZF3+5SkDHaqQ
g2MSbgcg3FUaRDguQSiK5Ole9vyfirUfrv2fsgBu/TwTcefX/ebqCSmCNXMoiDJOv8ecdxEjRBwI
zqmSyPXYnwW5/rU8+zG6HbdA5fzTs1Sn8+sv9aZJnxAXpN+4J1GMk7ta3MLcoXFLoUkH9YX9fQaP
kehnyNzOZYnN80yPbmno/4VCA2rZVFP5TXMWvQZSHxAFxRFih+CCJjxerp/gdBMyfJ/XEq3nad/O
4qYxXR3fOu//nmDDGSGZg3acXcuHu9QkdOxIiar3bRC0CFUfI9F+hL6PXGBz9vZZWjk7H/tfWT4l
PEgReCgEqdsykL5PGdDuJjgiIObt4qOFGj1SqJ8j9G1GS5A+PE+QNk2zuYy65rptm6fTIjSMEol4
iMld1yF4wF2egCqDcNFqDKJw+9At7z57rDw/Qej+8CVGfzxLjC5QXkCf9PX17VI9gZXjB4qBDbg7
mra0ckocUEY9zn5SBXqUSPshujN0Ac/F+bOE5yy28DxtJs4uvyZoDd3RtYX6aHZANBrfkIq73RM7
9XmMLPtxuTONBS5nzxOX18hNdpfpEyYVbLXHQze1q/Z3vCl+4CmQA6Tetsm5RVLhMRLtB+f7yAU2
rz8/S505La7izZP28egDjVQO2t52GkPvOxwYNNQV0H+gd/m5BTSPEGg/Mt8GLoA5fZ5K88Z0cfPE
0LgHGsGnK9B0sP25D40mqHMTpEbVLqewgOZRIu0H587QBTxvnicVOIsvozjcPGUPPE4ogKZppN+2
4Cwq2LBp4HAa5e3d6z8Q6l9LtB+c73NZYHN2+jxt2hXa32/d8X9P0dDFi7QncjZsPzCEIIWNUz0S
7QW3T92SgNNfCbIfj92wBRin62cJxh91PJsndTDswLOlT3VbWFvkb24KPLa7DeHnvsznIwTaD8u3
gQtg/vjnWQJztomLJwxkGAdTFlj3277QBSxCH3gExVBX7m/A+aU4+0HZDVtAcnb4TCGpp6ftBrUV
HcuU+SI7I8WBdAn06Pb8MFja3Q6Cs82vJfkZILcjl5g8T/u12mTxV1M/dbMaInp0FJJdeLKIKtHi
fiCQtsGJnp3LuY/O42Taj8/dsQuEVs+Tih1lpo6fsrbmqQOOc7qI+rfB4/KYiELmWSG49OyJN/uz
UJ5HCLQfm28DF8AcvXmW5uzUDJvbjfsENMzDYSqcQJSMfVv1u5lMTXEGEcENcXevL/jxr6TZD8l2
1AKP0+epKH9dN+2L7+2qW3v/3wMDHyOYh7O78Cc3PwvPj5M7AgVRNIHsOkAW6vJosfYjtBi+gOqv
T89SdY6vDTqkn1B7KE4cMnR0Ipm51R5yP/ZXFC2HuG0EJ6y+adddQvAIgfbD823gApjj56lDf2Sb
L5snPVqNOhpoM/rRlmojUBlAYcZzd2oFCncXkUdIsh+RbwMXiPzxPL3M9uDek7fg4kw1RbiCIzh7
jRq06MCjLtRJLLJkj5VnPzj3Ry8Q+vA8KfRphqOiJm5u9+9/73JsUyHSMQL3DXyzVne5AIrPhOHE
Af9Wnb599i4x8wiJ9uPzfS4LbE6fp/a8jeKnTJWhLx13qKDu8hNcYOxcHHhTtz0bC5v2K2n2Y7Id
tcDj7cmzdPxo6jT15uoJMbEpAK04RyfGXs9PXDREoekTl4ndV5LHiLIfkO8jF6CsnmcDzeunvoxI
IYBkaAK8NV8LMqbR+qRwvxtugPvmfO66/l/Lsx+X23ELVF5/eJaqcoa7Op60dIljN+BbnGiw4Jsf
KMRdr0JcpGUYjhkK2x99F5BHiLIfkW8DF5CcXfy/geTnN/J9u5VuvWk3hzfXHN65Ke/hV2/mjgsY
F0N3S7iXDmxX9/Tq95c2nr9z2Zf9jHtrDzp7p4P3+4jrTdP+/tJBUHqgpadw+hPlM1xNgLLagEAY
H4xbWJBLAKq4oUWjuR3OqLDNmb+/RFcUZcjuMMnQCoqDcsgloL3RvsTxEnc1XqU2WvKwFW6n985k
E45OfluL3e8vii5/Z+KibXCvIzS93L7NSmrFQf8iB5WBtiP2onhQebl5jwu28G7yf5TspzzvXHYd
uXOZfM3yOaDuehg8p2rXbZt406ckw7WQR81Es3zVNBPnl2OQlcUbYripvKPSYXngp5VyTOoXOnCD
yFdZGo0fazd3kmlVs1LMwo+DMeydVU/7ivUrmnXTTNdx0jXeWyJlKWs/dEtn+Bi1XVAfZkkXtmrN
Jh17lT93LlfHtAnjivtjnHBdr7JhdFRwVPRJU8arqYmCwlndAXLP6hAAfW91cG6EomoAuiA4uqCW
q2MaQUzbzPy6bIZeZ34eyihL/RqnstIzHXKNR44kLvKvlajj6cLaXIjmRV2N+RRkCMePD4vk/SAS
AgKCJBSopT0NQRaAycQbc9PU4RXJXJ6elSwO01cz66omPo4cEQ+pn8s4IomfRqXq/DQZy1T6iVua
dGPGZqoqX3bcSV5lbt+40eEchHO3nrMRUBy27RzNn6JaBM54KOa0EufznBK8Ldes4ZXvhk0ntf/w
pGC97i6zRPsS9qBtSYfxwzEP9DLd3YRBlI6xk2bFtTs4k/jAi9gx7/MsMPO7hx8EjVo8CPYVJ7AF
rqDA4im7uHd2+5TllZ7FGFzZnjdCD8ssSJnrey40fKQyYW+HxnAa+ZPgmdOuShLK/n0a8yL5+rAk
qMwuJQELpS7BvWYSFzHZJbkjCaHh5OoxEVd9o2pxzsspaVu/zh0ksl6FjZi5+E8XGTdDKnvmVqL/
H6uwmLtDQkeaTNLLrKtqM62rqXT61O/VHEzDL55lN+EdqwJAYbhQO6DY8LhiSi4A9eIiS8uYe1cj
CZuYXXtTJqPoNCg77LvQVHaJs0l0nUYh7dvFte+2j7hrz37YSejXRtkV/3k404VT3/eXldZZU+sk
bS5HV3dq9hOZqf594DkxVvfhR5EfIdTkpgWMe9hRqKTcf1ZiDEmH3suvmozxXJ7EOig+Zl4LG7Vq
ZRiE5dtRz4GbvzFxXQj3kPdROn9KGlmW1M8zGMTAd5Mg138miUC+fxX1hZe9SfuwVtNJNzCW14gy
HlqfH4DhChdQgm0DHZyoWho0olPljZ5bXBZTW0OK2tFp8rUnk8P/NiYXhq6DvDdt8KvF+hEYDVQ8
AVrp2TuWFmYrcIg7ljV3vswcLnNeoYEr7pqVVGVUuytCM6/JTqAmqdxMURaOZl3Vda3LVe6MXn8R
5/NQF36kxrn9EhYk0Ue0EN70mucTa9T6F6uklthCQMlv1ETbY+hLbHk4lHXe1eZLpGIPqpioqZ3f
NWKssanmyQ2n/lg3ZSPOHRrE0KamYAzOoBDTBGOpUxZOl9iAefJVNPaULtwfS+fB7wkzydetAWZB
CevCxy4Ufzeh1kG76nOZYqf2uDka6BR1K+CGC0p6IBLlgTXRThNFeKA3jZn6M4jKdvw8T5ZC+NU4
B1gLL0kojLw7x6JKjjxWceh3FQ3x+K4ULMmvxdCRmPi0DZr5HdRf87+LuMDWrGeTQEZSJrrofFJ0
5O+0MWVSHHZizOZPc0tlf9HXlejfNwn+MvhRkcCC+FEkDDDzonHAo3Maxem0SmjpQNEDhc+gvnGT
JAqPpqgQBfebIfHwTkHiAG+JhWxyccz7MWr/bAeZw5lN1ZjABDc1S8LpMAk1Hu3Eg8bbZzrYpznh
VIpzqtO4+lypmPcnAeur+CxjhZqOB9KMxeuocqbuVTd2I/bSqAJr+eI+JtNr1TcRnKUbtNZnVirw
oG2lqtrGWxlWlGl6spsAT9oIUy2QWhDJ2nUDBwvK3QLbrxlDa8SyXLpOflg1gcA/sSynPFk1ZZrU
t59RlZVTH9I44HG0wpYzw+jTaOZYg47GEx49lhGM40QN5hRuV5Wl6YCV46rs8IZhaKP0VZHVnZOt
SKTtE6kjwdqmMhBYlnKSFaYHQ2+3i9EtvBZNTYFNkwQiyd8XLTdSHiUUt9QKv+SJB53qC62xa0Kv
zoAZHV18ILr1SSCP2rBNFX3lsDGeLqt87LGGZuwTPB8HahUJPqgM3X7JepadyobTQBR9Gq/CGde3
qnVCRorXJgG2iEkkuhTjWUWDvggPjVNb3KXXwwoc1jPtMRnjBXb/1rRi+C1UtKL9K930DJ9iJsOg
Cl2Cg1MJkG8lfFftmRYiTZg9/jh0iZWF6QiNIishJVRwUlWKnUJnpMBPelyHCPGSPFaWtwW9m8bn
DVPY/3HH8MtK00lCrIRpu8ZVn2MFu3HosJyzknbPZaCA7CRpR4b1CV1ht6il1v1FqQr8f0VUBgWW
SQvbAOo4g2WwIYaeT/U0W+MRpSBiSUVrq9JM2w+tcQYJSPAGvLHw25LQ/kLGqYdViIwsm+mkH90m
yc/6zF5je1jVTQ35ZnAxu6tpHNftukz1TPjJqDI+1uvEvdARj3W/JsgEWMsUZVEyHwnXOeKpDkt6
1KZTyNw19nYWrcPeLed3fJpGbH/VKE+wQ50P2VSAKAxGnOOwZ5/WfuS2WeWuRJDQ+K0hURw0Pri6
RbiI+8klRx50uXdO48bN4skf66o1zWrMmsYZXqdBIyFj4DTApmIqNhypD1JgMkWQILj5oPMqYMU5
Lt7Xo1oJN2ZDdghDDHNz2NIwmapVWHZGa78Dbx97P/BEG50ENOl4GPoqhZkVl/PAHRZZYzthzjoZ
0zmO/Doaoyh8k5qoI/K8HXVjN0+cWJMi22GqyqN0Cuy+dLuxwR4KaFyl4WszmxmvVV7f1eR85hSm
sqkKrNI6T4FH4Y+uQ7rqvBmEB5ObFFUHlAqCjFh0aKZ8wGfpyrVWsMPiY+e6cRm0/ZHblgPeiRCm
wmttHVi7lLp9Pv6p28Qywoh1IcxTyUaB9WsjB9ahxypCF4jXNthQfVXTyZwC/Wrir9UUYqerrJkh
eDQ6HR7NSDZCfphLuKN+KiW8fB7wEpqnWGadbNt2FbbjKHhsHDjleoJ9mFTksLejO9Vl6MNEcXZS
Vm2BKSlTm9qfc89SLNcZ0ukyVxWikV0cAqtvF2cwFTX6OK1hVfVhGCUDdU67ZJ7r0leKhusqGIrg
kLldUH0IqhGTjw2c/3TYT4OExDIZHKySySMJxU66GXT6RMWdXcHdts7jwb42MUOxced4tMRZGMea
+8ZRcFrEwa6kh1TWuh58MNHQhX46YQzNZSrgkvhDRGR57sUwu+tGp3Xr+HImk/jHKYas/uDmY3ah
PU8n2EN1FVevRFH26ZEwfVdeljl8zOs6zB12FkBSimtoyrj6J4bNnY9SWZjsiiXZXL/Pjcjx/REz
yYa3s3Yy1x+crDWvS8qHsvBVUmheripGWdMdDQNX/XldRcFofJG7OXlDM7jVw0C1PVlVwKiGkR9V
NSfwwn3NxlU4pr2l9HM9TJnP5JR52i9rZ2o/a4907IPI2omFq6Ri6ej4OvOmwPilxvwD7NMgbE/b
CJ4sW8k5G+Z5reNsduujwJsH83qEcnS+aNOzAce9y6Ney5CuOQjafBEmXmTg+EQrXzXT1CmfstYj
qwlNlGbyRdg2eu0YTyYr1FS8ehXyLDzBwbF2XRl3mF8HunDdYzKQyDsKypEUrd/KbI5XUUC5865M
Tc4+dk1VJ+bYLeVUVofauON4MbYjbc+cpi2c98xhzfypLbCrfV4LUX+cZR8Wxs9aIevyWI08nEff
7WUp1nqcs/Q4iNtkPJoNU7nxdWqoF61kPTeV+kLyRBVXkVeaflynop2qa51w2nWrTpZG+h5teOse
t0FRcbXuUpdn4jjInVScayKdND3uRQlaG11HqqCtJiuj0s4za8LbaRaHgrbUCc9rD5NJ3u3Ytztl
gSDvhzA3pvEHE1uHWuY0L/nHYeJlydZlMNRBDz7lhuAoUy852FjgDlCYepws1yycOgGDqunYW7ei
YUig3JWy9LGGA4c6RExYC5dz1zLM2JkCEhwlUzaEmZ1YOajXcxU6oKQ8qnq4Hh7lCbxMW/DQm48n
KfGZRx03lv2JJrWRg0zIDGkn1ueZPu6qPBZ/86LB1yAck9KRqT4OnRa5hrKrOMwkbxowe5U6WKVj
NHiABQ8uuJuz0tNQwpYlKrZOI3CGYIAPzxvuHvakEDM9wT2uGShR4SGh6pzmXe5iouAlCvkmzvPa
GsQ88+CjB9wrDmoyTLrFApWFtJ5TVcMISeswknh2J2dp5g894xVeM4Ee8WFuYgLoUsNNDfkbnVg7
mTKZ4S1eQjQkKoKyIfVG19ryVR30sDZe29XiyzBUhTkSXiKLN6FJerjFtiwtlypKaSlLpFu7Rrjk
XrTka+c0U6rXQ0b6LvPhD5E38GUZjFhb7dYcyw8bPlmKdJPuEU1uvdTOgzFisI6pcW3GQujBSk9o
4GAhy5Al2hxPcY6gI+scLCzMTGIl6Bonwva5XYm5ggr5XUlnMFJZRPhEk7ciZ+uUFJPKfBAiuxVj
FzzgPc/HgP+d1QS5py2McJiEfEL417UXqgpGzJgmBQFGXdNLUp8XYdoP0bt5SNxAf+5TyZP0JCpF
mA+nqOmJ/mKWSHxHPplLm3yq666Po9PSLSypcNskBgUfvMkG8kpU2Cw58nVkXMWDW8t2zVIPLCX0
Asvme1PWNT9xy7Dp1bu5jTwTvxGBdCHPNDOrB5TWLqbapyCZF1nDrIpUeWUTXkVS4Q1BzyxRIxlC
47gidoPRoIsr77jyZAaeHW69a9T3IZxmZwYQ1RWlJVigoLXlm62w+zHIkgTM2sUKJF+DWRb4BX+3
7wYrqed3Q6Yk3CWJIJe3iiJpqWEqutCSeVpaabfqkbYcuGTdYABq3cDw5W/oSPvwn14NYVyfcCJT
Ca2usBeyVTyBEyRHrGZ272aFp4uzfCBh367DrFGke4UPyClI7WAmYNs5fY5nFXONKbhlH9tkBbHU
WvcGIV8odVxv+rqLae43aVe2MC7TwOgbNpA2LfyAe9hnuevZIDApOSI2l4wWkIZp0EsEnsC5nfg8
vaaDh/gJtylOY388erRKN31ERixKsGU+Tej24BqNUTVmG486BTHYRcRqLjSIwRiGLqKvIqwofgsR
s9SHk+M44yXtu2p+5zq9665oVEYIR/qoDhvnRImSdhdizmjnrJyBYP2dSNugWwplWVg9EhvkS11b
Ih+WBvsjaIIQqLU5ErpmPSpn1qu47nkBjqK5mT9h1a3FnUmFmPe0kmUxNDZ+wHYSHI9Hai+Yraks
YZPFSSn52EaHhRyx9U+IIhFClVSBR21Vr+gzS60yJ9dF7k+VyZpq3fZ9YzdGMdj8kRPQyW5J6aqh
eOuycSwqLMhsI26unRYLORBpVRzRclieCZEykNdpSMLjICrG7k8xyrk5Vd1IshPVeIgp4NgcBn5A
x7aH6RRZavAxmrU1bFVSFZaJeoUHK74atlHjmIYptLRKegIjBcLfiVWDzJWXHeqwt1HgNrDIgtkK
beZxmMIVtGyKS79VMyJe1qsEGx1BkovdP0RFAUhj0lnRu2KEJzwcoy5o20NnLFh6JkskR/DGecKO
mrzUGqwWMDrRakybOC584cTNjMpARIt0Q81oI/Rpazn02Fiim5PU7sqHs0Z7ckaomGp8vY72cLnh
MsGqRqOGQGfDlzFobZzZR04W8bXDpirTftPVmO8vHrnMqiFNhXtfObPpPHvg1LufgpzKolBuK9ov
XAy2erPdGplybGb34dn9+Chpj+bhKk0UjFCaWmRWvSgs5x7ZiS8xC6x9MriCuwcphLGG7Xr4WTfZ
wLv5YzSgI01NcXIATVA/VqUalzTZkKX0y0jzDoFMF+UediJvWQQ1jOqcwBfOwsBodAXjDZIofVap
bFW2HuJuZCFsZUMj5LW2Z2uZd7WPog5tiFBI3sAnSFEN+O1h8X9YKts0B2JLXIpwHFdQ3EdlrIO8
DQfJ8W1rZIQccFA2LIRzRQj18KN+2HO4ogRnw7lAJchDx9ECFdCo2CtAoDY6UrSbToJJJcMnMkur
IiIIh19uuWUJxX7PBy638/B1OMiw4xjU/cnVVUNViPz9pmSRtVHtCGV718Ww7O9DT1ufFWjwfZCJ
Cb9fZ55067ewdjk/fXjuy2W232vBbS0DZVJO8AUj9yUZinbsBx3Sf5CTQOg4RRGyVKqQNpx/+EnL
Vcb3Z7iYLXUlnobk2CJ5nYIYKkoS8k9XGJmetWVmQ/M4QaR20keeZY0PPxCtl/fqJx5Oj9kDZgoN
GFDx5Q5qEzXDmEz1P3WBOlF0WNPAmjkYxQm4BnWVjcTH+dAp0iuZ8gie8WEB2A+LK7CJ8YUI6D+0
d6zQpWVhYZSRUhb/VJE7hcUhallzeoisR6ST4y1t6evIUmNcEmbt9y4p7vDWprxy0RbwC8N2cfKE
2xQPUv8TtNgwTREtzJkq4BKadDCqWSvaOmrwY5K2sNZy4NZZ9lNnerOOAheK7+NMns2/trJD8ogM
9TjEoG9I0R0qkHmvPY1RWlbz2qSO5VZN31ja5dSeRBTTxJV156KMwW1kQ62LL8u6hFhym6BvQO1h
NdPUs6QpUe0N4/OIJctBkiewJG4TDlh/FSY1MpNeP/Y2yVKkSMs+vPw/bDjJPObirIHSHv1xa3eI
LCLHnafPJqooOGtYtjYE0nNrGcAuZf3wI6223DW51tTitgLUaBR6AaTtOLhbkEShbGqrRg2fdShs
jrGLtUjPuJJe6py7jQsJfJbpDkHUSAJLCp0st9I8LMZy5pQKXDWCbwzSmDYK74uiWiGqYgCW0efU
IP35Ks7rNv/opYNXv/GaFkftH6qGLTc5BTmTFJkiYb+UhfHFJsdRjjCOyqb5p6/KZP7EE2m3RZKU
llk9/CjbTX13ffHp+NIKfIGYkKi8URzcub++4TC6WVb03seiaV21DpC+bMOjEGlURLpxMsA7+Ch4
5/hHImGDfTniGrFPCNZ4rfwSaV2kYBDy2Pp9OdAMPJTMzBL1OESEEkkYgcvIJJFNa42OTQOoVhgo
Ya+ETROnOaojF71DKCbnpBy+KAwdWykifW7tNQKCdKxOHQd2NDsqjBsyfM/Sf7DeWAONEM6FnuI6
oB8rppyHrc5FN37s8sR65sCgVJH6zmAQOT/8KLrYzxZTGC+Bhgtc/Q07utjPgymRUyUsuFDM3Dyr
40idpn1lqX4HUw8TtK29Z2jSwSoUY2GzpLvf6r6zGQJncLG4nEmbz0QsWMLSeXkTIKPgpEnnzG8a
qKpABavM0+F4oh0CpsO0CBAexzOMWn+0K/yhWmSLSE6WeNCdWbkzXutNbgGfeYKnODfVcblNTfQE
GdB27fDIIpkQsJbBlz0Mv1njO0htYnlXQoNGYu8mqHnA7wUBshzUn0g+IAXy8JKq++oiJU7OSpwG
QMMSWmxxadNiC1eYQa/cMrjMeir/TuqCe0ceyqMnIlUlQ44/ao9CNurXk4qzYF2yoDjJvTT71Iex
2/uF6goUTUPqa2dSjS+itvoYIH5t3mVj00erSPXeSayTP3OU2i77kjWlL2onmlao5Yi3PQ/M68iN
mzN4pGhGtB716dppEvrXjDpy/yqoh4T7ZYY7RtfIGqafnNlpERxkYzSsGl2/Y/BK6RHLHHomp7pf
t+VUHaImnn2KUMN/lWUeqgRJ2SKdZ9IBJbyWZP+ga4K/nsbQif1urlyypmUtLzz4500ZGcL9oBYR
Uhhh0xx7SVFcDJJ2n2JKI/RBuQ4r1g7ydp/TTjdXmVPWHwTDFU/ITXUnydglRygTTOUK3VtiXI2D
jh2/Y3n/KivMYTvoHgmbKEn+6nBfILLmQZeu26E2F3PSISXGiBMh2+ewlSvcP1k7uV+8qW3+IXJm
H6OOd6toFPnrVDbxIYunGN9p95A+3zfW2BAoK8OY4Rp31PRBFBYbwiD9IyseFlfAa3ynvaBID0Vm
2gSwueLjww+7r9Dbh+FWF3v0HpdQ4JH3DWgwM1C7WhdX6MrP0SM0uhekQH7Vz/P0rGe0Q/wXmvxP
lAhl+gs+9sPOv5kmenVQsoERX7ZNdLzRJmV1flUVBQJXmpXpeJRTgsa3hyd580nf3fDNLHEWxx6Y
vrn1aRlEjl6eej16Za7IYKAz1IO78A0Cnng9Rpl8X3h58D5uAqf03Yzrck37Ms6O+5iL9Zi1aPtC
s554W4tavyqcSn6Ev23Ak/Bd1J/yHOTFa4u89L2WsD/dPim+5h1VbwqkZ//svcn7SyeIU31iiFuu
wjR8S3ONfezIXCB7k6IWRwaNxFqtp6vEhC1KCV19RELubtyxpasZ+P2CCy2a8LAklgaABmFdKHz0
khIQRzYjU9N8xTq7+FFMo2NqkuxknMdNQXT2mTp6XHdeiKJHVTvihBUTL9YPI8PtZr6HjD34iajO
nh2wbnzhUEga5CgfRPIq7FA4QDqtTv1RcanXDaok7bpn+Xgi83bs/Ngpc1R7TH5ikLc660vRt34m
Q+ftTEJ2Qufpf9k7s+W2kbRN38ucowOJHREz/wFAUhRJydqssnyCkC0bSOw7kLj6eUC7Fskee7qP
u6vDUS5bBJHI/DK/dwPAWRv5HwsJnh62mXYlVemelKkuSrMwH8BA83eVxkMLHIgxFS79DO2SVl0U
urXv3nFsHKvdZMmvyknltenW8iIDKd7LuKrfFXaf95sq6oZPKk+G97ptZLda6bFBOLOYdqbRT0Ng
tjJ+mHI/ScOk0bmBZBZ+MPYxFICbNilECHvivWVr3kkmyvpDgGpHAaSDPf9m2q9j93ZscQdyBnXo
Zkk6eb22ByBhnrsbvTTSsq+1xkwfa2kqtcmaUr8WE73Eb64oXgtfmVVk3ayqW/RIJhI86033KHQj
bwu2zi9pnVoHYDOtCKJBaUeAynQHEdFT6e24falNPX+U8dyfpPT1W230zd2vp5bz49TiqEn55L1Z
Lkrct2LAdirszosJl4tnCAb69ir6WLVLMm6aQtlBoxsZCEdRRXnQ22CFmzRx7H2CHHYDTuL7IYRn
kWzaynE/yD4fV+gXCL3UuuQqc2S3b0xzvnaGJL6MbTe2gsr1jSnolDASEE69GIJWeFXoFYtdX2gM
yy7Neu3Kd8TIX5hc7eR0ibpR88R2ltqy3sUTu3dYCZmdCmheTpRmMcZB3uQlkpIphcOF9Hy0R1pT
ziLdfW/M5WVS5GYbtC5yGWYidFHogPrdmL4soVxR1M0wmvBKvZPncdihfbiaar/rgkrWDrpaz6jE
JeKUqb3Qndj4o28r+WEop/6rJQ0J1DOm0e+Arx/rz5qKhGgO6ZrD83lbkk0DJjSbp+yL54APBP7k
p59QeShYQx4ZPZX7snRDdOmU2ic1plOJenSsi/9gwnqrBJmtjxcRgg28XiMopbqiW9z8S1Q4atic
H4izDEl+krnT7/Rl9B+athx2ykmibe1H81PitWPNPFnEw69n7BuA7rx6PNy6mHVtA63lW8XuUgzT
WM1Z+iV2dee+cUR3Z+SatnEBdo/si8P1kDf9obbK4jKfTXHVly4bmZv38410Ew9BcjmNJ6kN5leU
840deI3M7n/zLX84Mri8p960WeJopmkq3wzZWESq8Btr+ALq3cTvOVnYXQiSqIKh08drwxkzOKVu
cbyN19rV12TR3SxYIqOeLky36h5tP49Pujtl743WGmBI2AV2bdrmDHecuqHVQPd+e9DfnQ0338re
N43+54pOUsZJ/+a3/wO3xv//9/ozf/2ds8r/798RmoXqpfra//Jv4X5eHYfd27/06pO5+vdvt5ob
Xv3mB6PFn16DN1aKuy8dm9H/4w///3wWzOy1af7r/PmD0eIPVRX4Ev50vqz+he8/86fVQud9t0BV
RJ8T/CvwV/xptdDWUCadvRjXhL9OXE6y360W5AZhwWAPcDBbOOj9mSTfrRa4PLE/IZcGgebV0gDf
/47V4vUZktdT0zER6eHj38Hpjgnx9fqNhklIO2qm66F4ibt8k+Sf/jEa3+fNP7XPrxGGHy/w5oDS
zhg06pkLeKmDUrYIBv9ZjtfSD5Pi5deXOiMjf2/YXItXOPJGDcPEamlbP7SCSnQitxGjXaV2rvS0
DgoNsbujAo5PWWN/RK4Ve8ARiFV09BpGpy2Y9mwly4Nu6k1cvFRN5bnxu3iwEkLnLqI21i+UVw5f
pKd7sjgNrdVp1lF36uUyh36P2gcv1WEMLa2KHlTT71JD2oeuT8VN2lSpDFQaNWUfrgRV4Jmt3QfG
iGgKFcVo+v3GRvyfZPeNb8RjGzpWObqIjCuvAMl1FH1EORiHVtTyPcra4ZhHzeCGUB75tCtGmZvF
0e3tdGPPznLticyePmqV7gSZFhcSqAVNC+9itsx3FpLM5QjHnmj3oAfSKrcwtJGvIbPK0n6OLty8
ld3F+Yn8t2o8qPrL//lfr+xpryuAs+IUv6gasvuMJ0r+lZT4rW6cf+p73SASlAO9QTNrANIRtcfK
+WbR0nzjXziksKT4FhChS6Tb34UDtx4bMi9z5k/ofldP3p+FA2MXBBY4CcEKOj6Tf8ujta7bv9ca
8lNASvAWXvXEp/2o2QePSbLBTpwj5Eq7pxWcb2xRtvtFqWwJ+7azn/8xQD8pJD+7IFoLTGaCle6I
tZL9w5uCTMWojbqwjxB0yBLGCWLbH+YbJ/eafaw68RsY9jWM8O0Gqb2MF+Sp9wPm66fO0rE3WEe3
Spzn1OcCZpqKh84e5bdlwj6Jve8nt/b6RHC+FI+aZw19BZtzpj3+cWttMiXxkAnrmBWT/SxdBNoQ
FnSVjhGL635Z/Ec3S8V1G9nz3a9H9Sd3yUzitbgkbWPxfEsiTU2GPFZrrWNnpNZl6dXCCDS7REOK
RK34DWDxpr053+hKoWItBM2HJH7zDGcUA4U7S+uIdpcLuXULmoD2JoeX7t00DkozrZNDMc+dF6o2
GbsP6IgQAs+51ELdKH3yBv5adT8Z+R9vnzREQCq2DlBZsqteT6pUJNGQx5F19OghihCdr7zQtYxf
/rNrsf2zQTGFmThvcClAdT1PlLKOZjeJ68HSuhe3L+a7ITXqp1/f1jqOrxenw64Osm27WBA5Db++
Ldkjr3SqwTqOUfK1Mzp/OxjF73yIPxs7ihBZbFyMKvXmYYLTWG5v5NZxwY6BLG5MgAKdWgvR2wFL
/vqO3vQ769RxMOTxXgtsxgzhalj95/L3IuwmCzTBkQ02KwCYuKaA5XeCvO3qJxT19rPlKBap9Oc7
lfTmZTxG5m/Q5p/MYEcnAc1AUMa//EA0R4bADoBo5TizuR7MrBRa0ES+d6q1jhna+EWxhaxrESov
gxKb8+K1axhJKsjvfFM/ewLEE5FWuD5pwiVej0mW+85cZDWLd4zmO8zb9A3lUB2tuv2dhe1nl3Ig
pNBqsbVAcr++1Fx7iKvdxjxKm+H1/Zglq+Uo2EPP4Un8+mG/LvWUbzAtGlTfYmdZ82PfXAxlUpU3
Ta0dIk5xS6Bpbf1UAm8+LZM334ylojr8+oridQleL0nWAw5B4gfXB/yWmKmzBYxVuP5Bj1p5YWHF
QPKImO3OmbR5hTZ5rqa9zDeJlxoPMmZJFTMqaVcr62njSafZLw3b37mC9FZWd0wAQy5BlGiL2EhR
/W6QMEoy5n+vcugddGg0DTacFQQlW+PrZ1J6c2rNhWkdulwv6P2SZVdJR9vFAhkcStwCfiDM87St
orCCPnS2pJQ4ty1a02Kr0pzvGBURDzKCAntZzKJ/mY2MqesnC+tqVRAkG71NxRjYYsriQMS+9dxg
d7vLnabd6yk/BqRuXroontpNlxrm5WSkzVPPKfboxZZ5aFMGMFBZqm5imWM2ciD4H/HzauB7ftSI
vehsPrpzk3baAOs6gJgt9qsgRtDnXORlwzU8RvoMLTQNQV2BNVpARIOsxXUHuQhnbon6SVVuv1xo
0eI7BwxK1bHr46LdqFaUySGDBnrJ0rx5QgVn1Aega3WHxG2+0YxeG4OlzmL5UWDsRmS3mE6WBRPC
qccmr5h7feY8Q+Yz263UsJ+VgDXpOJSzQ4+j/VyozPhc06Hvx8Zt7lqnLy5smLLQlbE1BtTf0Q5A
qNlhhBLiAX6TRTp73smKMi00Z4sRjWT0qCxDXkSm2b20HSo1pOnioV8MxsefIveu62K0vKPdvdS+
xXMqnMl/FHPbvWRFbBgB2m1/u3SRMENPtf7jQKPvoMlT5iUuUD6lSJV4WHrGzRr0rvm2o5bs1Lu6
c3IYuiJp0z1sWZ8HiKmZ2VbiAEwUpVrcQ7IeTLTUnW/ipvBPOqbvu6xSzrzNdU1zNnaZi2uMCMya
DKbu2XUyRlPBXGMhrDxVhqMeuc6hXuulNrpNd9FhjcsvMH/yZSBOs2KLzaF7cSpUaszgWMXbYvHE
daIVOY/SLnovjCrkwRtXWew3fRYBPyJNZi7jAPMfOz3iY71+8DazZuItFB57Ud+7UCOK1tAIwLYN
M6zNeLkCt1riUMjCfh6x/z47yeAbQVe2fr6xlWjvY3Mx9ssyxe7GwMHysRzH8sFbpLrKmzHfNN1c
iVXgLbydkHp7kHk1XsY5CGbQ5fOMHnGpho2OAe8hxzYwBYgLyixAZayuaSj1Y2ElFW1qBloq7c6E
XYc1U+WiHjJUEduhSur6kOlKcjJyMjyGelfe9nXnoSuPhuJLZbf9V89aqktUa8M1FvOhDNWcRnM4
ZFSmcMkpXJNetwyCpuoPqCfbbtfZyvk8L67Y4FAoT1Wnt/FOXyHMwB9quRFpVV6M1VBd+2gop7Bc
uuRjbGp24FZ9fQWW51w0pYqOQvVuc+FhMXqqZdHvVFkvH514qg6mVcQYrSZr+VjmTba1bfy1nRh5
jNhbxhATYfkRlBuRdDkm3QaewL1YD6Nd4M5NZ2xabOd4ypIRmsgodoVn9GthigI0ANHdkHXaZZk1
9WXaJt1O2YP6EsXVtE00qd0qvyo+yGy0QqxifVCXoLApWQSBm7XPbm+xPuSibTBXJuEwtmJX1BUf
5GnX1pzolH8zqqoga81EbBw3N6s+zBoffixoeW1nTIfezfV04qTr7eGIlL3BZjYFVhRxIfQo0QaD
VHLpQfeH6EKTzVIpbWsU1fC+zpymDsey22G6Uhjg9M+521Uf/FwagfTFvOsQ0W6GnO+B97a4ZVda
gP8o7yfHaqagjnWeqBsb6QnAvLzR+6G+ybueSa2BJvXPKurFtWakLImuo2PYVnVvpEcCBjhgG6ho
m5Bq27/ErU5BqhZfPCh9Ycrq/eg/tu4wx1v0t9gaENHOOP+qRh+Jb4jyJTRsrXqKhDVDjjd4slTe
7jHRsB97gx3JIDes6li1+fppYq67i0z2lCCqMQezuqLaosi/7tBAFRtnBAFe+fQmHBK72Vuzlc6I
xbP6qa6ZtmHljrhNSGDIn4yqgSUYkwEfsFkZFWs+6erio50mXv1V1aMFyu720TZHY7gtU2v6UnhT
E4d2ptl/+E7kX7aJ3+1RyMdw03MshyAXafKpG/vntLbNrY2HIQ4jRfn4kC/aoN3LBZX13jMS73ps
Uxk6OT6nBBPFPtXwUAEL1e8XPy4A311rej/abXHnxPVXI18+zOS0vct6o99TVyFPDL8dttZQGy9x
n8Qvi5TTfTy4PDlWfLptkGz5gRW7E/Ky1aUcNHnnHjC+dQi7p7wm48ShjofZgNhr3/uzfrRw1V41
XW/eOQtBFaQ0ZIMIHJ5CGnLY8R+1cpzL7Sz6/GpuW+vdIpf8XSOs4Q6raRO2leg+W6OWb6t+MT9V
vjMee3AtI7AjQzpB55kyzJI2CaZhmfygaHLKhR/Zm7TwrIOaxk8RySj3Ux9nt2IY9CtAZftjNjlZ
HLY5GkALq4UMGmXG176l5FWLduigwVQABI5x92zIqT4WKEm3pbSHI8F2GmquvivaC0HJ22kcZsfN
LAwjCtD3uvMuyUvzwcnqej+W5nJfyyQ66WpYbvtExyg1xtMTgHAzbPWus+RhlvNsh16la8iOosnL
rp1Zn+oLnxeO7elytVPqLtV7XbaGH2rZUJSBobk6Cm8mz/XEDv9VjE13NdQ1bgA2wmOZdkW+qf0E
g2mF4OwyobhdZFYk8ENxstDCeHTH29gYJ6ynaWTXzMu8fcqgoQMiwu3TLA3KqKnj/AmbeiwnlDvt
EMHcVsZV76rFDpSPX3fr5a5FQRTTl8pwhmjna82yi/HOXFpWY2zN3Fn2pJ7Iu64QzftBqO4R+sfa
jvOShUs6ywD5vxVYepKIYF5SF4nI5MpQREvyohdoToJeV2MYaeCIG4uhuhkX+pQyX9w2tKtIvoP8
nN/r7aRd2RKbayDxPu88zWzdoKxLe9d0rj2FlSH97mJg7n6N8mT+o0Zg9HmyI/dlcnpH7vTaIVOh
y4WdhylZHy3ee7P6uvRLIzdtsqhh7/b1VzuZ4xvsxNDBi+z6gznNSRVUVdlsklk2Cudg24YZu/M7
LZ/SraE7Ub/xsX8c4kXNGOhwJeMyGKzeO2aDrgLNcscPiaOqIXTjJX0HlQvDF9Vl/q70c1js0pi1
2wSSNWTP7oS1L+opn4fHOWnmyPrWwf4XC/0dFmpjA/hHN/Yjg/LcJTAouMpeQajffuxPEoUX95Jr
YjsrVGWiAoRm+A6GQlzwChjaBpgQutY/CRT/XzrgpLWKhc8vBOYr/ImDrsl+Nq/fhilAPUGa/L9D
oLxtjNFE82oa+FfIcsCQtwToasLGKDc4t8VITFVYynm4Je+ldzj7NB0vyfgVXPW6SyV1i0QXOEM6
fd8CIHvbGMf2bBFZ01tMWkVbYlXGg1o37W+7LPRT/RQTF/7sj5zU/4NLQzjxSj5UJj80yCQhCfpd
9DmLP3Npn4yWsyF63rqDIx5MjzodcI7kGNJFy2/xn9e97nrn6C8AlQEqgWNx3r3udQ0TG7Sf5uZt
DrcpQ48wCdqXfljqg6zWy80F7dSvb9l4rcb4flGmiiVWAYT7VtxFjYuGuPaNWxv65qFEsXFpFM7S
7NBw+I+rIu9kSZOLD2Jou4ukH/oXZ8V6cs1hHBqErhe1G3Oq6bQ2jrbLsljP6Io48XAE1sVxrCMw
Il4Vs6INtUAtMbPDmb8BN15TcN9uwzkDBbAJuD/e4AQeZtNhdhODXZoOKRty6xIuiYbI62bxgD1q
dVHTVP569PxX6MT3q6JQ4EC80hj+myfmaLqbznYrbsEPxEOpLfKiwUf2VU/n5laJZb6zLRpR6FFU
kyoZfgeq/7gwVxE1PQuUAfPm7VoZfZ/2IJvFraM5IDjrglErXxCPze+oAvGTiQKqy8rCaoVK/S04
GSmXBAJ9ELfWCj5qNer7HXEutKbnZn7OLOt5hDRkdeocbGt3YrGcO+k0S/5dXJalgpLbolquYPMP
s9aAiiTWIdJvh75hkVgc3KuT0Rcc4snT+R2C/rNFgvxkXZf8gxTyDQxMLI8uNXM0bs+QRUlOEigJ
hsTj4Opow1tohTNY2zSSWe7ni7guRh9kSqVC4zifLtVRc8b5Lm5sOo8MPdKpz0Z/K3oHuC0ZafZL
lbLKbA/j3cFP9CHf/XquvlGOnCcrImIwebKtSQZ7qxklTDAaPOWL2yhK9WbHCajdn+fN3Bf109qK
hrk3UfdwRJ84HBIcwWlahh1ntT25OmArMrOAMpZpocMVkd69eK3+O7bmJ1UQRg9gX1/fGPQDwU3o
1DA6kSVu7cVlQM7DLPCLPAk9Eg8N1uffkGDrDvoPjBHvFvoEjHzYB1fW7YfIKSxjRqpnqrs9I2p2
D1SCE339xaSbHHQgltZ0QAuBr/C5QgokZTDha7+XQ7aKUon0ejHJKrhJiX6CW2ERSNOicK4A/nmI
OnYNJxAy8U/0cNVRQW2eNCjqS8Ndk02w2/wGX+YO3t4Wd8JzhovC0oKU882kXbzMdxup4tsKwDX0
a7UQTuNq6bvGxHGyB5EYpzB1x7Tf0PLmTiiR7SQ7P4llGuR8tg7KUvt47o1xy2Ha3Y0LBtR94nSD
CEsRq9ULa0fLRjfpETmbTtr7WsPRsEHjT0zJhEvKDpG2A33ANrAy0m4atmwBCKrBKavA8urydij7
5Oh1RXoyCq+6RkjmNhuCTvQhqJE2fRDKzd6JSuWf9awTm5xuOyFNZFmIkJnH5EXZ4HOHnnirjezZ
vw+ww4UZIGWsbxoOzEU4J3THgQUEtLGRQOE9d12tfhzKPJ02ZuS6976P2ypo0jhzyDYaG7AAFIhk
ADi+QrLQG94nkOLWC0ucNxh7CUMzgmYYrPbSaJTULiMEzCcjHsDr6jE64LLx72kfBcdyi1S5W21C
Zhuk9qo6BfnJkrDA11nfuDGgXzj7VhJtMBD6jzH43CO5kcDuCgMmiSrK3yK4n+ItRwMMWqJf+HaV
bT93vsUxofSoNhwBKcTIXee7Tip+TLnEX6DFp1vzME1YwSzS3D15mZsN7MwiEV4dLuWgu/XBjPVU
XTlm1ZxIb/HELkYPlBB9I2fv0sKocz1mfo/Bj6yJIDYAbXSZthvfLNYMDavdtb4MUJXUT8STLB9E
50ksWt68AXQ1Pqm+qkJbglgifYx2xmJWHwu/I/Vuxdoap05emCjzl3iI0p6Qprjc6LihSWqI+vKi
jWt7Uwh3DJlYhU6DFpXz7AWYzVXgVf2L1egOkKKM6wfN9mR2HIkHyqxDWeZ+8eCOUaX7TIAc5HxT
uIWHaowkFtdzALFsnwwjAm2MySD+JbOkJvCTKJIwi42XCb/+oCWjY/J1s7QEmm1U4e00fT38LLDU
VZYx0qWGGVePselR7TW4Aw8bwhZ1aA2mHEf5+1nreGJnxKpQ+FTC0fWpK35FrZDE53RIhsTqjigb
PoMAk/rJbzuerCMWHqpMyTjQ9ZZUH+Ji6oD8WB59NlKypRXfDq639OGiHOs5sqcJEToN7bbPIZHS
lWmf4QoecfwD5i+JdekMDoXHog65VgG/0yZNFzSsUC8kkICPV43Nl6PjIB2HKMVH3KXeJlNFdczK
zHhodHv9S1Xun/p+pD5TzqIoyC2/iDdC9PwXgl64p3FlLgwdGU6wuARv7Txg3+cWSyBSWtDGjlAo
kV4PZUOJQc7hnc6Au0/W1x3UOpu61Kio5xrJGc47RTabKOrodg843r00/jqUfmuhVugG/vX8bYth
iNPAbADvKo6dRjDYUt0057NIljtW+64sshb71Qg7vYAhjhYnQ2VMoHRi8beGkaq7QdJumNiFHtLI
YHvuwUE3aj09Ilayn0WhuCmWJFfKoO9fyNKa79L138ZWgUjGKadPPYM0wTrmb5GVQmbk7LaNHzdP
wIKcfvHuqrvzQYGo11Id5jR3no2VLkk7SMC24cvMhpe+WGYOySI5Dl1WjaZf6wlL2qki/bojNq46
MY14dsb6bcuqYePpkKqskOidnq70R1WRAHUGHFEBsJtD48BQRRjFnp1uwUZBwASGpaZrV3qBnyHf
pprUfGq0Fuj0fMAZ1qNKtqT9y7fmx1yPPir102KDsszKQ0vLmhSpgzNYV5OtvBOeY+s5cUkFvWDb
4QvWxgyH5RHrlG7rQkSfco1UxaA8LyER2UQBjSSWcQxi5+k37XTrWRO2nVWSQgfhcbjjt368Bk3g
O6e2VWurkiUFETcr30QZMC8dnvR12ZnuJbdTHc1Rc+5IRlDgJEnOtx0HojqmiR23X6fnmczRY8iN
ILPW7ON0hPixiAgZruop1pJ9kUT0gMIpmbVDgq1s6/G/kxHZTOBvFGgvwCHnUboPaeY1+bZvdHkB
AcgcyZPcfk6KiTGd64L7PxeBLDch72XJqOSZ9E+Oss1LSHUWnLNevpgggNJ11aOEr5/SlVY9C5A4
7jf7JjJ5qtLAFZezkTMOE0dQv4RZw68138zEkD2fycRMX3kR+Floq9hmxbct2ltcWsxECwl4d5wk
JcAWsF1b0eYUHytu4u7GnyNjAthfH1DaWJQmo4qafdEK/1H2y+wDly9aRwwA1qnA8CApA4O0iHuY
bPv5LCAyNI8ewE9pQ+AAxcNkQsjiqVHwrNR5Ap2V9OsnoGQWeiMmPEyrxIqdiDNy51CBoOLlxbnh
XSYNVlyYLNGYFlVSusnvoqV9GBr+IwQBj6VfT2kLbCbpW+vsPG+batGZUTWuM6TrCfeOyN4/lYan
BSl8y6YdBjqZddTaepz9TTqJfNm069dJHGRQGQ7C53roWa9lEvunPCtZVosyo41rLuZuAPDzAruL
KUcyY3GhWaM6Jl1rm0HClB+Y4KgWyOpzzO0EG7hXEjXk1vaH3L6b26lsw3IinhSzNGSiNa+Vhb/t
P2Kyom3NB+syayqt2hLhPOWHYnT46XzA3H2PtHZiikQZA72sdIgkuJvaNxupdlHFYo3hq8d4bcmt
nn4lKSCYzwPwrRatjfu4ynLOhbWNXXac89yNCDOLgxl9zX52pfrUsg3dnuenZQzRRQoQcDGWBJld
kT3JFCF5iAllZ+MBIyyO2W8TopgK72tNVuQYFu24cqolaZ2qtp9j3lL9cJ4VDjr2JciMSFyjCmUh
N6W4JuiLQYD6klXolKWAnLFLKpFCcRO6jQEIQS4TpCtcHF3VVDD7ZAvu2loTf6Y4CLUbek9xLdCI
7Jly4gENXzVtRE4sSuhi67kzCEAzd8QCzjdDWlHtTSne2a6x3H7TBehE5Q4hfj9SlNYWz8p62Jwq
chnsPtLW7btPGSXTnVg26waE9yA21RTWI9RlUMXtGO0azfMpV8P6bdOhZ5mZMAUmCLea74jPbdco
UKzG/qw4+Nlno6PC6EnaktVrm9RqCRtoOQst96Pw5Lzvh7FM3oku1avLkjJ6jbaMb2F7PVeIZcVs
18G+24feHjiExFrmP0IGAHjX83q/rj/dWIPh3g/eXLwzTPtzokVamPlpt7dJlwzclrWDDCL9Gptd
FbhGEwWmQ0sNuW2ygGe2x1TW7EhKTkgggTx9TijKeUT9wDhLHLFBZU/LfKFhB9zp5MGOQdxU5CmO
c3Ep6zq9ImVPiJBds7iks5/3pahLFeZ1XV5FFai5P+ecFxwDtB6xJzOs7Yze2yKY6/VDsxb/QxrF
AJEY5Gi0B6uig4FBuzxrCUpQtiFs8mjS7gnH4/G0Rc2vjS8YpLO+5awi8syJgtOuxb8ZOePgwJnv
zsKPLO454a3c39BMrJm1Uc5yZsFE4u161dWMpbd8vWhxAZuMahURRBPfdD5vJlFC3V5IdMwgr31K
UubX/jZd93ChpdFj5K005bkxjPW4rPG/piQ9tj01rSIcKDqCp7V7N6n8k/RhQ7DiiOt4tlFCaH33
YizK2zhmZl3Sg/FcyWNm/4S/Y7YWMdVqcaTxMHLl8Fw3yeWmOKIANbdqFfAY+XrePEsUihbJ9yaq
ga+m2cIsm89TQAo1R7WGJdTnTB4ZadlBq+ydE6+VeVkqdiB6u2Rv2In8Yo2O3h0JtWTF9ZoOtwaP
fNK+nTAQgQwaO3ORkQ146br4PC5p2GZIQ/qbwBuG9oKg/wH3t2HAsHa9/axnkKaIg4HsbCKGQ3Ae
hsRF+gDWFBl0EoXDxuKMynlIQKw3S+Oal7U9sx6WeC0H5yOzrRdfsSrNAShZoe/irHC9raN6Y8eV
k4ekxQ4/J85ySiDu3tdDnG3wPflUZ7qdZceGOLhEUxGqRbBerd2scsM55DhdeluzNee9Edva5zVb
5iX1h+VLzqnya4WhmuP2lMfk9CjjKOpOP2Egqi5ywBWUnrrTbgYEHUnQNMSdbZtqbg62OctrwosJ
bUod+UdR9/E90X4jCocix4vX2atE31bXvllH7xMS/T5XjeKT7BJXNifl0o9vFsIHSa7S40mEbo+m
KWj90fmmuvwvw/M7hgdiAYDlLyLjR4aHN4v88IrNb4r3809+J3lc918IvB28ZKuclJcd8KHfSR5e
LuvYBpJ15xvXYvyD6eFFmqBTOGFcH4Ei2Qp/MT2m+y8UGCh8eZcBYk0AiX+H6SFb5xVqRKAVuUYC
Va3rCiy3PyTuxIrY3zJF2IGKeThWXslRBjFZdzQVkYS5RaZwkA2muOtQhaoCx6ouZ7nJdTHtYdIh
+qNocHdt77f3YAlknZo5x0avzy8SX2PHJEQW+cRsN7vBKfqM6LDEvoROcdvdkA7REtInTujzPDu3
AyvDXT36KtvYNSZfEooPJVGeIzxzzGtLCi9+L0oI+wBlQhQSUvPBn6ZHMqwiB6VKp96T9QBUO+EZ
lKNG5DIJhLdId8QBqg5r61x205YNPR/DRYuaO1s18sSPiHrT6u54UVfarYzqtIOfTad9i6jtapkw
Ec+dqf+xtO14RPKsHqJamTvVdsmN4XdOExAIvaa8llmHIsaRaCPTfEfw/UiS/qSK+zix7R06lTpM
O/7Y1RtxZH96X2WVHcReP155ltp5pNGHGvHFZLlVeDx5oUN/n6EnuokqYd5Glqlj23TogXeVGrhj
8seIjh0iP+D1MtbWoKwHDiFoG75ztjG73gqtyi9WBYAbRLP5x5Bl9R5YEjRAGRekHL2LvYWUQkPp
Vr5xiVgKLXuygjKPF+vUa5xq0I45axDk0qOs7Pc+aVDvrQ4FHHjRIrbaiB/HSpVZsG2XNs/DHk6L
Z+z7VH+SKAs3A/eyzaL+MSJg8uBP7XuVKYvoUb38SI6EOoikdoOCEOQN6qFtLHp7k6dxfNdZpVlu
gE/zKy8tmuu8TAqGOif6N6iJ+MXS1Dk3malFGy1xx6eojYxbIvzSLQmn80kt9RcURCi2UPo526iR
1Mwp7Q4z+woaTjMkgW0+5f+XvfPYkhs5t+6r3BeAFryZIpG+vK+aYBUdvAsgEACe/m4kryQ29av7
11yaqJtsMiuRyMBn9jnHLZhnGG4cyVqL7w1reEv6psYCzSuOqSvi5KwGvRzvJ1qW7lMkSf+hq07+
yMDI7l3sYs85toiPBY7/uIjU8gqfzs7dDGPFJVNtJa6lqX/wtJU3WmuCTCn9O2D+h6cUft2VU3dH
sHPYnczSb4nvMPoIW1X/3Wc0+AS102zyMS63bheXcoMeVFYH3ZZOvovdpi6BLJT6SJOl0SNjpjXb
9hokF/NWYYQLn/LWgcjf0n6O+v3YLOWm0FP9ql3Rrw1G0PH92Jp3yjHekYa86wKBMlPmrcDBsz0E
bsa0xvbSTuzHnjtGT0z31Yn9pyRuv+u0B/Ma/NFuBVskKkrqqtu0tBlaBT7276lrHhLOnAf+hiT0
rD696bvs7GOdesR4uKJudu2Uh17SK/Ma5GpJ9n48iWQjRfteIe6XD2KYPX6kfpdrMr4b8QULRVfA
6xFvFPWjO+2kHuxn20qPRbGM3b25mH51kLFRBQBcc36G28yLbdbDSIST3jjXvWPFW89q0iMdr7Ht
2kGFroem1mhd/xXzCZTgw3KudU87JJBu+8Ln8R67JobuMeVtoM9qV9sI4ZKpLN4ggOaoyjt19jOP
qd5QhesKlGKnt3G5Erlzz1C62LZuMYauSquNPxY2fg5Vd8oLCxstKdv9iHnEZjSq5FqNjuIK4N7N
9kN3js7gi+tJH7QXlUSpLM9SL5KoKvuWYWHSUCijCN/l7dmdpzczntwII13zSETFsnX4r86lozfX
Rml1rJtsbRJh13Qmo3HJpu1YMO/jpBLdvRUI68l3/HSDAYofpejf1Qbrx3kfa3HjbYKyKN4XSp/Q
njx1JuoqDzkgPsrCxxd7lOkUsvgUu1UoA5wz3gCizj+Yooz8LmEIqZPgFu1lrdxPMZhW7HaAiDiC
hqlbG1Fj6vIYVzO+wE0skFrLDx4s7k4hsz/US6f4lsaNhg9eqxTOqzg6fEXQYpVbVOX9FdFYwW5M
jMeE1cgBjwH9zGS03Yjaz/elh+dAujAoa+m28ET0cQRt5g1++OOBaAb9qM+esYmDIj26yp626wL4
7A5Kh8wU/q5vdfNKgkaep9rLGNSVD1iO45bTJ95+1c37eNNkPySzp4ZRvG+HlHT2RoGGMjY3O8Y9
RkVPmBRdpE/WnTCajdZMJhbKfEWv0zahHNSx4S9KtCZ0vkHkmJlxwigs3inZnaeq6rb6MvXfcEnG
fhyoh/VA2V4xq6BCR9p5FEvwxcfsGOMBwbQ0kVtZqC9VZUOOMTHbSsnjxhAQnKJPyLwpV2t6MEAj
fhj62rqxKhNndDk695hdVDuh9TfJnD/AVGv3Ks3vJq7rKZ4ck29jeZN41bKb3CLg0Qgih8nA2Ls7
Z+kF/sBBguvGKAda9Gl+tgvmcUpyXR86mSXuicEiA7e515Nma/LkFKGZTRbgs26tJKONR66+ddlz
6Ns0xiTiscr0QHtTvTkRKYI7zhJlDgYr9MK1t4RTYZSlvfUGw5gPrZM9Op5YjZ/GhVKmL0qbdQbj
rk0DPxMS2ZI3cJyi+j43xuSEuly6WxMLtDRqc7G8Wq2cXisMz08egtez7Op+382auiTGTO7GmBl8
6G6hOPrLmmswpsNhrvSFPRcn5mqy/TnnPvb2jcxPI+FIJHKYXvXgLzI74S7fR9hpbT1a891s+sm3
zpTavh+Uc9fPfrdTfoehsxjyGkKd4xXXZC5QMYM2pHqSvNhz3OL/jZZWtAxNwgCxxCETiz1G+uJI
jMyloUKebgt9nd1aZ9HKKt2imm2NnjWaDHz6pVHfOT3PttCfEX/AzkrG9ugJTiBjdYJpVj/Ko57O
qHPTQjtq+MhS+MW6xJoPofKt4WjusAGy7LJd4TBxbvyAdWNqSTcqkk5/76FYjWjK9fzeT0X3wPBY
9azX5gwri8DZ92Qy7QSUxWExUsIloBpGPdRn4cFKi3l4LZEwRnEfGFeYw1cOFO40vy1WZu/c3tlb
Qyy7MFsGyVaohkvsmN1hY2GNB+IG1BhiTJtsrUmrbmx8W2CENa8rNxWefEc7s/XXOMaMJWmJ0Nsk
+PLQHc/olLldBh2/4WF44/BethYX6dwExhfbQzwxe7SYIZ9o3IUlADudpigwHR1kPodCOuZmGFy2
lLabVrc1Fn/GBr5dbgcnvW4d1e4CVQ1XSnrO0QXxBZRGm3TfEzOD3yOz6b1du2Ib8KGdfAz4x6is
7fnbFPvpR0DN/WzOrneObWJ9cB0ZvasecN6N4gQJy3WFXH9jzt7bUFn96xwzJXITx96VGmoAE/D5
KFihik1PANb76pyNT5fPuCwDtuBZYgbXZT7P300tTpgKZsYn52l2ypRmMEKw3TfSDnpQXQEyvdO6
LPWjQQerTYZKAMgD7EqjATh28eRo2N9uWa4F+2Cq5NaZxpGZyqhuZjjfhx5cfbWkmDa5U5hhU7Tp
54wTWxeaTWMjOWjAzFqjFdvOHIdN1QB9WnitbTUA/Z054gECuDRdgSShDu+W9rHFfdnZcJ7nP5rB
6J/INyjfEkMvEwQPeXACj45PmVfqJxzV4Jy4X88I4917axnUBh1BczQZHG81XDNDw7PbLQ5BBrW/
7kL4xxJmmzggjuaq3im3dfZ5qdXHSacWbzEhfgINt9gSiu1AusBtlrCtzvNqvMlxET5zSIwRX0C+
LN5oUrBw8lmFIG1B69ptUeXudraNqtkgE+jCpur5rpPDdMaUB/C70pEBB0P5NS1cZzl4uOxus066
P8ahUd/cakrZtJTBdD2a5mTtlLCbnxTJf/v/v+r/AeRgyv59//+4hoT+z+ZTNESef/6B8vz5R/8+
APAhM+nkmQGAmwCN/bP/t8gXdR32VNAaP3/n/0BPy/kbYkxM0BhKo0THnPSf7b/5N51aGp06VdQ6
UPiPBO+4Qv7W/pP+phMYDU3Cz2HAQvL7v8i0JQKwmkFic5hGz1AYORcW0piaL2/Kpnbn1qYtN3WS
+/dBZlHJETiY3SgXb8SxTP01QkoarE0z6/WiZWtcs36kEog/AhsdWosjenuAonYOrVgnu5hE4cHJ
Bj3yiprpGuEQ7N4HbcrZimMial35LApvCqNhb0/Yn3Xi8VwyNQuyZGEIMDPrKqSbTjzesVTrq3UX
hbO9vSu03r5lwzzdFWlsr9XVqG31TkOuF89Yu/MRkDmjWamJT+eE3+EIRXLNbjTGLcKEepesaU+K
ld8xmDIdkQFyqHe94oeKuioevvMqLLOEXRMvEkuWjqHfchDyF5fzNlh3elPM+b0hv6Sh3dAUFmGg
n97WWhhM4iPpHBzWtHdkssF2GEsWf1tcBzvMwlD9a7toawHKT/Zqt07/Wiu9eAgKzP7iKUtvlYzr
JyRSze3Qi3E+T92UOAhycKdEjYlnZlhWpRFvdIOQF6CK1r+fCn4ucAsuZG7EMQ8uMtGmED2Kd49s
ov0wEt+/g6NTDdW6wG4xRvNRRxxpzc7zac4Aso7sMdvbwuiCOzKzmBsQ2OUceq4fjppMfUs36/ZL
mqqrVWa2m9KRhQkhns2jYXT+PZ6M2Q04IKtBxpmHykiqTRUL4ynG5O8IeYF2ogSKmqTX3BaiG7XH
xa5myu/cONm9Usz1C2lT7uEndFi0ivQJaVgkEmbdF7VU3buQjfna6vR/GyIYHJzLE/b2mJb7qO5S
HiU+3Nb91FJXIlMPHk0EHfeTtUDlET6iBRtntD5omvqeKF3NMQnp0tSnvxTU4r0RXLWt5SU7SQ7h
iR1qnR2AlYblKCU29wzKpcZuWONhqijxtoxn/DoNe4scmGPq4FyCpRc9LI2DU1yl1hTctT5679AQ
rvtcG7N9nfaaTrdnlbamr4EhzeLAgRDTtk9ImGHQpeW5gizRuBAkarBj8N87BiqhNgSq26Sta8V8
PmvJw3SP/cUW3w1/l7DEMyXkhNCGEwoYqR9RH8/ZK5O9YDg5/I/UXG6fNy9ONMgl0W/MIr5m3zWe
s3HoX9OuugGIS65KWWXB1xxJz2iGplU1tnaCzPHqyDNL/Rk/jWyXLTNRXqgftrGYi53u8q8D1gDH
bkkUO2Qzi7Qgba77PO22fTs8sFRMo6xsTRczMpOlasE99OLio+4e+HprT3VixftGiEWAdJDJswHk
awkxNukZiynZaYPZJ9+cmp/hMDORlCGKOhnNwzSdNV/Pj43UnWgO6odmgb3M+/jIuKbfBH4znRSr
0y2eDeXWHvBcZCS/V5qtfXMWTpoyFpsuXvassXPyXEwjnNvBu+nn6XFY+iTyEoUWM3deDCGYfkgp
wxXnu1W+/mBgphmOAkGf1gdEvdldQsJkjIcA8Su7uEYygkH3Wa/b/ns+ezeUUPF7Jwp1AKwvH2t6
8dscgRjUhr0w3uvHO0PG1o6VcBkqrAH3Np44WUfoYmnrAwkmfbmbjYJ+W+NPGbQJVK+iaaPCX95Z
XzobBkq3SyuuB1XEUBkpKkWrEfsursUudzUUTiJWt25f0hb0zZeA03ZfZ2h1MnRjO0K0cwLjMPNq
DBM5eNNkG6Y82oloP+M8l0xDpJd8NPAJUUJG3abwyLEzA9pg8rbEK25g6qCDCD6vbpfcGErbJ2L6
IYULKZJiXjeIC4tjxh9W4dClT/FKLeV2xXABA5OjZJNbHKzKds51hx0eqc+si9tkxdAl3JfPMHcz
aZp3L9s02GfASIi5QLYGx8Ztb3QXj8ITN1EczJcMB/MuGx6Cvotfgs5Z9e9VTPKJTG+WwO++1Axk
ESZOWfHWemW1M1BSgoGa/g4OMNg3CxhWq2L9NRCJth0YR20aBLE3NX55Z8pYcaisyr+3+I1rbGa1
W9wGXzxIJ5JXg07uEizQYOhiYwrlNBTGyZny5CooKj8Ik9rpQEAyzJAK02pAjtxsiWxVzSFxDM1m
NA26dBqXcKlSpjhaywrdw/hp77UeCzuRlBEBcjLsUPq9DK3ev3LHITXKJJo03RIPZAk296CMOq4v
RR35w8qHldwGttrp6JWZB6b2wTTpC8fe1o4i9vLvVm9X32UlEDemFktYEi8VmlF8KU41Xay1ISnQ
iZD1Gc/E/Y0PDHT8b5MvE5zxOv+qi80PLWBailzmDcH/FGpzrW9623mG69Gu+U4VG9NiNDYanHPL
3MXPibD3k5V/xK786pudsyc1DFSQXJeNlc1v8zgH0VA2ZuR54rOryAkfLR02aCq2wjDb70nsjQxA
NWJSfSs/jCZTww1LVBuEJTYQltJmFb0q7muDCItkqK+qBS1jNZj6HGJalZG6kgrFKJWpDVMQNJht
1X+Tefo0NxGlFPVFtljE2VljefDAvSMn1klPD9bDlf5iLWY6fzPYog9hPAgBq+Ps0yyKJ810cRNW
nf6Rml6Ga6nvfReGeJCj8SNmuu2LrNsEmveO7lyPOofN9FTo3imY4+Wq1aXNGLV7b5Kl3eEUdFLw
JpydbbuF0CgiPxktvI7nCjy9PTozy9ncNZ4ztgFXBNvAX2WusTNEH+xNolY3rZ7vxVi2p2aYHu0F
0bGxwDqXo4N8NV++DdSfm8GSzWPsT+OG/AmudVwx70SDPNLuseef677aTbJh/q/5X+PEfDO6JH7X
iZ6+BVem6abJ7YyB+8r5WpmVccwWso/aNGvPbQ1LKTvzu1cpwhaMb71fdCkbg7JlNterg9/Gedjb
rU3bk+bh6LvpnorFeyBrkGEomrkdg9Hp1qy9+E7EzUnwoTel2GepfkOEg71xvJZb1PCTaE4nFNiE
S6DazZ+nonUfYvJu9q1CqQn6UDcPMl2n7UxVvJHez00glnmkXzFQdyOSwl/IxtqvxWZn1Ld0hQmb
puBMbN0PeNRDZ1ZlSJjAbaz6W0B6cLCh34geB0ZUvQT71OHST0+qlyj4h9tBq6+p1uDt10liOSBv
J86voAaUq46Ar7njlxiTOhZmduEEOn9V57BobtXVG/YSzHI8p8dfvlruGGEWP3ny/zZ+f9X44UkC
Of/vG7+XTCQ0OX9s+X7+ob+3fLRvtssvmWte0Krh+7Xnc1c/XCB4x/EdEIx/qPus4G843tAq6qtj
y+r9/s+mz/0bf5vl00V6ePeyT/5Pdr6eYf3W9Pm8vIWP2kVAhfrtN6WAP7pNw1TEOPgYWJREZTf+
RkDRA4jP3VWmrO1Uxx9zzUo2lKyhnnXZcq/r+I9kuHrdWI2bMfsarZ3jkWbIssjx79I5ac/Crcun
pp4BZtDXHLt4eIrx8cH4SnafutUy+YgEF/i5F1r9Yq5qmLZaIb6RTuybE9esilPIO3tGj1HrHRwb
zyUgw5Zs49B0bXxWsOD9Xkze9EwhU03fsTAPvPyU9ba6QS27FVW/8ZMpP7P1af29O9I5KctO8EpP
NGnfyME0DPKzG+1Js512RdA5ylqfIaFHKRb2VdbZ1Lb4+Bpi4pFapD47jtI3MV8ZfS5LY5oHg7is
q7yF95eYH1D88sQmMFQpZ2d0uh3GffHFrpb6nCg6VMdf7MgRdvFGXGQNghnbkUZHCs5nqZcLhAzh
byRHu0cz1tBz3cXBonssSqiGdFrZ96Evs0j20/Sc6pgvFBnQcdix8PJeGIUxKfMoN3BKwcy4DTHL
QPETXxyNMKgfzNuO7r3baQwVnkTn25+ytZGouVDr73aCdGVNCXmalLVe5cLgWsAiGU9B4fAIueDS
mJ1DApTtioMPVqnTCjNtu+mpeNE8DD0QnMWGrdr6zgiH7adAOFCOHeDRxb/pJ3B6+UdMCvhc49YV
JKnLC+uXVvwZ9miFd9XWaDFZC9BIIs2JX3LbhwlyVo59GO0LZZvgPnSho/ymgASvBwBKdIADSJW/
9kYXStw0VrC9Ittwr7xGUtAPAVxoCnDU0tv3ezTVOIiIqV/AaVd2fK5AkHCng/nK7YU3hNet8WR2
6zxuKMhuPmn+Cmwqg+57iwYSArQa4/a9VBWzjYQUy4qRo7DyyJ+80o4IsnbNG9IqVbwjwEVPjsOa
9RcSVDl8uxC/GTUphf5PDrTpwKeJMASRbTA66NkWaitPj3PTipq565sH/oe4wz6HKyjUxK9cYCjb
reii8fmAee2HFbQlc8/WWt5ETJd352eje3V5RddbVZKA0tgalQb3ZjeaXN9cwf4rUQBMWraDN4yt
zHHZC2HYn/o8wy7/xGx1FrOAYkyCULYB1me5Y98nOUlChdWlDclAmSDR0ZVQaZ2Z8fcnVrlS4auU
NY1L99Ue8ll7ufyUhAbL5IDAP6s36GP5YZ3W5S7D4dS4IRUQOX9Z9KCWvav4nItq7JZHGhlowaZc
P9KfegP4bb2/GTBIOQercdcsGv49mDPwWD9IYJa1VXtRNBeOc7XD82Be4tV6HZC1Yju2y7q2/LEs
DnckTdF6TxkmeiWAL7/aN3IEC/SMaiLlgTyCzeQVg4qGwMStYHHVg36x8MpRY+JlLK2Nzg7G5/Ff
V0YY2AFbOp8pcuv4VPKm1rFmMPHawpohQUNCgXDjrsBbHkCFQra5KRsiz0BhMA/wXaJv3wdb9jEh
zeb0OHIX73PlVzsK0HUHljj3Mhv6r7nGfC8seei8lEE5PfquVm08k4I4NAVBFtjJN7iL67bGu6vI
3w2XhszYFXplFegENZAfl2xcDhM2mQeFZPsrru1gpUbdQBICPNKEmmhtjkmyCiDr9frOUxrjr+Jx
gsiuGXnBSt0qw7G3yKDMZKsNFlHQXYzffSXs9gj4Zu2b0k/TjeCJQQXe1g8lmoS1PytZzXlFaj4j
cvCwyhDzd9urLOJGhuyQj77xrXS85cVPkP7uSJHPrzrhZt+tblJP0nHmY1vVFxcwvMEy7RnWU7yk
pt1H1MYDHSlQArywlofmpJVXxlQrfm2qd7rPzKlO9OU78jkmP5Yq+7OP2xUVZ44pU1gtsfWO4Vd/
HvCsokDH1O8oF1FcV0ymInQ4AkBgGkw2M5BNV07S3RAMUX13nCCl6/ApsmkEOlqmYfJvSqU9GPj4
TlumwBYjQ3/sDWjzFV9YVpKBteF+WNmG5UI5rLyDWsmHYmUg6lFwmkBF1BdAwqjrNwsGkL3NBaBA
82BdtUWtm88xHjUvKiVYu1T2XeqM3QOmZkmokt54iPF1fKxZbYQlrah/29HXHFiTtFs9SfW3xFTT
2Yb0WFbkQ67wBxAXkwNH1U3A96MtcSwR0/rFZ3zRBmhHAEmw81pDtNvUwUALzkStxAkGNIN+j61Z
w+rc07fYtxkhaTJiCtNxSNttqfRaJ30sVR9EUlflBkcXABfs8oFd4JkAXzTDLrcjPNbGh4V4MuvC
f88IHcBlaeVm5ErQVLrWHhFwcVcr2seJx/tZlVLe0Nh9KOF3122/zIRuqKl1yVyIhyuK75xAicB8
nANMkLGZMu4Lwx1+jPYkPuYL8jNd8J/sggINYilwwyrqTduJN1Zq8T1QckxqNY0YpeB0NQ5YlZU9
JY3nipPsLe1WiMHd9hcUafaq7+WgkNusw4jYmc37PBvGd9z24ihBKXkHOuzcThJ/LgJIV+CJZUB7
42lxcY0PmFmDgOjavQ04Fnm2VFsulxcSwzad2r6qPzI50PQ07XMsWx2bLfEyrPxVupJYcOTvhpkc
cyioK7Jy7DelEsAtr0D0aMS9sY21ND33iZ3cWn4jr6UnDr5UA7YrOFWlOsMo3LLayb5S6WDzDllx
mimSpShpTYnz86xB9q+cEKPiSvnNih6/xrnthUnp0iGajY0AYigidypLeBt4td6kuyM8hwGIFSAu
ZWhGaOQFcsMqmCWbabbWPcZ77h10/fDYCHyoQkHnyPthr1Ys007zIOgaUZBJJJNnd6XrasZEZPpC
3CVklOwAI6pHOGGAvHxl80xsfCI4jpxOVCehXQ7M4sO5T9O7ahLWDmhoftJX3m9eyT84Fw4oGsJr
TqDxkE191kdDFdxbgw41WEskr4Npt2cmJN1D6rD1w/IM1lBesMN0JRDlyiJmmatHInaPjBD9q4ak
3Wf9Qi86lXxJZfqWY19IsLbhU1BMY/I8MkUJvX4aeOL21sldscgJDItxbwq4I10+h0HkEJRVpQdY
V3rSZSW7QpbjhbdsV/TSvlCYGBgliP+qkp7X9l/agDc+tpN4ZC7k7fqpi/Mtj0PabiJ2I7JUCyyG
QN8nYTyksVuj4ctTmwDCpD83NjN3NMAgAtO6dkRyyAaSPzMxRF73kh7nzTdCa9wftLGsLS8bTNK4
y6+thzAmEAELzsuqc116luv6c7lsQst1KZqt69G8HrHFkL4km8Iwo3gGj5wR60bFulot1iXrwhbb
eub5RlhkXVqMNyu2znf5kCHTKBxa+mpK3Icy0KyVNA0EsSugizAD9peCRNFkFyA64QukUwsWrlHc
QpA/JmM5XQFz9ls68oBVde/H9z1lwLWJbIGTd7aSN68a6yZaLFZXsR28J2zAH5ZYrRbtSbrrCjlD
AjrODUmOnQiDrtMi2ThEQTflcJ6Mbt77OKvckVHfP6WqOnWqO7f+MkUYp3e3Vd/0X0nJ0Pfj0ImT
MTox4lj/hUJN7Twwm9ET9n0+zmUJa4OsbpdP0LmnnuwzY5cFywJ0Y4s2xw2+bvKwMt3lQVp6+2Ui
rz3h9jFLxGE1MwurhlWrCb68KqTQqq8zW6g7EsyXWw1mKtsmLQOSL/7QPrVyrgtwvEzasbmvNA63
I8DZvmN399AY5WtLXF56xj/Ki6+sWv8cVNBeTw6FXOZzLxwLlQFPLPlcbP0iTz3idbAEeM0q/kmo
UJDndofBXLdzMhhNJrtOq16XlOmnTZBk4t0lZtvd8fQ7DhVPUHX4pZP/f1gn/9GLwLk46/hWgLbM
xUPH/j3kNQkUe51klWIIgQrDohN1stR8WpBXfwuE8Zd+Hr/T1yDcluE7OI57uk2psK5nf1m/Mt+Z
2RD3zaGuBArblNK952D+LLQB4xSzkV/TEm/tm2T0pXUUgm3PvIHETivyAPKSk48v9pYoR5SuyK5Q
x2Dj1p6EiXQPMAk7m4LBfWgvdUzZVrn9Nz3RrYCG3h6WR9PVEEF2E5ulDAbxfWjR8zXOqIZHdl9O
v1tgqojXrl122B8L/QTjKX+isUti9p2ZlaxyLk6MJxzPUINjOPWNW6b+AVNcP1pBQkU/dD3//cXG
R6/sabpK6I209ezUabAMiFukhbLfBahZMLlcVYEz/6G4tZvWcPeIhvHi7MnMeb/0whclyJ9/6Ou0
41fL2YC0AOyU0HE6OFB4v7sdFVTIsdvrzcGZVwdgJ8vpDaSBsOIvjJaZ7fzrCwUs9H1mH5b5+93l
Czo4iM7mcNGJMpxArjnUHZ8P3z37s89WMWHSTDQhC0/Zn0qO/09D9vXeXo1csJzGaSMgHGO993+5
1VptNjyYpeYg8tZ8cpXyowy7iAejxu+wmTRe1R08moCfErs/v8bGH91kfr76xaEf92OLbMr12vzy
6sQFwpDGojlgQEdTOKoE6bBXdKiY85622TZc3vy4qrOHBN9a9Fa1pPGrE69czVuNp8sP9N/x5l+M
N01AlD8dbz6kzbfv/3Psy8/6269Uy//9wb+POI2/8XC8ZCSs+cm/Bjl4xt9ITeIew1naxTznHwNO
G3SF0ZqNCwTH6+qf9I8Bp81fxznPmULP6vwnw82fxMqvX2e+x4TI2DiIY+CjW6t05tc7rROJFFUQ
NAfS7Cj25rR5DApz4DHmo/UiRPNNVeN4TUBkxva2fStp8o+68m44bUmbq5a0iFp2XvfBWNV3pdRf
2O0krBxLwoobm6/NIhEYC4PVhj1r3i4nrAvW27tpSyJWzYmUlEmJz8Cqrl1VXlua2sdDG0eDcIKN
VCvLOEqfNTHAsC6zm4rruOkwWgxp8bpQ10jGBbMlollfgA/1O9cANuHx+NlMCsa6ECBjc4F8MPvR
l3kRVWgctl7j33gWi2xkZZs2qX8ERX2tjJEdhwNTm8mdbRbXcl7uEGvgX7Gi0bkWTmn2yX6bpUm3
fHWG4lSOxtfGc9+6uWfIgqJQVKn1GncrZOq7odKZXBCOt+CD4aP/s96Ksfz08FrdIUR70KnD1isw
VJgV20X5I1/9I3uGrztMaNh8VYTRygRPw1GNT4mlHvA/cje+6SZHUQZfVVwE+3UJmSQzhodmc1xW
EwOyZbgwuo44BauRVJqoiKYnN50fVGu/pVZxgsRHwZh/wk/ceKm1HmZ2z3q/OK3Rfc0w39kln9Vs
DbsuaDt8FIvTYtPOrHnpCJ4YZZgNF8pMWX7GDsmMAWwNVSuWlnJ1/BjaDG0KKbGhnVaf0pgxPgbU
DgdoZTJuaCOI/dziZ3mnev1uMNUe8v3M3okp6KifW6/RNmOR/rDwJmMAnF0XxXQGPHEOPjalYZ7x
DqmpX5B2A7oTyxZlgaUhBeSFRoqnKA3s5QolNDzj8iJslnmpMz3BfUbTXMNspWKI4ib7rEc8KKBl
v/rNch7NZNVhiOym6Eism/QvfmfdBioDTaVMnM3hADSMU8U0PoHPHBjYDdyo1gELWMIodR+5yDAS
4yuXVWIP7Kr4PJF0WKfA405gmTyELL6sEN3jS50YXwOLdpEWChk31ShGLk+dkE/2VP6ocJ3Z6KwM
4SGnJwtPmhCPP3KAzYa5taulG8PIMmYrXHejdm9Iinlr0EzuXJIKW8f2diRLPFm8zzCdPG5Fy33L
YIUPuABjqG9MN6hr2o8cB4eNx/AsElo83lu4XUTllMQbOFZwiGAYD503j6eOQgfRm+sfGa9rt0U6
l1twUshdrZ13elqOpwqzlI2pldZXuNKPeRTuleEXbcJd06xLAlYDbR5hj2+Bsy3qM/bgbYj5M0t3
n9td/UI5+1JNmiujxe4xzanMDG+a+AaPhQ9hYVRaTOUWTSqxk1YWtcNMNYZbsxHBB7l5mCGFOWF6
Q8qrh/xJS+/qxm62sCovjcbAp2fotR0lpi/1LL7WtYn/gJanW5zsEYTNKLTwjd9VWSUjc27iO5RV
A5gBt/+Sm18bA5vuviOjNB31jTuZcOdew+c28xXALCUOGdvpNMm2f0vhhGpjVYczon/zNPdGmp06
xqP4wZjubLt/lcv+eyWOPZeJkYNLViUyuX/JcMlgEiRB8M0BN98iBGwa1srzJnO66yU23PDPy5Pf
y/D11QIeaBYVoE2Ky28UZGAzXXNnrz6Qkt1EtVGcTHpJvOc50P/8lX6vAXkl8H7f48UI8/N+5y2V
5wE2xC2DkaH4DGJOw/U4zg01byy8rZsj/6T/ZHj/beXH4vAPdeflNQm8ZIOIsoX//+MTMbFqRgU9
EdEzJPrW6cenhpDzjYZwQGkYKazvFyv3s+g53f787Vr/smpc3y8W7RTWBt59vxfXVHKKbs+vDzgg
W1HeVP7dHJPizXFxzpu8OOjB9FX107gr1DieclRmEdHDGAunhKzj4pXUy1nS/tBoO4cgwLQOkmhr
+uqscBBGl2iuTk7cq01+zdRoVznjA43wi+6kECsT+z6/1DZT0wR7h7HYe+L8L3vn0SQ3dnbpvzIx
ezCACx8x3ywApK3M8pYbRFWRhPfmAvj186Cakkiq1ZzeqxcKqptlMhO4eM05z0EkCLZjDv76lf7J
JUQItCpMzdJI9xC/XEIiTyC6CKPcx6LbGpV6zTDmGllJ85t31PyzdxQQ4lpaOQaX0i+VtCs1Z+I/
cq26YIdYCF7PWmJsgL9g3LVcjCcOs5BIK26YqVxjDC9u4rWvMZboWzNyLq+lSopSzNPEdBEpHapc
OdwrrnWpt+OOaPCeNUxCjxetRPxJTM+RidiRNIZ6M63R1oPadrdlNj1OLY/9QSTGsU8cAO4oXy9Q
fH4LE5MRHtwbtmtOtZuU9FtYfczt6Sgx7ky1vo9nclXjMsHLhFxOryeys+n3xbBc23ODUUfwvV1H
+dyuSHmbfetv3sg/OWEQXiPA1VRycEkU+vmuWGylagxFL/fMSz7KiYmTzVwVibDb9n99cVBh/9sd
iNDb4NNCEkW7//PPwnrBYN2Yyz3UlFuMfsei+t2B+Qv+b1UauLalCQMxuUZM6K9L/SRmxwFLqdxX
7lhvu2TCyhsu7+tJj1Zp3vVteMyEsXcVcSlDN97YZX5UpvAJS8ibYzHfFAViNydP9T3ZqjxkXU4n
OJBnTYu+sebSNzZRAPtct3Cymax1BnXpTnlibUanfnCwvnhW57DDnhP0LCZ1i4aZFg4HOnLREm6i
u43YDRMrd1Uk30y4kx4YnfM4ZWimotl3rJQCFffSZGrktJfICUe1v61KEW8MffkNMNH4kzv2e9os
57DB9OXnDwWTez9Vc1HutZxGYYQs5Sc9BieBpOaM95G0QsotlE7OZWFatR92LdJqrbhiA/vohFmJ
JYUQWBnitOotrQoG1iaM//QAIQdzkdG6XA2M/hCal7ErCDRsOYlq9Nb4t+ZHcD7vS6d6iZ3cTTrV
IUjCxG+VaZfF6uNMIYaNNK53ei53bi1vI9MavLTl+jRqDr7OIpyBlUWKiy9HzmUuj27djue/vnD/
5CbhmbH+o+ku3dsv75GMGoJk5VjupVMGlDiTh2t55xqwGsM6+s0nov3blIBrGE0nlART0wRW01/u
ycbQZx3DQblvBTIJjWUuwRrpMeRJhYEy8Re0oB4wFBIFMAdhs6ECjPIzu5fFGyoYAFXp1n7Cnnjj
WkvhJTlRuOXsvHWZRjqLcwUjsCOjh2p/Kis90OvuHU7X7ZTPQPvXhzGXWaRnr6Fcq1Qp/HRRz2gU
gnSqhE+5umF87Gx7PtKP9nIxJh11On8RK9jRQpXsp7UcYa0M5JAvfXyYVjDf2gTBMawCVh/VsRzk
fdLTSDpZhKO7odUzF3nf9pHqoVGHoDDeI8K4bpTkqOtUa5o9BEmZzcH6B6Xg34TjekHWw7jV0Bhu
1tuom8zLypb3VrQ2EGREcD9hJs0bqiU1TM9TkzmBXfO3W8V8blIIiAgnmpNrTu9t3wcSnbePpOHM
WA+9/kQpbuTGM5y7W+Qzlq9XJgkFxVEZ0yPK+8ZrI27gvs+PNMU7VP0lbuQVF8DdYcn+DBv/c9zJ
8php5iVihkAX7YzVQu5wG6DJaFpYqVT2eW88o8r/3fPY+pPbm1qHBatqMp3Uf40kzmc9bRguFyt4
5h33+22n8twbabNCk9t6rb8+Wu2qd7Vt71LpfdzzZUzii+wkcFC+rCn0IOvLdONiyXXGVreDvI8a
H3ZNiYFgmPe5hlxwJL6t8SIj2TSQE95Bh7rnukUBvkQ8F0mGgkK2QlkXW78UCmcMDtjHUafcUlu9
9i01Gfwp6pE7OFTWEY0hz8MYDbAPWkAe7HS470dO0Fb0ty0mXx+e2HkchlvDXPVCOSPSpM30oJHL
BehQDDkFgCMNszSs1He4f/W2RXVv0x3ss8SCgkj/lPfDvY4Aa63mYVV9f77+d8L2mwkb94LgGP3P
AsKH/jX+cbL2/Qu+T9bQ/ZGfDJEeQ9Z3g9c/gDHMzj6pFm0DxHPDRWUMFP0f0QDM1tjXax/zNuTq
fUxkM7Gpq5gQDQEdFCrEvzVY+6gffpiroRKkkudsxidmgJ35SG77YYIL7zWJq9mZz265KMRxgI6e
5+1HXBcmc9CM05qcB4CuvuhMAw/OPKNdTrjAPhhU7YrWQirLaTiwssA+ACdvns3rAl+yqnuAlJLQ
odWT6oAGpSgsBCe3ij1PJVk67sjM8SEOJxeP9VAIOuJIjqvuLg+VK7cwxuJYERfegS/WtMr5ptf2
nAx7SWcyEV9lD1oSHohbUVIGF04z3rF6Vo07paxswegGlcgmSmXLxMZeo4UdMH6+yo+NaefJHo4K
Ea03OOqB27Yw0DrIPLkkQC/eNVDkdFKxrPC+LER8v/Qk7PCimDowKHyD95CQp2y0jV8XcXozVeZl
D/nyAC8s2pLbPLyCekeH1hVInZPVGmqpKW6mitUe0AUSrUR5TBGlmzZO/0xOgiGMOjYXwl6KUvNT
MvMu4ygblcMkIXkGGUHJ8x3j/mFRAzXKUpwneMqEvcNmj955DNWqb/aaGpHwkhPUNWK+vrVyImPO
9QT6hE8BWQvV4B/7j/+eCL85EWjW1m3Lfz4R9q/yNUl+PBO+f8k/zgTTIDeZJEfSuCiN8Ir+U1Cs
WeoqNl4TP1aIk6qzePl+JgjxCZ0csQ003+wymdL/c96uOZ9c9LwOqlSVUYTj/r24kJ+HGhxF+NTx
/XHucW4xdl8fxT8cDcCv8yU1I3HXdXUNxXsputkbkY21a1YbJjojam/iJG9Z/WfiPgYpcCtcFuCl
QYSBnycOSthuQgOmhrkMFEtDy6TUG6zj7ENVle9jKajJPKYzyXXaTnXmKZAUDxWWj+0ASW5Ta6l7
Egp+SYSnEqNYNu8qMWe3S6ovezcCKxBryvB1PbtaLzakcaWsxsqpzLkHYvgLr6wr51dbj+ckQACF
GzOOVuBxm7XLFvc41LZZqd8GEaevfSTnayUj5wJk7/wyY1MDuB5ltq/PS/91bCPNEzXteSRU7YY+
+gZSXgI0O+/Ew6CTZvSb6cNHbMe/TuePj8Ci6+dTVVUwW866f/vhIygWw0iVsLPullZ3D6Y+mBt4
pIzBXVZ7nKqi6W0vEYV7Xdm1OJVS8NLA3VSmn2RIWJbVi2XbZnVwl2FkxmbGlwLS4hctyZSnsjE7
Tmtl2rAdpUkze4a3Ttznj3mO/yiK2xo4ql5dOU77AO0Zq+saJRdJcS9isQPyghLEat5+uEmu/3h1
/6sciusqKfvuf/63+0sICOg01V4vYJ6VawP3b8MlNk1RqNblnVEV4Yu2fvpRVWnPdMmQpG21PcCk
bA8F3ewGbEIhvEKB9Nfp6XKeBobhNc5JlOymnK6iko2ArHTzLpz5U6ML8ZXHlcaERMireLC0kx41
07XphI/sI8XOTZKcAa8cgTzkKOdKWe5ipVXIt9KtYMY5t8H4yzW9SoQu1EX/UlrDSbKa3/e0hPsZ
DksPtIz+YUIOMdFEbFRSuJA+vOS1mx4No5LvPHMRdSKifK9bTMof4XRtjxE5JEUC+Oiw7RM53XJT
Zpf2CEU9hyS+z/QvapGkrWeFrYVCLl1Mam3Keh6xE73Ex7LBTt2durTCFwnLGruEdcuzltFxXybp
ma1Pc5qdXDzNfVl/dfKmwDGKT9TyqLmb/Zq0uC3jrtu7U51c5H2vnsMVreuU2ngGCcmLE/qAILyJ
l3Q/t3Hq+osRiVsFav9Vh7LgpAsegcniLHtprvemki1EDsnuyYi75s2NsuhkGK3rq9E0/SYEwvz5
zDJxPVDEkBzDqgICj3DXMdsPNwwurzAk10y5jQFZ3PTuUO4UOHKPLPNwtdsD2Ct3vXbaanmXwiHn
se9Adhhyjr+klDGXtSXCI7rG5slujDpgp6/uGqd+nqD0B8ieioei4btkI6xaLx31cpfz2Z+q1cCn
9tEC8iOaNoDWxe3E2gxj18xLnQdlPhMOACACi9N2ZGyxHqiMi1q8CtrG7BWxSdSh4XtO43TZZtVy
83HZ1mlD4GZizee2MbWTVlchdEpHfXaUonty4T8/EVjTXCZdAioShSYCEx0R71upZruGxQVFzeQO
jGmGwdoZ7LbsTebEzpWjksq3+etb92Mc+q/zan372fQ69ppTLnDC2Out/cPbLxvapmhpw1vR1hZy
EGpbb24b5S5dXF6BlgpWEk2n3KdzQhFmIjBFSNSW8bRzQGDOns49OHgib8KjAxz/lXELdly3kThV
aq0NX1oD6ieTplw7NMmgbP/+CzDWxytp4euS+WNM+8MLKAkIb7U4sokNXvoNstHpsqmjaNtgVGnR
LXDOhA1gaRORDUmnsalsyEmtX4HomBeatMJv3Hs6B/NcveqTrZ0sWAjHWDDbQUXnhPdg4FH9x2WE
M/evf/eP5/Evbz4WJICPgh0LPfAv174ssOAshjRvKxZIRJsQqfmNqzl09i2Q+UfYBMs5nbrpKrfH
ctcTopB4oiwRLdbJeGSGn/jSFe0hN2V7qOxGue+twt250uiZYDEuuQIglJxsJMTXsnBzAmo72X0b
eUzwESXGWxdK8ELL4rABawigHgyZlTsbSZuPBIn1t2Bu3g9D+CRAOuwVR3GOXUJCYOhABMs7PdrW
xPK9YDfCoyDHEJZA3G6W0i5xXaJE/KpFLByYaBrK6He10DaLXrtbvcretAIMWKyXjacTunjIjTF8
KW1udWoCAMTrrRcCrvzSooUdN1bGvxxwWR6XqRW3uejmAdibPrKnbMgcRFC8TdU4fOHKG78aUBg4
Qda3JrXD45CUy9lQF94+kmPFbZ0wQZxFkd2rtVjQ4OHwRUaYvmNkAskfxRMCOWy4LZEkvmLk4hRP
siPDJJ8uU23hWfLXFwJFIrfZT1eCqyMMcpGgmR/l4C9lA2d1McCdbW7jXOttHyQjFLePszkHybND
uB0j5Ax5AfESE6erVvWrJfrlZtE4kzZR0R0A2dg4MdP82DBuk7ho1AR8tJImhRdF5bZv2GF73Enq
2yzV/IHjv38T0hi/DoltKAHLo8IOutjB0V1Sjp3Hsjc3BVolrgMIkLmX6+gQtuAtQFvgCxr2TqRM
AXhH8BRG8UDXg+KaSAvQcQpZ025jKTfYkmYZdAgsvjQmjxWurzhoaWL3k7bg/VmTJm1m15Sc6+eK
B7R/6qZsbyrZOLPzTBZyHOYnDUh1oGN/8Ph9EAp0KTcEhGYu1lTgLrUY+L/rRGsELYSkY6Wl6n5x
81lhd7hAxmjwmSGIQB/q41aPH3kOJI+dArrNW2qpO16VFOlTR++N0yNrrGgP7Fed/IKkSKxoMWEp
ChuMWxATa4EDrfuoIsDbKSyug3ZZYeB6PPSbfooLlZebceTlVccb1cmWP4c9zm2SyMQSMg7sDIiu
i1beR1HfHULV4KmzaKn+FushM/tIs+rsQukRTTS6O9+Axa6UzQLO660gMnwFQzFWmjnZVV8pF+0U
mTI7zlwIDpwLUgsUA7WNj6VBf9Zw3OD6g652Awg+HJhhptNtS225x/iKDLnrluUbaSzOwRkWBcZ9
QRSPgz17lX4tEvvICL8RWCo4QnzonmyJBvGIldErb4pa3DeMOFlUhWqAtS3/Ztvytq+aVcBH2Rp6
MrNLP5dZcWnbBZhWxrtEg+cu7wzK1puPG+m/ne1vOlsGQkyV/qKzvf9all+77uvXH5vb71/1vbl1
NDDIbIcNtpmrWuw7HdlVP2H50m36VhSDq4v2n42tbn1CQqYiZBRs61X64X82trrxiW7UwvEJLxgl
L1Os//t/flqUd7/8/x8bDMP+t2UroYfgmclQ04ncc39dtlKS6UoszfKgwD/ToHSCS0lHbBJS8lAr
VEfzNOjN8tSLefaLrmFG3036jiQde98URsKwOexI5UDiAPvUsO6nTM02FoChIIog2fmy1TdFZE3P
xTQ1TTAzAaATLbWDqNWcwRdhtE0cgTcke3Yo6/4w6l20M6EpBBZmeWwbZEstgPB286gC9OfArzzy
LLutGTcFdFgno1Scq2ejbpzXkjHTgTDsZasmFi2bbQdqj/pjTJPoiqrJ2ZdzktO06WOyMiCwVCJk
rZ5jbWh2YlSWI9G/K9kEj/IbD+MapHKBMg5zVxThwJj7hyztnRPhL+rtQLNDvot9Mw6ae2aoRcxX
EUWf87iLWXJk436xCUPOEmQlRNS1u9ZGpCATA86cPt9UdWUf2lKUW4tW2+Po0K7KNRm3hA5dTdm1
AvvDs0PB5H6WziYH2+sNWWPetapebmRjqL5KX3xyqWUOQ7co+1BZ4AoRT3hk5Qd+TTTkZCjgG3DG
VOfGiu140zgKDjHJShx3JExlzbRPUViYO5Idi61odJPv2i039Si6s50o8BcG9LRTMb3P2YDPR6ac
u3bW3SwZEz05W5Cgh2oKlHqab40ktd8GhotEIHymR+t2Wg2iYsAst4bIhI+jk1TbNA2tL1iCspmF
qEjPkVmsu4F6iv1pgubrrFS5JHacfWe1LTUngJ1Z1QTmW/icEfBtr6WbeHPaUn5jVuFuF7XEhd2E
Be5jRzduDHYc+WlO64d40NIHh03oK3MXBrHlYqpnpcrGC2eF+1eFyoecuLi06gjOFHUibFj4SMdQ
tcorXRvxxEjtIZ4UNpZoShocQ1XGnLNRjrgKxiuBtJ1kbybBaCiNtPUT8Ez2flDApW7bDteb5w5G
RsDzQBQizJNtWorRhcKCDyc2atKOIEqsmB6BGWwAV1kurgnS0RhUjngxFIEuF+B6aYNvtWNPSP24
FERJIRgxG/CyhE6dW0u8Vh++BFJ08CjUuBWspLVvMV4DuHU05dD9YWug204xOYyQrt138KwN0tEQ
M8Sy2iK6QTjFOwIV3BIGvonS6YcHs16Zrs5AxMAmz+x7SORsjNpB20R56TJVwBXpuWEH2r+Orfq2
hkuZyhXiGO1r0JLtg8Cgl02BqWaE4wWlZVf2sexMp1OCwqQXuuKg5H0vxpq2wkoRumwqRh8vS9xA
JlVrJbpssJbZTypQuaalt5y1m5J2LvyShojYzGRxPU44hmCGglgEogdXrom/xy3In3dBikNmH3Ok
2Wrvpm/YzWZl75QjwSNmhV/Rq5xhyIJxaCk5VmwGwU9R4T4WMwkvGW0SV4o642DX6KdHr1xbn7K3
jS+4hPpsh9BxBAQ3k5YaMFRzWRzCJCMk3VwDFZc8YlJVTBgJdEDWBeitnBXtR5IJZx8/sc+IUPBg
rdO0FpiOdVZublld2c4sKmulC8R6f5Hl0lSDqhoR4dmTHW0Iz7KuptVIaRpA11Qw3qQkmLzHQLbC
+T6XuPpbS+mgLlZto4LXdiXSPd06l67RHIhr4r6fzBAyOSh81Cm6vRs0Ee9Ke3R2Vdxm16XIT0uE
GtprNbM6TbEZX4SYhLaV7InkyQ3H5qYiHq0JhnLQvD61xNGxMVIqJUgCfGCcX5GVbNqIhLytaifq
HS7MdGOJbtHwokKltJSyRNY6VLcOrsLL3mrGF5OwMmg1unsxE/Th5U2rBdlkRAg9YOqQ2jHkqlfg
d3xv5uaNZ1R7yWYHnrIdKn4yJirJPWqj3mGmD7eTmjoPphF1N4ahhDwcSFfJGZpeVb2jABEF3D6W
avi+CMtEwKUFnY1il6Mz3Bd8q+fMxk7XFa7zMmKOr7w+FPU+NZvpwl5seiBTUCJiNAlqOaegb3TI
R9iFLzGVb6kHiStkCpOCmiFJZR2WGJsU4M01cqZ0EyMJ7vKyfsAU0R9maxx2WkvfZ46F2eDmgxK3
dLR5Mq/iK8gbLHdbotQuEp0j3iX0JqhbPORoGaY7hjOmJwDgk2sYxtf1HEl/RPG9MVI32tHEOtua
fijHImrEHI2L8azrDdaw0XTr19ER/VmzF+3riDR5a/aLvsm0UNtbXaM/KRM/T7hVFLDRirbE5sBF
L/v8MgMX/zhwH56Htm+vTROuHArB0oc8kZ7AFpEijHPtEksnHjXEo/t8GT9DaUhOsxHHTyEss8sQ
CzXfpLOoBIpl5XJUql8VunrZUfv3fsKdf20S7bXDfdG+IhDzodYQAoBE9wZl31TQgzrWgShG9yaz
Vm1ymlVvsmOvheVW3WRzpR5ADD+xyQdzTIQKxQOxAQQv6sjms9bxVE15hgyibgxiGs9mkqgXutKt
O6Q2agIw5DU+jthAXKH1D4oYegdiRdR1nkEUkqsAGuxGjJ5+w8bCh7c1MxiJBBKhYlUteir+u4jv
hp1+0VdkSEsyQYWY7FVM0AMmAyQRfVjKSdC2GbEG5Qhozr4j1MeJeORFRRLF950118l/6/uvZZ/0
82/qe8Gml5L4P2+urrL8FXj964/l/fcv+l7eu8YnLG5sTbmnWSCbLtq37yU+1QQbamvV9wq0RTQA
/yrx1901xxEMlB99Irr+iaU480KLH7J+nfN3ynturJ/HH+zawXdS4lPDAU9jj/DzFLIds9V+oDVH
A4hUoBv5to/HfqsXvXNjxiU8C9ONFCTRuCrNTdZag/IAQCT9ktO3AKrANVUvpV8UbhLuoK7p7f2A
Xf3Cidwkve6tsv2MzcN+MZndHGMtyuEHpCJwlawNiA1MiiOzAaKvMncMeoCmEGUapXop47o6Qwqu
l10xazsktKMfLcwGt0zHW/dlTDjy945KqELbkwv0PMppcK5nuozAZk1/SkXVGxsdUV/ps9Zyktex
V+Lnoc27Yl+12I455gDXnHpTjXtoipCGDZ9cgYTxTyETsrIu8xh/pL0l4nCpL6sOOyqy+6618c3P
qRHu+87S22lTVI2qFMfSNMBVYQUIXYzm2WAX4aXD1IHiIsx5P4F1z1QaRNEi2JEQvsDN+lqMwPxd
QluQyyaL0VGpeN47kw1dmVYhZpyhXch9tQaCQCi1BDNqKC4GB0DsLI2hBWZaGwvIVZIC8bOgvI9t
app0qJb0yxLCLTEzvy+i2QxGiIHM2AVYip3IprC9tIt+Nf6U7TUPv5CeSdE9ORrQqbu45NmmjLvI
rMUdRHfo6HqnojrTSnmjUWVsLXddFtYESwAYgHCQzfAsycnajk6RnVplpVxgIjpUFZ1ZVo4NNomy
QnQz5sPBIejJHuJsWxQ4iAF+RFemcEt/jPMpsAyCqYze1L0UvzmAETe8aQtZAPNTenKUQ+bBizLW
V3lqPWRVEd2wl+quJRkLN3mdjS9xQRQvBUl4bOt4ulllG9uZxekjK9bwGrfF/IRvQRG+HIbRD20R
BlJLbPwWWfgYU8rucSQorEcBWnhwmohVsFv9FDLY3ikp4DtkaG02P9JPmrRfufXQWFp5ByATDiWJ
0tHkm2mjT+jwWnvysasshxLdIrvInlZ4IP/5INGA7WSeRY96XekX7mLj/tNqU94brsa40GHblQZD
1ubfeBLDntftxZwwR5YlXVtFsiZyl+s2gVDbSvM+ZQTZpQOGdINZ+kmbmcRjqVnyklyGYbwaooho
rgnzo2GQX9FDoNG9Ie/YSudW+dh2jNTG0K7fpIiftKYdfQJ1nSOfNDiRWjf8uaud8zLn0w1W0fhY
Aoe4jzR9eR50QEWA3SfxnhJhfaEwg06J+tLto8wnd2uk9dfRbcK9ZoIYZ12NMBSqIpY0Z3hWrTR/
mkEAPWGaSUzfbJzsqWE8Fkgk7XvkhO1u3d9vXFv226S2LmSVEn3hJPkupUW+Kt3SPMqpcyUqxwzn
OV+rXGlpgkrSXOhDTaRl12WYTkfas6n1qyijdNYormPTmcgP6ZUuwJU6byo51L4MZby+L71nwxr3
I0X1a7OTx0p1GYPOpng0bEUHXdc+JEt7l9aK/QUoCBx31R3VzDMlIx5f1Et6b7epcVGoc3hSewJh
LAisgZ1EB9fo7DO82YZbY+jultzJEcaq1bs1UJHWcqmuddhXb8iF2AFoSg5lv4BfGaWR8RDFWHis
JheGJwtmLcviRmdDaMNLbyoBErvID/Ej+0umaUCcJvgbSR29djqxdbkEVNWNzYnUGrmBVD8FhJbo
z4KJP3khNhXqJOV8EhPhJ0ZmEVfQ9xiKiIqFJUhVq2zbCuc1DGunuoEFg1WWjRxeq2Eis7ZLcA3n
YULzQwJsOu0FOcK3lTRAJ2GC0O/gZjpvmSyA6AzJQEDhR1gw20CGAgqBt6ApzNfBRBVJeDnt0EyH
xF9ViayMtBKG7ODEBDhIQz3bK5dq1kjosCOXBAQSDEi71M118ZTEBxY0TG/qWYNcqInqElZFxiVq
Vn6vTu/IQMtbFlDzIUIw4PNNIz9Kw+5gZjXUGfxHJ2Ss+LCc2nk3qtb8VinGF9oXccLN1UFgaCCS
5m66aTAQcpMr2VkCfDgz0QFyrFYYl9LlPV55mI26hr7DLKvU9m5qFtV3SCABKMtmK4Hzu01ITQMW
srgQItsKQTWTJx/wc4cTJ77MszHaGkMSBm3Zak9JYxq7NDLVLff7e7qUzm0jOunHTV7dRzadg8aG
6ShJXN5AtTXzs1nhkjK7EjhIqUZ7RU6UnFZh9TsDldgNV24RlCohmQn7+i/NBIwZ3YaWU/bAx4gs
4sf4DedAyBrQq1mbNVN6s7guQsXEtzZj1ymR/Kqdyj6iU5MTEFbbAyhR7fqBRbsBWedFtG0c5A7O
qtHOPved9pY2GOkXHo+nURYAW61OxsQQN1S0XZUFUxETQahP3TcNA9IGr+Fwl6oWVi9Drn0/aRWG
UzmBjsHtLoFqvPKj+p10GbDNbHevxijVtQ2bVKhEhigcOGyxcpDDBQnisW+W8q0l7usz2CSItNLJ
vhS0IxvSc/lcHedz7ORf2yzpDrrC414l+iJoTP4Umrbrzfhn9hBSicyBQBeMiSa2uGu101Ir6bub
IuXp81gBv1sqnkEU/U2KIOQoujTZ1n3aHAYKkg37a3fPpLLbIsljNCYZwmQihj1dYDr18oluudeI
ZGIL1OMXgWCjY+d9701JPqSR3ydDpPnDHFt7CRQI5PiZhWa9Lw0GZagoxLbSzPdGrW+GwaF0SMqU
kLJlxxFNip2uPGOZmb04tmBXZ5AyUL9Zm0ytLhFI39hqt3M7tjcSgLBaZISsxuWto7AXgc8dbcu2
drwGubxHUipwhTg+AkZdVXa4fQtFAS88yV1uDe7emFPSVPTiRsnK67lNYjyMiP0W+G4+3Hg8xgNd
O1nCJMDUVdAvrJsMMp08k7HcrhyBlkSKrV8p/SQI1VLs+94QyX5Jw4oQde1rE1rKhpQLpO7FQM5b
QjzFyESY54E+3EgwEO9JMTcbzC4Ec3QKXsmxvLGQwvMwXnDhmoPmq249HCamdPu0jBidoMg4Fv18
kyfmZyO0H/67K/n/6qV0a/U7/Ode6hJJ0J8nSog/vvR7R2WbgELpfjDS07YwcGH98b2jcoxPOqZ8
Q1U1A+vkR9okKrsPNTAMUTJUUeqBgRB82Q9LE/0Tf1XDAwkW4sOE/3e6KltlafPjUpkKDWUEaF9a
N9Y0iBZ/7qrsbGoKOo10D1ZsLetI1bKDhUGDDMTYuhPc7FqtyJG2Y+vAECsyDkz5Xce3lg6gtpAW
6bYg+slMq8wqavZKXmmy9WrsB2QExXr3pUhM5zSvcMx6pVBWJlo7IHlMIRmXN+inwBtyNPEAlaS1
EMi7xtwWjBxObhzSYEENeqnVBfrJCOqo9mTJw1JDBcyGZKWo4DPkwC8jilYCBpx6J3IbgUGXrcCU
UUf462dpMl8jq2MqQ/8rPFmvrMa+c6bbDzblh8K5TYV+oCTheYfFzW6hC5U4QCoe887RwkL9pXOY
euYA+SKeXthEiF9ih1kDQL2m3Fyph8OaKFy7BjWBEFG7Z1el3bMYM1/tNTK5qpRhr4+x/rCsGMIS
uvu+01XaNavoSBEWuBG8moXUY2qtXvoGivqKtqSA2dXu0n1J2xXTWBoVWetdDsMwbChiJr3lrwHe
qC6YkJuvc8TXYd3nFzA1EqM9mfPTVD0SuA0YEfgDfQwOMHdizWtk/Ewn00Fjpiqv3c1NpvyDVHXw
YElxUbJoudQzJT05Y0jktUymMyEi40Gv3OxQJnSPnv3BvsTbvVI8J7g2Adc17/AfHyh0FnroaI1O
F8P6CdMuT9d8pF33jON7nk5yDeELpkykRQBiK0tuFOzXtVfN9DBcSzH/63T4Xn2TDg5FS6rwO7LG
4PkjZ0MxfVuxI0ZzPZbSfZ0VsfqEmM7Qt3mxKBUAg+VbHA68E+pYuo9zzv556UzSkGLLAOyahI8L
T70bG7qcwRONeGkWSPBODC7AKZbrVVtwoTOzRfJDx8J3WlhmgaH9Q3AxQXLs1/IvhpqfeCDOuBpE
uzbirt7DZfwIHXEMjVl8bttQQ+uo4+JTRB4HIXYRklFk3X9hJLrOvvtau4xlw01ouxMfcEUUHpzW
Dz4mrUMJmzBd05czN0e0N3KJWp7GbXmqapg2eztFfrhmQICsBK43odsbQJcWa969Tqg1bHFZcMWE
2tB9maZ13I7Wls9uXK+TGZHgy7B+RI7ekw5tQhtyNJB4aApUJBu0v8T4wbOfWfujx9fqF9BV4ePH
JZwoNu9vBtmTbprA+PUiDa1xwpc08JZIEc3XExJB7LYCA2qcwpz9QAWzUOON64l914lJcrhghjXc
PS9XSdbHLTGseddWMvPmzTFWmoah1CHRkuZlAQG1b0w0+wGQNe2eVLrwUUlVdgs13LnKY9vEepWV
Ze5Z1QzBQECXzGOTJA6ZFLwclWCTBE0JyDXaIO4HVeUCw3EKECMDgENWhqHdjxRPuxl+BoUESrPD
Rwi4rHL3tLCPhLWbzHwHWEjMPnPFaR1/sJEvXafNyLZLaWm7N6gJ3UDNa3tv0Upt1RwtNLN3hb0Y
ilRgBRmvVwcmILcL+qWYqXjKHSbagl+IUSvh9KKS8e3cTfX5A+aasPXa6TP3MmF+/4+989iOG0uz
7qv06jlqwV4Agx50+KAJuhApaoJFlSR4dy/80//7hlL1p5jZ0qp5DbqrKztJBBEwnzlnH/cYVDls
4dIq+D2uADWb5ziys45HhmlG1rnzmp4zCN+J3Ra2NTAaefuawyvEt8e6OuoS++w7XPNoZYHhBkkm
lycVhp57mOiFjig4wpspz7mijJBZ86awDVJikIg1V3Hte9PWgVSWXOGRSPeZCc0V1be2m4x8S0VK
fLlKbR7NLHW4piKEw8NqRpjXrqUqSBgfQ+7wqaJtavvZOme4UzFKyJKxUmnWXC8W8Q7bWqOHx3BA
43rhTKWagVyWFp8nK8E+bIdQXzm+VdTzFZtMfr0dR+oLZNUU4rzH1a07MwDj4bNMPSu7xqopDz3a
pxZjOte8a7v8kNnp/s9u9fWPQ9Q69ekQPjO+ZEzumPo1MsAY7h4GpEsTyxjF8w2xcIDI1NHXY6h5
vIxfwmeodnyR3x9pmbKIdm/8kUuJiFbZH7NAtQaAX902NJZh3buCu6so8jDDwMLpZRPKaIh/Vg6B
+zwCJ8UKTa2f7C5P1rpOQHCNSdA+W2xTKgJI8fy90OXznChcLQuzhjHdu8xE38IC7kjWt+WDpQEt
QVx9QUwWHmXT6JdBy3p6NUcxT2DcAtZpXDweZIQccAfTzDREmGAHt5I7e07mA48fUDEbK2aHwK6m
rmqAJfUSXpeVglhq+9HE7FOlYfGwZMXXzEwLPwCib8TPvErlAQlZyVdUmRpQpvvzmnuSfEIeMTX+
btvL1qx1xJe6Kp/r2JJXYTT1JuK1YGRNzmDzDPXiWIf6RaQ00xwwbHPNOya4tyrfjLh3oZ/L1iGl
w7K6k6fZ6Kpn/jBoXnrqt4h+oaB/ajt7a9h1S1gffHWJxs70M+6BVf+dX9eBslNJ3xB3H8oyujc1
6y4MOyT3/a5pGCgawic2yB1WWek/Rqg5zRckBWx8IXGWIjrSyJY8VUmjZbsnaDbM3t40ZlNubGEz
nPZVx7JctG6G95gNunVZpqd6rw4EB9LlZdnus3Y39f6d3EZW8YY/Eu1iV00y72aBEekQclnKdax6
xnA2gv7rznGXu2Dq/CtFuOODn04tXEwtAiiRA7haF2BohUCqtQIMGbl6LZeiBKEfKKYMUYHZ0NSw
aqcvnQamGk6M/EAZ3vRWuHX2gX32BzcjtvEGWrf70OYJjmuEpKCoFxnuAtC439SMyiHRegc1hvZq
4SLbtp6fbgL0D7vZyMKDOQCMnLVqogy0gAKjBAgiR2W3AZr0+ZbzJb6gWal2Sz9GvMdTcxun44cw
zJpdnrKo9aPxExB7TYbzP7NFnAF8knJjFa29c3LGfXbnyQfiTCGGhBXBEVoLkiEKMRCBsklU6jZI
E6Tty+yta78vd/VsuPsoJMOxQQ67ZX57bsMe2Ym8SFBUSex4x/waLxeJK96I+AJ/AoLSUlq00tI4
eGGtjjm6iZvaYazCSatg/aF9mWD7r1ASBVsjBE+U8cRacYXk926bsRwIrvDuWXe8BIjFdodqFweG
OBZab8P6ee0waD/Y7MP3gX5DOHMzbCZmTIAL+MIUiV2vKpraTdbI8BbPD+jpksysqjIfc7ZwNzWI
zg/2ZBs380UWZFwkQiO16+fuIhyK4DpcdfgM9mBv648o6ZEY0boysMpKOz+TPRMQGOcYJ1Owj+fN
65Nl5O5635t3GfOa4whq5A2L/sfJaJE2geEq14OUCggslw0hnSwRGBr0e1MrozytkeLhTxfuFbyI
4gQFVeV9abSmyu6scW1pnRVPK+s4M1N9i6TJ7CGq1fSRinhLdS2pBLVea9bKLeZj4hy1PFF48kt4
YrWVrozU9g+m1n2VCRoPpbVgHnR1nYpGrNuqcfqMsbMSgeTcsXN5HMa8QB3CxG6mFkcCnT2mhAIh
k8xKl0iZRQ2kW+mgK8C97WYJCL+KjIElR5xErEdqHY/V6aCslKmCIHa2H5+NXDHEnEVkC6ZrBGxp
zy/EVtp/IevbVHFfpE43PuP7KY6LDukKdVwX6rFlC7yA/5r56U7oWK8xJsqMmeIl7iv1LuFf+SUJ
LAwJBSPR6MSmTL0YSdhflzLAgw91mZdX9FTqWLFwRJkENiqMCMRpdfKYuqSQofIkIsdoL/FkPLXQ
ZIeOji3LLJ1hFtO4RXfRJdusGUD5T5fEs+iSfhb9EYUGIYdgNO+SkuYDtScyzb7kp8XM7whTY0LY
O68Bith2Z/fZDF+MjVa888fIK69bU/LP85qSa2N6bPq4euxQbr2eGjSRCdVWNRIuuhKDy7sphQw/
X5nWMsHOHq0ztSiRNlrekoQG9dmfOv6/sTS9c6Xo1tmjsWe76dhIIu13C8keQj7ghzQjuS0s5Kas
a2d6WVwCcz7iyCDBwS1DqpG68grksiM41f2vP8CF6PAnRbj+BAh49X/4MCqhLfzcvI8JJIvF7uKD
N4UBUp9KxeROsE2yTwyck5hiM2r2YP6TGCZatFTbRqjoFFeddQ7M3jq5tVZ0/fpT/c1pCRGxeCZl
u3CB+/78oZhlRXWSufEBBwtFOpupGBRNTU060Byvu9Sm8ulLcrE2xhD/jpxpMRp5P9Dg8EL/DyW4
5b7DUlQE2vbVsHBO5oJWKLPamex11QZlxhcCycagih4D55yjrTlauvyuYCdk14PbNvadK2ayx5A3
dHFy6HQH3bRxlX1TxEE+jpXOxfz16fqbL1Eraj1N2jRZEL0/X0NICLJjBMWhigb03+E89WAvBOgy
1E9o4tYVpPytmFT7VhLP/dh2uLGRmTIBAD/6WGK5/s0nei+kDS2c1mAY9E4fffjlE//JLmN4rbH0
1A3QR7WOWxhieuwYST0rRjxkLxq6/YUhrb64yIGPzUB/UbECKtD68Epe4yzVPRhn9tcfzPm7DyZc
L8Q9iZcWetPPl5Y/mI0sZZscSOijQo3BsxQ9RKSR3eXKTx1VPTVJEbjHuaZs3UBqUfnV4NrDY+8O
ITtxcHvPpjnTLbuXutjCPre/YHmxi1O+pzGcPJ1cTw2vZz1VaHJnGyxKKU19OZGEzgTvy/emNC0x
8/XEe/AQmhsc8pEOWRgyPDK6jnuDAsK1tYB4YtnmN3RAvz4d9s+WSly8Wq7suwI3MSPE8L2lEtMZ
TFhscXsnQTMIE3GpkqsA3RLXjNbn8eAPb2Y7IKmzshcdz1MmfCy89gviKsHZih2L7sRbgDmxIOD/
5GTxvwlEmePtZTzk2BrwOkrAmTf92MfEoKGTxJzoN0O8jQdSOZa55OieDeObvMd54AqhIfhy+WP/
o9r/jaoHPTsj2/97EP2/7M3rnzONv//IDzu6RlS4pod1iHsZ4y331A9JD4iKgAuHTAJtKwfy+rOk
h5+Czgp1i/8Pn+EHqcJibI2Jl18XWB5upH9n/mzb73h3+J958kG6AyVk8fHekyrK1leMXcR4g4Cb
uZvOgO1KpAABeXXmdd0g4yvXrBC7BWkGoW2l+dJhKrC2OY9FdcY01lFiWQHmBwj1mWzGbI0Rrm2C
JwxDjRIgQYmCJfupGXEo7Vxn5OqtqnA+ZBgDAFlW3/EJEvur4tqlGq265rYq5gz5KzRPJnhBU914
ejFfG+VgHrMU4+bsRtEZmXxzVRnio6HqYT/Wgx+vzSncoGtsbi7JlkwN0ZF6xKefWWDR4qVJj0KX
NTm3FVEj4XZ09JyvkIsO44AO87jkA1OQxo7yFVbr4TbFsgZFL+nGfiVJDFkYKcZmgQFrKPbTIIuA
RJg6PYoybrUyBHHSWpGzum8Ng/5CNHOHzjQf+pXB8HWd8BY5NJEcd9kiYV/5RsUvrtyMromEJDTg
RHu9duNsPY6CuK09TMtug3l4iCn5Zntaq3heVoCgmbR47fCxw735HC2AaFH1tM10nOoAQ1QkPf5Q
N6LF/RgVWXszeharMxs5NAJm3Hpx05IoYUlyR2pKZkyQ45aRHnVamo/eUUTKfw71c8eGTK/2KZTO
bpcoaTJA5lLfEP0zmw+tyOkNjKrcO10RMXjwJrQ/mXbQA0sz1ihPBx+zkivrDSR1UifEUB7aOkpo
loY+2NnjOG7HLqvX2P7YYcNZhZiFPqnx1piMx2+Q1My3hcSvXe5xN+7yKJVbs3LntxIcl71jFuDt
MQ00T1Ylk+tcdMXH2szEKjIHeha6/+5QDElsbmzp35XlzGgTIcNWkoDGHBg3HxeNNVnDNo6LlhkP
VuPEl+Hd5LUN4a+S3LLWja8S5h7+qnbK/EkUDutt9o7FF5PozGMXZTaUfZ8HsOdHn7gbJLruzAo/
R+VA0zOThpbv4661zxSt/XGUpb+ziwFubFhF6ilwh3+aiJc3A7yuDfOomfV2MadHAAROuZ5JtwjX
MW/lm1IU7hWBFcFrIBx7PyjNffQQP6PvAmC7UnZpOBsVtWfPLeSpDczlc0E02KZv4/kZhUd5iJaI
W9AwzBDoqYEsd2gMdTfXU3VqPdoGhsAZExJ7SAnXUICwkJ7VH0SMLGs0wupYkS/+0rVFOa2CLioe
c7ex12rJcfx05b6rA65DPyJixnNzE2lg26+JGnbCXV254LsCjxi864YQOdKKu+aOSU64U8IsvsLW
nI9tqGq4ry1v8mkOV+TO/JOJlYuiBu2yF6SUlEUYrmvXfpvG+YWu0FtXeRxOm3Cw0VptMJ3wPY6r
pk2aXkAYNsjZHFe5J/pZfi8e//NW/M1bEX2q+PV+9uv4X6+EyPykdf3+Qz82s6DPPW1rp3j6AT//
48Xoh//wQTeBYfEFJhxKq3+9GF0PdpMX4IkXPvtZ6q9/vRhd8x8u/TSvRPhlpEXij3tnX/uVne39
Xpb3G9W3hwjX9EDrvqfcWoNosYjF9XEIDL3oqWLvzpFjc1rwQWz+VDH8TSP7vmXSx2LYDVoTMJP1
F2XtoExYA4FVHS9T/2WY2dv0DmsczsBN2y7h9tfHe98hcjzXBPTim77WLL8nB0qDfpqFFsdjXE9x
yfwzgpDAoLmbXOcI6U44W4dM7/MoUvv864O/L5o5OIp1pvoB3x7lz7uuvTWY/dRKVscFkN4XCgoW
CIU1sKHWYwPo1OFzZJu/+5P/5hR7nC2mugB2IShw2fwZodCpLpNj4JdHWVrTfU7a7BcW5PpVnko0
YyY7qV//mX85INprQCtcRAKwPjqfnw+YmcbUMHwM8ShH5OGhDyNTl7VJGTjGJwck4euvj2f95bz6
9IwisD1MmOTRaH34n//CWVnmEuMcOvAmxMfV8/q275iCsNwJRpcH/tyn1ikoKhcwSm49toNXPVd4
b9CEiXypcAEp/7GbbUgREqkLeTdNogh+C6eP9DC/uQposfk8f56dQF9j08+9z6YO+Y/77vNW2Efi
rOyYljLLds/sm73oWsWwg3Zx3WLfamNrvLJqUOO81TrPOnMPzo8Go56DbSZCkGIasB3VnqrYUbSU
iSCseqUi9polQ8ATyKIyuRowMpfb70oF2+Q8tLlHb9rbimbRkClihNlesLJ4zCnRcBlye1l8kgEy
PVodSLYo1aKCRbJn+cwgvZk3Qi7TsGVaamfX0mGVJXhKiE0aDDm6INaeLxnxUdFjK1kbkgyetezO
fDUblJj2kljWV67SKUXFkKbZdNu54eA+wCUfbypY6kDNPN7CA6ENjPz1g4BygPt0GtR0b4zddB/m
LbvNKWrZE2d287pg4jyKIafxnAYwUEHpDPcmMnTYlO3C4wvLEvsmS3pvgTRRWsqC9v0Sx0nG5/Ro
tCwQvQ6yTbrgIGHqYfOaZw/9CoEeJahwLeYOlxFM70r+0iZ3kYigfWVeXLG8t7NcL4yD0Xu7KDzJ
tOG86ZUtCrb5cQna8HlsF+/tMsu4dPktZi1nN9cpQ0Wytag6FXuDx+/XapLFjBMTJx372zSf1BfS
DpmEIPVpXu15aNRejQMNtcFINgFSF6XlMW+NtuzwXIZBv0X5lbxcxg1Bw/N006GyR38/a2HIUAn3
rdaqliRuuPl1lx6yG3luSNNCBHjJaiTymlDQeKqv5WUhjfQatkU/N+NmEDoElLu7eZ2mDHVLzBQP
MfvF7hcmlnPsEwxNiFxoJtLRDdnoxQhNLuffnTpv7fQBMW4Ec22ANidq3TLnOF3+nS6KsEjMZsZz
Y0kOBn/rQ4KaYTPGYbjrL/lAib49RJcj4VMqi6JrSzGYWQ9q7Dd5OwUhGgPfgpdCo0YljTrbzE5d
K1TjrRDc29NTIypThzDWUzTsUJ3Mqwj5Is67IrXM42h1/oB+HFkPYj3VpQY7dwDzmzY25ugRygP7
ugSdC0IYeArRjQ2G5lWE9vhlmEnsRB2ilvR+nIFBvShOf7JXFX2MshNCJBczZ6vITGRdY6FYGR75
6Xjpzo0TJRqZjR+Y5nAXOgVe7nYiWKp1dxSLzskjZW89DOMhYkZH8k09nUVJBnnSRAzJbGM+uV4u
1spPrI8KRS3+0Vmsunmy7gyRdI9j0irckdHgfercPHS5vtTorLGfTNdMcYYDQtG4XPWmXeOrqpcT
a+H4S6t4bIoyxWOaJuLUmBAaIP678w3+hjJece1ipV4y1C9Vs3RfQuDSwDQMRjUbLu7wyo1Y4WxC
d1AhCxg/eiZysWNdYLgfuiRGFCzbtwriwykrTFb87ejwyGauxzNHmhpaMeee+pJY/BctQURBwtBg
2toRzGdk7ygKRs2IpcVoXj0LiVWJOiNb+XFAeoo3IP1YdO7oRUVzEYvMiiQFEkTHNxrF+Dmj00e2
xD4pM8zsBbEBN9ZFLhOZilW97ziwbEK98QijasNrtD4Lr9ySyVhtiNdy4x2rj8C78orFDF8Who+f
SgAUy5Essj44OqVk4MvqSCFUk5ZG/6KI+7zEgyfw/IHTD5voZjSa+F4iFjnGQXj2k6R9Ljr5NpNI
x9M/tZ4xTPabrOc8TcixAGs1VnoV1o39qTdwzqzJzTNvm3D0n2y8/v4mHUaNdjNg6QJQWnNf+kR0
1jLYhQjoCI20p363uPZzmQTNpp6US9sKD3ZDJGOLk69wvWFVOlF1qnzD/VxYDv9+wxtLfvAgVEef
w2BMJe6FJqp3C0AWLLdx3uPHR/h2U9LlcepKpOgLK+WPs0++Y+pWwR2BK+Ym40/aI8KW+Xq2I/VK
xgC1SNMh1HPG1Fjn1sDX2oasWuDEuDwsXGy/Jxmo+QirNzgZ9EbPsqwZ+RmFTiq7yFgirUPKxcJF
0/ZcKSo2g008GfpS6mOgLnFSW6fvSh988DzTM52je5HViA7wrhr5atYFgnW9aMQUssI0TLhO4/IP
EnJStdaNoDd26iwRYjvneS8HeZiTgefg4MXo5GAfohxsCsIHgpojZ7xMyjVzLiRnDocX3tgW+wuc
jVkuyhmd57XMmdY26Mck1l3GLf5lyK0hOMl9N1bokntyGG+w4Zh7/6KQk9gxvlQO9pyV5UiuCHtp
kfkVvB9VClIPM3jK8HhuayReRef5VAwzLcr++8eyKhDjhPFlVBKRoU1mzJfr67ZAJHPRx3UDtW8Z
INSw8MbMV/Zo61THXit3bi0Ro0cxZVi/jnbboMTwBj51Wjb8reNA/vWmkunsP7LUKBRvC6In65KY
41jvYcfAHHx/HU+uuOpzlaHJbr35KTJq71UkFg/WWaL3Gxs5EbRY4GTllWHF59FfCNCpzULcuEiR
FM9F33oqasO8avrE+NbJNtwz3wqnFZ+ZKueiBrOnkcsigKjWA5hn9eRILU+M5YSWR/oug/F4StlD
SbC1CKc8rfDqmwAhUYmSpnqK9DeaZQ5fU19yxRWKr9GwNHKrsxdWhBtPNUa6JU85Mp9Bsbmey3mi
tHwSTmr0T5jKCxjc6ZjESfBY5EFIygsOCjhTvBpZeJLBmRqx9SELqJbj/TR2uKUsNj4kwHkg3Fz8
bVFRpptu1IpDMetARZJI8KglBLe6EoVk2Q3r1EjIFUpmDLasMa6KbGlu+frbxzrgyZKjY2QTHqZX
xJ9HIDsSXj1zUB4gdEBUI2pvV/QjYbxBK7A6aPacD41hVhGuW+chDnikO0Rm7cDBEjuzWIS0AiI5
1gN7eUy11mPl8ohZUYZgjBtwQls5FUknyvybkboeMow6OoSY9hHatYSncAdCNnCrb5VsvxnFfBei
BTxyXVMY9K15F3aNeYc4Z9gMJrmAai5RgHntlto4QrzQ6y2/mcNyIDN0cl2SZzr3FtRb9cC3zXu5
moor3nzlHqU/9A+DhIGgFFvCMG77HH0JvJb5zkRO+aHBt/cqa9s51UPJKI4BJwUkVCvisauNGO6d
0nqk8qu2tjGa3zwReVeOM7hwOks7zExsA/5IAvIBQMhXrxV8IW7PLbzzPHR1m7LX5hYqgqFZG7yB
1WruB/0ESYCYglxCTegzAbzuW9s4Cmdum1uVa8BCmfC0SYVeqSxDxHcfTRBR7ud8zAg8oOze/LqN
0l3HT10JDCoaDo/BAhsuGK0/d1GQMbKQN15zaLxL0T9M6D6xx0yPvz7OX7qfAH05gwpyXkwEdu/H
7mGUdH1Wd83h+yqrZ0N5btGqFN9VxILcLFZJ+nH46+P+pfXnuATpeEQiOdj3xLuui5a8cDJGpYcp
K8RbZ8B3K9WEsm1ESItfpqzmRyESnsXfo+5/ffR3ywYdG4lwnq6YG5wP8X5/OIO7B38i6sPIDBAF
UiDtMzKP+jrzFe+sP8IMG4muWlfeyMp+iAb+M7H7/cROjwz+70XWiYnd1Vepvs7vZnb6x37M7BxQ
yDYaOhZFDNr0iO3HMgujBVg8h3QYzV7W/PQfaGXyCtkHkWrPaML2fS67f43sHNDK/DouBX1VsOkW
/87IznHe31XEF5BPqoObYCC41vvBlt3KqnSwBR7CAVPxupJOt525ifLrhKr/GnRoOzzFnoowabIH
wvVQdQ/Ye4dyn2fWnAMTHIqSQidM137UO6uoB/9pNxM6mThyUyxIivIjJ3IpDttsvUzGeIpzK3E2
1sw6arIr76OohrfCghDHrzoPbeQ9kWOxPDALOsOFywBF0D2valFECl0OrGWpEbv96EKXDLLAelQC
jG3XdAiDcos1BhoA+7GqwMcpIA/coyAlRcMPjsI3tmhkplPJSI2OwiKpfrGNbamM8JuyJWg7HMO4
OQbClY7xkKFvcOls35zBgrg7QoAnay1bXU4UPayGuSaf+f5JEaSrMVdkIkq8jnIJ9oEFrmOdlf1x
yTN37Ts9P6i8UdkbpI/kpwEEKcMX1u9tvK40SxXP+HIrGjYXKNah1JvTcuhGJY+DAYVvsYIR51UG
uFXRJq3HtHb6FSMy6ZHACENjNSpo1AjlYBbZTWy89r3jPYGAKcuVwEZyQzUcmnu91ULwjqQV23pv
fZQXAmc+oZVdFWUy3QWUot+WZAzXkwMAFYQInEDs3cTkBcH+8vmU/lRc2UBR4QfJo025yBsNxffa
F3417kwJ8pbuf1ijvl12ac1JVsHcIdsfIAf6iGrI6rVwaa76Ls/HG8hPSXKICitfDkIRErhLPD+n
2F0cVoJZtBikzwGqXVwmzNLtAKRlFz5xbH9siBIUO6uZA3PPpbIcenxwH1mCYqnrlcI6rx2nSnnp
lgm291SDOHlmqFs8JY2cP1KNqhtgUuE5W4Zglzi2FJuW3D24A318HbVu8pJh1MaWOnvXBqJKaIcZ
Cqm883in1vyRIJBxyuHIqPaeiSEj99puRK/ZidWUNcvrUo0Ecrsq3BeF7XwbhTOSsCLLsqYUp9uk
M8BWvaMu6JJTXtT8LkI4mp2oBVX02v1eOAyy9jMkUrl6jEpAtuky5muoo+lm6czotqTpntYDnss9
Xa21kwi6n4s+yPd49vGUwGUJi83UpWWwzy1TPXW1+9Hriv6mRPYL6H/O1gSgY9LOekDmKD6L2zKO
sEgqS4hdGoB5dH0S0UA5VFcxOnh7lfaBZGha1PeKSJwHZTgwgOa5vPdSl1D6uKKFt9sY4ibSpsUX
3dYmafIqcXVVn9tME8bCcz5M1BYr6rZgYgsruFExj+LvzLkx7CrloiK6c1d1A1087AmGDVG2IDJX
xr5tHHXLyC+7mwInv66M0bunf7S3AwpC/kVfMdGJywJYWkABfFOE8Ho342T6H4fFSG8j8qf+Ocss
A2lSH9H1InJuwhxKliNG+D8ow1a0WqJiTW76bwuBU8HGgBJPRFpdtk84NaEpjYOVIHKEv7nCi7l8
mLzZ3C6UmSfGn/JqMZv62RDevKdTZu/vzEbd6Y2taWyrecFbPBBUs2Hco7ZOX3kWt7I3WpjlR5Pp
mZivR1L9HpJpgbXM3+8cCd+asmNT1r7aiCWWV32UJWtjFj26H0y36KQrnXJu0tZCAvJRuPtVI9ey
sJOz8GMTbU1BM824FSEZlKgZoSLgIjOzBVpv0cCJDYdpD7KnWo9zSfQphAEaNPtYRyzta1DS5zzH
zLNiNbxoRgGxEoR+dQ3e40UCLMvzK7+i3kTztDzYgJXKjSJUD6oYTxbixKJvISa8K4CiamNbC9jP
y12ERhOd8cIzSo4AQYVh8lgd7BpOsz/zhpG1qPYwBuWxqbDqczuM9qPl6QN1iZw2FbYoOnI0cbej
OQ7kT+od7AkX3XxSAK1nEF4wlfECLrcSwcj3mKn/lEu/LZcQ2PyuXDq8lY1KUvn154rp8pM/KiYT
CA8JAyzcLiKeHxtOm2oJP2pg/lD4/P9yyfuHY7I8Asv5XS/EnvUP6Q+h0CL0WBJS+bAEtU3n3ymX
/tLq+PAt2Ri5eKnQE71PGXdRFcZt4C+HvPKStbOgIyBZ+PlPJ+VvVpuUfT/3U/og7E9D+jyf/3i/
dwMv14AK5R2WgziYfLVsEtDVa95r3fbXh/pLc8GhMHLSv7mUoN4l9eFPqklSDaaWtcFymHDck2aW
5te27eApqBsGL3HaHUqLxIFpYTgBTqv+zeH/cjopgEhVADAMhgEa67uFn10sgTcKu8UXPiKL8l+C
VG1+/Rf+ZaeoD6GLaDaKbPreN6dSGnOPg6zVptLz5DnPKrTqdW+D0zOXlqv0X9X/33xzlO7vvzu2
szardK0iBqpsaiDUn04opBxXTNQZB7Sa7VWclwQN1iH8otyLSrKv3Q+kDsFhcFGG8LpzGEauQBUg
B8NVhDhJgSNjQBNbkBSzID/2ox8yJKxBvPC0LtiFKRVmRCm2VsM2KQlXMgvtI3Y757OdjfsYgMa3
ytVAddmZ9vOsyKsz5pAnb25UzglhSbhxEqK8enOenucskowK4lFjWH0wEm4blkyqi/iFQVyN5Es6
D1Fce3deV+WPAp3+anAlT/y4i0/9UFm8WMNoA7yxXaEK0BsdaDx5EN/2mTEAuiq/uX7xCBrpn2IJ
HjrJem10g/KqMadPMcYxDpGJreHxO0tqeiZcYK3xmcB5r5DnqGz8KpOwJaIsuWtmSP5pWCPGsst+
SxiROE2Tk69DQ0RXduw8+wZUoixJQb4pH03WMHx1hBGep0oBMLWy7LSEbXzuhAv6NsghEwwxphUd
uDxG4GLTItpm5pTcAolaI5anymCWe+3FJootCNEdLco4x+GxgwGF9Lb2w3MLqXGToNtYY9DEcGNm
mXldNWD7dtUkpfjgMgx/SchpuMNlxu8Jpsk+18jJrgtJhBSbcEUSpOzAK7Sa7Vi2kgGc6W3tqgXh
NAKioxTN7tuaQWaGk3zLrNXeDWlhPiOGZ0k+tNPaSFK7f+1Ts9XSrNm6MRY/PrNYWbZ40qxVhK1y
k7DRoklIrfC4GEy7oMPIBwhj8p6p5Q07Iue1XYLu7PZOfmiNxLq1JkccyoproV2AWfRdNe1pGF+T
XHoz+do9IELfmQ6EjoYPpoizPZQ+ebvERn3f41WxVT/fMpho2Ho2hbmTI/b5WiA3WqUCubiFAWMv
Q7e/TnVYcbQk4j711S6KHGa/Uedbq9CKP2XAzY/82Ms0xFduGTGsbMaHZs4/ZPg/ye3JDAZ21XAN
NSxfpQnTsqGPxwcjGq297aTmwTKb4jCXnXv0cL1dAyNkimbGXn1Xzrw3uKLZgazQPZkPGNTnN2XA
Pyy4aW6gnRiszgQA3Qk0sSgMj7zGkkFwTh20ac2Wo8E9okkJDcNZ1zDXdhGLNJhIQfRKJVbhGI3D
fRxF4/WUZag9a7YvAn/HnjVkxL1fGuBmTRapUY+i0ctDCrBivFrsxLqZGCHsokyEz3VdZ+syT5ku
+smbEzkvobWQGt915mM6zebBHpxPPt8r0vz4CQuKy1KMM+2keKJcvQmMcrlaXIMk93FA9hVYgEqX
7NZQbfOQtVGxqdrlSwqHN1glJlDkgAyTY2TE/Zb0m4dpJg5mqmNkqGzL6rAZ90vOr40j0X6QluED
sFejsWnIXtxBsHTeoDnnqzppxJZNFvkVzpkVaKgToVGzwDhV973ROG88t4NjWo7O3rSSgoV8Ym8T
dhoFerhmOUVFTrfnRM38obaC4oYH0nK0JqhUje0xgh3hFrEVZkcAtqRoInujzITmksAcXgAs7U3C
POOY2XtRWtVJlcGxGOwP2nK/siNAmXEgr1wZGACfjGgT5UZwG0f5V+LgGFi0auv3kBt6020+oy0Y
7hqXzdoKiwx9QDeLu3TOphs43wV6VlsenCDNqXmX8WM9jc6KaogjoxzEtVUIbiAoWlP2LcyM4sUa
W/Mc+Yv74CyZ2DhFCLWOlbpagZwA843oZstwRHGfiOkLOkyC5ImA5DRX61z62bOXeORuh2nN6lcW
/dpyJ3edIZPWE/li3y8+DQ+agBY+xDLclSowDgyBBJgG/5/IxeIO0QTfOzOX7MgoxT/T5kOG8VIY
R7ZLMvIwpwc7d+2tJcLk0Kdw+Gsm6gev87w7kVo5a3eg2wGZCnE67wvCADZqSKYPFk+ujY2oacdJ
Ks5OAFEHPAjOFkg39pPbiq0Yy/Klm3P3ExDd5CSkWF5U5WxoaEcMe42Up95qul1eZlx5s58d3BwI
VQGwYMPL81uFI20VtRLEIT5piLL1eBxgE5HTMqHtve6scraLjV2o/ntd8Z8i//dFvkPB+q+qaPPW
vf0XjTGsz9Nb+fV//vv0dXj78vauutc/8kPcj4Ifo45L3C+1LV4nKrYf4n6b1cEfOBnqdpxFju8L
20X05FuUrj/U/OgZmcbrEhxBHi/Wf2sCatnvHDo0Dr4+DKo+FEQkur6rQpPOhVkkG+fW1+rtmaEi
+2KyMAjNLUwUaGTR8rapr+D4I/6urXbYIhtT2xGX4x5NVIvOXgvGPajlJOQW6KnbaQDqZzft5G16
idSc6Q2icy0/77QQ/f+xdx7beRvpFn0ieFUhY3j/HJklkppgUaSEnAqx8PR3Q271batvB889spct
6g8ECl84Z5/4hyY9GHz06UCrus30Q7XeLwL23moByCyidlzI6Nv9H1r37IfuHWH1uEsWMTz4O5Ao
PxTy3iKWx/hSV6s6TqeMuWtFbDNY3enO1ppAm3jyx+hAJzD3AEtSwSmWA0HMdZZ9NJ7R3CYRkvPV
OBbTbYg1lVV4FPLZi7oggjedksw7VlrZ826W/VTvW24qsbFa6JWn3oeO0cROs/DeStjIHFITZHbe
IKwMhnbFqmoKVoFQbqr7gKU4kXnZcNsscuOU1fOGBEsfrt7iRkhxRR0I9MEfltqgsDB8s5qGfJ6V
G8NWEyYHKzM/dXXdeXO9GX9Pmgylg3KgCKkAvb3voGzeeSoRpFMiNVKlQIlKhCWExyXOstMEWdqt
rEjJraMmdtcppKOyzLaJj9VgQn2Dq8h6GLIyY8zsMpnxnSQkCisDdBCEW2QKKmBGHKmCXXKNh7Ff
fGlw4Iw4xVsqtbEbwkqypnTazkJf3vSD12HQNwamfA0q3Qoz74ig21RxHm4aux2WC4e2komOM++M
KaUUygp3zIdT1/V9DR9QF2lnqZXC0zCSPE2Oz9jKlyiMMTy/TkmuS/XRjcBkihV5NHMe3v+4i/86
8P7DgScFI4N/c979T/729e2PgOLff+Rv5x3ILELHF7Pbz5nG38873/+NkCyTwQSNKUfcggf+SdNa
zji2qqTwooZle0Cj+fP4I5DT5PhEE+IunsfgT2Vr/tqCL8oSRNvSFHhxhfUroTiVtcnVbhsHSlfA
2kmqmTvA0Hz6h+/k/+mMOe//MNNYXoapxiJaR2nOqf3HvniWrdLDPBjgZm1UqVWhN1Yv/NtiHDgg
/v1r/dry81pQUCwLj3PATPnX9DF+F2kbwNA6aFkFt8IltN5F6HyyZ/Ibaybk8X94QSYV//TxsMIu
6mW02dLyfm37p6x1GqC14QG3fIhIsKm6S4V8qFrhviIC0w8WE+fiPgGCEQ3WxsnzVO/dajTLfeOQ
0o7ojGa4n/B21mnCNo5YTTwwgRJfyylRFyweAb4auogfyrUCOQeYy6k8aSWL+zzL2SsYqvuE+rY8
BQN5mUZYkCCsuwQIfkrHYiFm2utGFEe0pHrbwMq9Nw17/hagWfocIwj57NXRVfQ62Y5eXiJnIXZy
Nq3siqjW9dcxcqN7+rni+2zN1S0CtfSTKRJWYbRSO6eJyzWAmGHdV+V4EFVYbZq5Mfc+GQ/IZPS4
lfEE37Kz2rMnu+oGyiG+mTyz3kQeGQeKOkAEyhgPDTwQWqEpCHHWAzd5b/2iuLBcmO6Dao5hJjYj
x64C2yBaU72SIBqMYC1j5bUNI+IxGttX9LiObi9xWac7j1gXZtgh1/laxJUghMIqyq+98urXtI/8
Z8BU5kMQiSBej6IlTNRv6xSwnPLg94DhJA42TaadGnx6NOFb8dcMzy7Rptiwb0U++GSsg1W8eNhN
z7ovx8++nvP14rramCZ4StiQEbSzJHVuE0s+gOQX63BKIX00Ab2RFOq18KphV02i2/mDazhQldzi
g/1QvAcUvuwn6k1k+c45QquLfGt24mLb8uXEZZhfcRbNzzb8snsSF+cL5Dk8gBTy2ZHuQRggINNQ
rIzKeLTdxDmGeB0Ow7jsGnSSXUQa9R9R63ZfM6nTnEgueOKwUJLgxFfQbuLQfW+6fD1Cybsp80XR
5uHiWrakbmafQ+iRqyyLPgWtkXCR1nCca7A6PPsx3k0jpDua23UQJu7Kq7tzaijbIpEh0kRR++kb
REHw2IaHxr+3NnHl6u3kuc1DOJJQ5yJdcQDnyhUqDZtLm7tncsyBQoCeJJXDt6lAhOQwnLlmZjl/
pUHVmKlq52sN8OmWGA9zk81d99A4nbEuO/+haYJk2zvzi9Er6wZxubk19dzeGN48b8fAHR/xWtLV
ymDYoVy7R7P6jLa0Mg9J5o+DjehiiPV76SaAicOh76uN22eoQ8D71ESHz6S4bbKoyJyta/asyHXe
uPPFH3M9HUkIi3RB9m9DmhIiumj+nLWk1aFVN/uWQRzsN5I8sCSnTzab3CV4QKaTP4xPnu5Aa8nW
izYOcYRQdMIsQa9KSQFtkxpmj4rO9ZBr2ZG/w7FgOkfEeC0JZiRs+LsWFGFjM7Hr3F2UjXNEkePw
Jy1SF6Mbt1kC3SoKpvEuIg7Zt1Y1CZnxOQAMUiVI2Ufn1azjZb0vSsILGYhNgfk5xRvq7JqJKfyH
tyhmWUjHnXHK0Ej16jErcM41exm02avh1NljMBRMfATKYF7Mcw6DIObXIw5GrUPLDPVq7F3r5EzD
skufB7aAFFbB3uks6zSaYYO9YnIOWPaEt5oynegN3EVJpFSFOQEeFf/ZgyX+qHU/vrtmGfqrUpb1
DhYRgc6kwLNvtkvQNz1Mx7oV5SmZECx2Rb+Q9psQC6vhkyXf2DYEZgbvcifdlrR1lZBtVAfdumwF
W0qDzoDfQBh8mRT/1uDnfJxb1pIryLR9jQ93LO4ny66/MSz2EZZhtd9lpl2dax0U86Z3ozzeKj1W
R1/kwW3uJO5bXjS8Pysf5I5mBKwrMXPZOvML3pvh1vw/x+iK76av8s+WoDbOs9SdN/5cVI9REaP+
wsGAeRckG3JBaB9/tb2/N6//oQpcgCk0p/+67b2Nk+oPTe/vP/CzCBS/OTBPhEDp48iAXcf/FYGL
oZ0FCDsqcuV+74d/9sDyNyCnJlwQSX/KPohC9GcR6P9GcSOgKFg/S8c/Ydz7p/rFI6ICrRGmegzy
SMSWKvEf1hbhaHCilY5zRLtXhxsznTMSO+vw5Nj2sAbMztKZ6fyuXrzEcpzIxGXN+xq0YvrklLhC
bDdtn0lFa58j1H/bf/gm/5/i8VcBHu/OFHx83qBpue6vbI8AgUHIMMk+poNdvTmxPd01EJMvpbPU
SKSC6n1QiyWHtUIl9O9fGyTNL7Wdj2yLrQ4YXME2zrZ+KV1psKC99klzDKPwhfMBpN7YJ8E1C9hD
b9ya+DY2QkTaWNr1zpMdJJ8kyNMv01zOH17fQgerZ22dIvLjttyV+b7LVZ9tUQ679x5Cer2eeo9n
8lh0pCpbnFSiJjdT9YvBsGAgiA2iuI1NjWHFkwM8ZR/gETojvDB9PwNLJxnMYMCH8QoXuWu+Mvlk
6ooxgEeRj5MOnf5WgR15QF1QAgezSziRnQXnO0IvH/NkjuHVJbZ4NpiXYtLynnoCFHJAaA0aQ8+t
yxtlw8Qx4gWipCprOGgII+sMKzQw9g5G/OyNQ7NiEhxjDy/jdWFO+qVMF0OFwc7t4oxpuCFCuXv2
xxAhViJQNqwY907Dil8AiCkr07sxzt09TxXEVDYN7ooNcfOwkMvuRZskcpPy2HzNK+GCKPKE2vgQ
ALdjb6lkN+C+1KuEWwlHpB8hI2kagh1m4IFPsq/iLXFhY38M/CCPkAiU3cOEdCVeS2tsocW7Uuyw
di5Pi7CDLEu0AUjDrR3N1pk9Duy+KEoWTzRAqhWGD5tfa2rYB2cwTWOV265ajY7z4qXa38aOW95l
pZp2QIlNMFWMhla26ljcRWKSO1ZEaqc6dCoaDuV+Nn08M7E57DKR7GAhDBvu1ODIsKp4mPFuIW2r
+vQ0p3668Z3Oe8PeVB/mQhAim9fdQSekiO86qEqYD1ITIBWjiqlbD03Z7lF/SUo0fzoFvsRJk5oE
3I7xSCnuOfE3exTDrazYw6yS0iu+IRLEbIQvwFqxhSvJlZOQeVd0b461cj3lpgut/BEXDvaingUQ
yvs0ZFbxKBXio3pFBFtF7AdLlIiEhJAVoV932UeZwprxV51K96aoxg8In4XEURMXyDrqsh7EtW0C
RZJMkuf1ISjButy2rSIYuZ+tYy6sdHhZDIDgYRyzeptRZvckKfekTniyMbr3MuzTfKOCjkxhF2FT
su16VRrbih0eaTey1OsWjr3c9uRMJo/aqrQ+sDtD4m9Qo4C5LFURbaiCovoLTFuFPImJVgneyClB
E44Z7RBBgTwKuvKi4jGpWf5Y1VtbQRRaMEJc6hOBdqBkswcSi5bDEOTkigCO8jade+/G7CtC1A0z
4NXU8tl0jNZRhbMctw0aywX3Y7fPXeKm9kolA+9+ipgLNRU6wKQaa+h4DvaJgaS6VeAM0PPikRt5
i8RpMrBhTf1XkapeXOkhHXEThCOy5Nqsqzc4pQFJZUaOUmc5ygM+ObDCtDe3XbrsizOjG/B/mjM5
LpaRVOtstAgh30+hGebzhieB1G9O38OvO5H/IPgHCIGA7I1cy4jZQSXncXgpoylPWgSYTvnW667g
0lFze67U7N40reQds82ujN3YgyFb2QQc7RvfzG/BGmOgc6vEpHGh4IX8F4G2qipurCT081ti7skb
BZldORtfDwPIDo+tEKuduLgUuFDJwuQdcO0WNcBvpjHDjd2oiXrccsJ+U7bK+wLibkSwmKgsWOfR
zIoZ9IIWK3CFvlrFjTe+ksFR3cQuNdoGjV+1Cn1hHyNzMrfZ2FZfW9l9ovFxjwMAR2eR2Y33PWyL
fGOQqTLsSbSnxpY+nTB0owC9HEF6O4lg7hpbQ9gseWflJc5H9WRCDqUjinvn3cFgyWrdkjGxftmW
fCVjXue4OS42Ns5zGA/xpfdmRWZIA1tvavzaYZGsJAFpeXcMGAJ6IC1CFFk8Z2Y+cqA3dkBwxUo2
hWdij23Z6fWVSX+iOyKW9uVoaU6/wU0V2oCZ+WXk2DviojCPFVb7/OM5+tf48D8VjpZcVDX/unBc
NOTXb1Py/sfy8fcf+7kz+RFkRgkCq5A8sz/sTBZWkmO5SMHRii9xZv83Q1wyzpA9BT5qll9E5AsQ
CRQXJD6qyCUa7c+oopxfhogiCHh5CBM2CGHqNPsXB0iT2vk8Qpy7YJdK9Jtd2UgaStsjI0xAMUQB
ao0s/vUhgW5WGMcKdrijCJjwygPgXLEnIVN/KCvq6ahE7ayZjAzzeSKn9BtbTYyJLoTJuQG7G7kZ
tjUAt9p+BBc4+z0E8N40a/zOXsmRLXSE3GnLCDyNmf4lRufdDxXZvhYgwU7V+tEqVdit3XHoKCWs
MU8oXmzSBNfAbURZnBLfGNeT77GSJwFSAzmNZlCZ8YW4swZGU2xiKQPZxByIUlf+TnNKf6CdcNeD
efIJ+MwFcTI/CFA82hYeVCuKUpxBf2f9FiHlewwEdec1tb4jkbEkrlCPKT/qamP+UpekdF7/ugH/
q1gMifjv392ARPN0b3+kkXG/LD/z97uPjSWNBzYcbBdL9/b35k1KF1IZfR03oFzIINzqP5s37ksB
pQHvxw8eyzJZ/1vzZpOisSABPSbuUC4gAfyZu48kjT92KOxC2WFyYS2NChCLX7u3eiYgKwx1fOvV
Ne1CbhRLwHRsLoFfwO0OXpVZ5Y4kASz2q8QCwW7iNIVZG3+0oT9X+J4LNN3k/eEdj+emWKJcPPd9
VhBLizLx7ZVd1PpSNeSlPSez3VyqdhYfKY4jxN2MvhjJYstgEmMwntsnhlt98rrOM4+UdMNwmqxE
jVeFhX4bd9lUEqKRIx7SbnatIcOtZR92K0cbF4bPNco1lmprmZazuWk0CYe9CUrMjPOjTXuq1xrD
xzc2I71D0k5k7wKfHm0bjosk03bj5JoPyAD6vPcOhuqxTlQFyWVMbyaA58bepOTZVGbwPJYAdWMe
nwUULUhOK63n9HnCl4lzlKjRHoxXHEiG8eksFbCokSzWbtNXOXnfK89STreSJfs9vO+qXaMcyWaJ
bsfmWxZzL++ghjrL5Le9a0G8uWc6Nuedb0SfM0R8oXqa3Xo+dspuDfvsqWjiwa+g+dqjy5JV+WC2
ttQd47XigE0WbC+VlhTklc8+iCyEdHHcWQcm0+ANmLRm9dB755klggpmOGCwRKbtGGd9GhOBHanJ
HI6yyBhrnmGpQ4TrCFJ1A2SGQJo9r96gprFfBxJgHlqw/3d5ExjTR1ASQ4haRbbfdSjQ69+YqOMK
+YhTW+7cLvHwRNfEx7/UY97baNWC4TJGaL/dsiewAb5UGDMC7dNjYgeltVV5dg9UHB5ZgrcmjLPx
ttX5sCKvEvZZPmXVRgNwpEyW8uQTIgtjTLB6TpJsnxHBC3UPtqfb2wnI4txEEahYPeRNF518v/Ns
vBJ822uT0MWDwH7dbXMmGEfin9VuJpDkrTLr/N3sGmntAp4mDtsJooo6nyoTSyqQZmKyAnlqQRmv
bCvKT2mRpPJAHPcXILFDt555wN0ZfIPOqrLr6EukbEGAnF3siskx9uz+y43Hy11z16r3CNun+5Jk
iX08Zn56a8vQWxWNz2QzMwWKWxqscTWa7bDxM7c8DqNwbpIFj8aMPLcvrp/OpzKcBcQEscwt4zfe
Y7rzRSF3IOFvGJETnd3b7gV0dftCCGD4BdAw8DDcOKyTSDvOGvwavfTqT3AmbpzSc+6XK5ttNdNh
zGnAWhsJcNsjtCqpsbxaNdbbpKZ5ta1afK+kFreVk0UvUZ3MZ9XYI4FyWX5oMSmvNBLSfZqCawsT
emkYK+2HOdI71K4KHiOyTlbQnMwLgwUyS8RtaWHfJgLcvYDydS510hiHNG3HZzKbF+9JNo2XKbHM
Vx6/07Tq9VyBXKIFfEAtghStbK3vhuczdYVREu+yOe2OfZe/I9wO1ioJW3RZ5KQGq2xw7cfaGsGy
m95Qvdu+jp4cQL9iVSFg/NoVBCuU6HX5O2rjSFagubasmkyDfsghgbvVaQkbWvuI9rbhsMQGlZF/
mPDyrohsI+Wqd6d0h9tEcqHT0ZxlEPdPuBCydc7384Qd+J7LmlxtU18C0jLWThYGB4M4Sn/lW413
8snyDFaBnfsfk1vGd0HuJwf0A+UHUPBgkwuNrasuBPlhurJBjwt5JKH9oQOKjU5lmDYZV/cjTQuS
bQmX5xD0Vrgeu/kTDBO50ZNDZJznNQmwjIGTvRfWF4IMF/Vwb2ymUaIVmUh/e3Xw7W8sWc8P1YTB
yfbUSJBnWyJTTqsrU7AMUaU3vZNDPWwH0+q+s0SAu+AgMcUwTqfITPSFFUxxO8skuB0mf77TpVPt
ZB51d6ZSNXOIUTwCWpmzdYtsq9lVqE22LRmvb37dq409kUGe2nhjSIEhqi9Oe3iMsou+T3MkDuVQ
eq+W2c0o9bi0tjNHzjpG0oFXP4JDUVac/D5CXRgMg3s1G9oa7khrZ0fS/MSwqz7D24lPVaDqu0bG
pOI2YuCbDWL9jd1t9+gMESZFYmZjNITsbVaxbAtWdVA+pRxMCFzsFda22XwrisTayqmiuGUeccXk
la4NQh8uc1mN9zk2Q1Y/wRVPsIOkWydxeESLTBcoZLPBEZV+yduBcCPSZq5e7etHMcqWtQIWrQc7
mLrD4HfTEdxMgvMxtMkRjxNxq4Y6ey6CqnlmyKfuyj4PP9fsGc/91EwYXfz5k0RwtI1Fle61GvSW
FXDDHK1sUXfzaQEFdqbojiUZ4AANvP6TbYMXXiV2i8YmcciNc+xqy4BV3CGijqyth6ryVI4G+fRk
1emzk4JWAsFCFIJf2RbfYze+2JO3kFNid68nJjrgT8P5JBPpvpv8/YBrwjK5i7oY2Wsqgmc9O+1B
2DMPer8UPYLGqIUMnxAZ7CV1jSRyALaDLBw1LzYzWIYEZ1z6plK7trYJ8fqrOP7vimNnmab/6+4U
aD9Fq0r+sNrAgM8P/VxtUOcGpG57Jr3nYmH+m5gvcH7DXGIu5Dj+48+i+Ie1Z6EELPB3gef570Wx
RSUt8E4QR4O9H/+L/WeKYpwyvxTFAcA6tilkeYP2sRzxy9heSTdt4HfGp9kRU7PCO+EiAoYYa2r2
mvbwKqLCuzEcp3pIal3ezGPAse8XQq5Z/qZbyfH7mHaEN6KDnbJbQkDI9XCNMl0FZHZwQlqnrmTV
RrQEgQ6k3bIwrcLABsaUjd5Ox2j5h3ysLoKsZBioZn6peS7ceZXl7wukBvuQommPoJUbC3BUuFkS
s/dzEqtjhqDs2rc6RJDc8tCAGgseoxh98+xN1fgFbZhG8OCF0dqKe3Rzhsl5UVbhQ8XaEvgMSaTH
XnzNsrl687Lcv84ZcvGVmvxuyx+IsCu6RIOFk3s7hpMfLeLeXKyBloojtmz7kCnTeB8rGBtezVlu
paWP7a9Q36KJHSxA3pr6FljonrWserBbezyRtEK+CjHBrLeZMhOag4I+dUjIqfPaYvClI/cmEmV0
buvZYH0eKQpoMmNuQDmWR500L0MwNQ/paLr7LPaHT3HddY/AgSfMSMasvhIWGb0oI2N41zvka7r4
DfrVXAYz4bUlM+LMg8EqEnWMnSDz1qYp1Vujp5FcM3t8ZseGNLkv86950nVARZJuJ/FNv8+cQJdE
qFvGYM4pU119YiY7n+swH2AtY0fwJh/TtiLJC4Mk7gsSMiAXvQRJ0LDGVk3P31YY7c5srfyspReu
cbq4fFAU5Iwzwx5WtEORQxz6fkJn/wTXNX7OuiTO1mNZW0QXTVW1LaDYyY0ROkhUYpQ3rEm49o6N
svtrb1O7Iq4RVkY69RDuYsyrmLS0aNdjC6gony0ZrZxgGr8nDPnVmqjtMgFQ1s4UgXF5l7hk69iN
9i4R+4KNM+t+ZSq/uNYd5BzTsHDgZ8VoG1S1mkrQwXv/GXG6ibygj+yv5Lky7c1qx0WYzjO2qkVx
mOuZnLDBsyNGqaW8mQsnuI/oRtejb2zrGEFQDIzFVdS0eTC8l56VHYVitT5C6o83AwaRvU2S05mY
ELfdpUFXfgqqNHwxCjcyTmHDo3JLEyI/GrQ52N3F2D8MDHqJywLK+NoFOfy3qGz6e9mXzRelhYnX
ZJRvmbJI2h50px9aFE3+wbYY4aIbCuBKmQSjBIU12ZhM4jhZ9aG0kOkKxLtkJH3t3QZAi7S5aNce
eK9DHZX+l9QT3jVzsFocpyALnuYhqwwaUi/E0hWTvb4hIq8ifqws3pwoDj4RiPuVzJCaPaGyrpjd
9TcHw3nDNSGrchv6YfmC+Kala1cL/7nMS/VKD6PoRr20PvLo7Zauui9WHTa3S2xO3abu1D0M/IBe
K+F+Vviu1oyv7a2f1zOLN89dYbFvN5NdJxubfRXYgq45ZZX0To5omTVZmMsW/VS6r4hLJxbI0t7a
YIm6H3I7eTAHw9lXicimjRF0oY1nXolXk9XXdrY5TAdTsLUMgIGmMGjq/Bhpq7lh/M2DPKis7kHx
xOaL9Yr0GeURy0pqBCKk5znsWaNOpY+ua6y/DJ6u1cE2/PbQiAAXliN0e2u3ynivHI/mkEXAcKcb
bXC4zJjdKoMUK4ple9gZftx8cUc9fmvAmL2y05RXq03CYgsvgUWg5SDFY7NpNbexDsJs45tEVrnx
GB5jeDzmGkPQIz76mqYrGM/KVcm6yLNm45beyUZSvRnKMr8P4jYHkpCExzTj2Kyk3ewnUTxFgAH2
rRrZHFq2HFatShQEtEyXaxZ4LvXTNH/MlOdEHUq32QBqKLaiigdzlaN5uiXrIB/6s40yqOzWthrr
5Hk2iCk4aM8uM/Hi68xFXhQrS3bdS98DgrkNp5ChZJC6RLCTcodDWj24RS4eUJdGdxyL097zs/kI
AOCzY5flQwP146GX8D3prok7BGpVvoAt9IGnw2g4xTrKPrO7ZinQjtxWdHzlHauk4o6xccP2siBt
OcnsmyAq2nU1zCiuHIVnRPK0I5pBJze9GfQ7PLGkP1ltUdykgeDtupmxA0TO3KHNDXLfMSmyFFGt
e2nAc9zO1KBXx6GpXam5Cx9tX7kg6rPxKeoNn6J7CONv1myQQI/3CEC20VQXDVTyBnpd/ThzjR9x
9It3Wsf5OGrl7KeOQDPwnvOXzE6nCtuOMR8imcN7gk7HoKPr0TyG/RZkA+cRYNf5TCPhHeMkBqM+
4q/LezT/jWndhhUAOQ7ZLHwY5xDfWWpeQe5E1bqcbY97ra/uotlL9sv3+aSqSV4CwPQHjgtvnzYK
k07GIIyh1ejc4+6MP8LOTpb0MujyqplqXkd0+qRnT9+TRjjuQcoFx0H27WcVErc24GY/cD+5hGj1
lcK7gw2UX1FEjNWstdiwSqaUBnrQ3MM+ZMmG4z1AZkrMNrka4pA2uX3bo726zl4wHVsejCRSmuMN
MbjvokqCd9laZsXKyGlekj6Pvwj4Cse2Mup9acWGj3eSo4bLL+YhDW4AACeC5V0ypNldGFCC1J43
brJOuq9mlfi3pi658+Ll0ByD3EwItx4dVAfKNKtHsKgviVkuAYcxeKJz0zZLLHTpm/F6wOD4mjA7
e0Q40zZ3Lql77YGtBsmCs+tmzrogD0dcTCZNPMcCWYqGDRZTijUPfr75ypz1o2qizeKT0zsrdr1d
HbjeOi5LN1yn0Xg/k1Kfnjsyg4tD3xnxi1NbToLrjFscmGCGW0ohq40WECAp8u5VojEbun0VZYno
T1yyJghGIhrYU7zR2LxS9k7PGdvh93SYzM9B13tPxN7VJ8Jvn5rS09vCaoqj1zBL9PqhwPA3Pbg5
FJCw/24nDHA693URi35lIUIFYSsi9Fqnf/UCIz3AgM7pqvLtaBfGhV8OMaqqJrcWWO13a2ZXCOqm
IaFlbLCaAeBI8oOqdHdvOSMUh76342ZVqyCKnny3V1tiS+f7mNHXklU6OngN/+qe/svuSfzH7okG
iob11wZq+bmfDZT/m2R9xv7OciwHEzz/62cPJX9zbQTsrPb+3kItVqqfIjDxm8QZsAQ2QK92oTj9
mZbJ9f9ZOA9Bgb245eKEonXijfyjCizxICpmdZsdodnNVy/KsKKYLYuxuQDF7XSxOHQNmRIrk4EM
8ugG495qqMzyUtmV/sS13TQkx7WMxJEfsosLJNFDqKBNPDyJnW08bQBermEjmRxYRPqcwwSix7Zs
a4goEvRRAJeE7EFKOgh3YJdukKUN37zUX+hqCeIzFVtIH1iwuQ+NQdGiiADZ+yNxabPH+62tWO+9
gShDMjUoj91yKi+8TVQcLAiAOAXlzOB0obv0hnXUvU4lkZG2UYKV+12wKsO5x7/0Q8mqwQp5H0Nk
RTBtAs8wP4uBiNFt0UcTMtgsNpzXWAQQmUl0Crr4XHVWRh84Fk093jWmt4COIsxX+M6N2N9VGVKJ
hxE7OSG6WYFQIIkKQZ5HyzJyY8TCco48RPiTkYwDlLwqq8s9pai7ikDqM0b9oftlaosGWDLssfy1
zFwZwXkhq5PmetWU0VeCIKNbiqtqSwpdzsPBgw64Yszsv7Ad6CDOoOHbjmXj7XvUo6QUTqtKDOrd
SZvhxvNTWopMRNaB+bW8nxOzwmoVDi+Kegj51L5QhbhSgeZ7P0ATOPjpesjd5qyKcdfYDaO1ODO5
YGpPrDocowuBILwfXD19onvIXkSMrQyLAQgNBxgxFYbzbfHEPvgtSvKGJnBTBkawQzyTYLUPrNeU
UA1WWnG1STycw4i6OyDB+cGUMkepmGb3w0RKJLzGyFuXY7M35Oie2qqkTtdPLIYHRfBv0H51Khk+
FEtg/GRZyTGLXMoy4nvOnsjbLbMlpNlgAD5Vg1uuQHzHe8zrwbsbZQ1A2FCld4PhNm8RT2iibGuN
xob4EbYH5AueSObmpzRLh3vV1no/EkTw2TJzKMG1+Uq3Wkc0otl7gqbzs4t3bAMmwt7BaERhkiEY
cZsJ9rk1fguZYb/NUya3QV0xnSOKpXtDR7NNZ/ZRMh4BTNUj+W+xc5tnbb6zhtmC8RWF1UFFdka0
rHSvYeXJV2Tl/o2k2oNVMiIVIR32SBAMLbRdtU9tX0W31uhUh8wqrPMY6+mGMTjosah27sHZEx48
1OlLU8bpK79R0num3jr3FS1RX5b1TTbb+XsddTxqQxV5p0RZ8x1S++FSIFXZFElNdRwCXX3QKSlJ
yF8sjhVrSq6+Bi4RzALhy8gtccgnRXlb+0lyYjZg3fZ+314GZSXPEzpTVIKQba91NiTXjvTnp55I
yscEiMDJyiLcClMSvNK3pp/V4HbnzgG7sUVYmZ7ETAu7k0UMkopgx2M9T+O+m0W0gfDuE7I7ON+d
QTV723P185Sa2SYKDJ62dXHsnPAKT7XchORXUtnAd5VldDQZJGuaFfRnqOQzu//A84FDPSvzg4hY
WZROXW2kbIc9e0dia2IxbebJbb7WodOfRTMmu9zWMOlKe7xPK6e5iTNfH/AMwdsgO/qlByv7DvFx
uOcLCW8BKPTPVItyjU0IYVLbdZuqmNLDSAzgHtSw2wAfrrJPdQKhl187d4sxNrvAy+oPy3C7PStD
tpZTKKwtVvJlTae6O+SkpUkJhmIwNdHh+a1jfp9NNBtMjMOeS1lXm8CUT1gphmscFnf10AU3JsOP
FwK38v3sBM1uAmbF+k4n4soEV1yDLgtujKow7/U0AAqQrSblvSJJKcin27zBWLSS3KinnqnCZrYD
OMjhyLA7yWR0qisY2ZHvQgDprfLaE6HDJp2jht74DEErPZmN/b/snclyHEmWZX+lpPcWYoPa1CK1
8XnA6ABBghsTACRtHtTU5q/vo55JKQZbMipjnxtmLoIE4HA3fXrfvedaT95cuvba7IyITYI3fyTZ
OGHBNAIQsmD2soOalXzPPX8LyD8/cZaEW3JZNiiJIT0WygVkjPbzbLWZusR+hzmvm5Hfe7kUbJxy
+UlVfXg3uf5yO4DqfWvYnHCiWeOlSGtJPokd+U01jvM3UF4Zykks3UNVuePJiMthHylruBug2J3s
wq7YpUn5gkFUPQAGizazGJa9w+L2kZOtAQTf1+9BV/k/iOMQ+PA6MrhhGH8biZVsRbqEqBTNboSz
cp4n5W58y+zWRq3DJaGhjGNg5dQfmKoY3poysIr1wKK2gO1gZKcC1NpL1FdgEP2GsIFb6pIi8HWA
YiwueeEgP9NP63lbAcv93YnjYF/RgXnbW1FwHoIKeytu4GMSBuyWcpuYi835hue1K+46YYb3WVCq
W6JD3bYPVH2SNVmcqKPzIBO5ezcWPnbjoeo/B8IFOd1AhFwrYUzBSjlj/4hkEtwsRjh/Nx229mhN
bCHQEWTMmroznhPstK8SwsF+yo2aZYgysko/tBt0jiWKtp0Z1PeaMHmXmlHFY2lgSxqwK8eY6gYo
FPX1PTGCt7RDQ65Lixsf7sHgLTeXhv5z5030ijppLvVPQRxDWzAn52bsQsFjcLZRIKhAjqPqVv8C
T7JwrD2eZ5SlKt2EmbRve8RhPIIwKFlF1w91bDuf/KAbyDEZxU7K2t0bHhahVUhLTMC9flPkoI6M
2mmO82KqR9+NxQdrw4KrddcQDhmH8MmikW1XSUVoMGmtZ9rcErEujUY8AB6BtGwPU/hYxJVPhTqH
7Gg6NwEBcX7tpTBvpWnRkuFh++3sYGulhvwOM9ju0GHH8BB10j/4RtasFVFwooSzemiWonkgtgOP
KbHtw+SwDFpc0OrjyOVhH1mt/5lZwH6eHGAWuJod/0dQGv1rWQfuLsqbL64s/C0azaNjt4oIem12
zB0j+o7NIy9eZV2WnEB0AywG0gYwFNt0xKEtl4+UmkxkMSgwJ7ufNmiP43kGJMRbU6hdmeXuQ8Rs
urNSDmv0BZHtxgDT58aBWJOtJx7CdxjI5Ia94gtVDeX9QFQLxOJiij3nXbUbBFtyKtznnYFL/IBr
A7K85U+cCn76yoDmqbWRkeyRc3TomyyiCzkP7RXrSnJ0MJGsNe/s4mGk4S9Z44fPAG6bNePrQJ4y
N/Lx4rVtQmjJGY+eOVf3XS61zdrxAInaof+NwTdBfs/tfW7yWAEMyzA9MalyobPN8WkgCPmJrofi
k7CZAal4WMTaxcd+3+RdeF5yj2kldqOj6TcogrGZOeYqR36mr2aIjmk/tAsNcU52yrowlNzhrbRn
xETvLKUdq+9OCTU4JFvezVbQrBwZ3ESDyyahA4DiAv1+5IbrkPds57tQttYmzNN43cVyOtFDsWxj
Bv8vixecM+E9x1460gmT3lWpa/FTilOZ+9bXFJvUCjM0QJKIuvKVX3pfLCDRx9kgTTmw1d3I3lDb
xlne2mR+T33jMWhoEgiTwUPEtugBl8Qj664a96Zj0A7ggoThinBOC6vcFln8iV+Ls+vnQMD0pOLA
KRhujCK9B67t3CpMLJYSMJ2GDvAjiMJNngfI4WXBC4PcAAVmJtXPon9VI7ad4kQ6u4pavSSGWR+k
A4ohJQdOWxX5OphAVrE+bXfU4Nq4fKZlHeXkFMHKdwjlJZIbOUiaHZxX2jsmeseXZk1Tzz6MXP8e
sEO+xviU31a8/d7AlG9BUETPJaCiQ2NE88m1lXmbQBVAZhwF6MSWYw6E3jFt/GBHRcWybnB9r2fR
Q0yo4W5VBpV7IXuWe9fkh8uCYpsuEMs92bQYGxtfrX7Z+f0bARwS1Ta1XjjLHNrFuB/++WKYRIKK
3D5Ij9RDcq0zWDyd4NvylHZZWT0Js5IfDbNUxZENW/2vvzj329+j4+B/bLaFAT5XK/zti+Odb715
aVKAP3X7sWRthWGkSO6RbfPLX3+p33ysgp/TsUhh4zkzNRTvty+VyjTzpqTkSzW2rLZ8RuaCnty4
/v7XX0evOX//mQjdC4gbRIMgp/62nARBSatO7sfHvonmXYJ2f/R6HOZFlXYP+CIo4R3CxEz5pZdv
jR9zoyaumdwbON24XEcJ391ff0v6K/4KccdrCwBFYBSG/vP/l331ZhckHbeMo5ygYpplO++dbOQG
LUDeUmQeJ+3H1A/8ni1iC9ev/R9v+P/iDYdwGfxlqPBMNrH/yOdft+///Es/xSMdEQx/Wr9/Wb8H
4R9khMDV2yhEMHJ+9YWHfwApDKFUmKTpbMvE6vpTUfLoA+Q+HZJWZEuv/9bfiRX+/nkCt2l5EHpC
9CRiexrv86ughM6UtCCD49OAcZLLPjnHx9GKlx2Ftt0ef3RI1dh7ppfVzXVvndVBeCEf0h1anxna
kZbcmx1Zk3/4PT6m/xt/Z7yi6bmu/qvqy4caGrn67//j/t7hK/DE61K9AHuuLSzzdyAFM/RMv23g
Hf2Bq9p9GObmfbB4PGIz1q85rtb6KUWKEduUCaWLnXBlNMyt5RT20Tey1tajwhIv220z+6X/GftY
fDdTY8QyJ1HWa4k1k9bYYgB9vZDnDzaFCycbAJcbKGMjvM4IDmMeLRsBSrlLNlYxCvZttfDz9hMb
0/gAAaLMRlzyhbwEkQKmJ3zFJR+8cIhtrLe2tT1n2wlIuiQB2PbbkI74h8Xyehao3LHGVqIpoMbT
BtfD3Xsv59K8CMh6V4ojfiVWH4gLARtNC2YNFttT59RFjszP+Q0D2iH8LtWGzde4wzX/MkWxwY12
aU8yzizo3o76oOq3vQ9Ld9qQAT1bcc0NzlNoLun0YIUTcpzquzOkQXzAxgDA0V8kCC+2WHdSOPNN
FScMZFnOxru36oshwleyXiSIUlXXm4XewS+4mxt4nb07MqPXxuPSs+pa+8kMhCkdphsiUk9wNcgI
Udi3mha2xSxLkMV2QW6I91aVmDZAfK8mmjOhRjtm6l3MIG8u0OyddRkFSAPD4idkXZn1bh125s6n
LGaYmywj1ZWAWzFH9k6Gxfg8myYX/MRBWyL9Cc67rHaNjyaxtlqvXysiHNuFfTUDdNRsfQbLlYPj
n3soty+xdPQ6ydh75FWXZ+4CLQDFwjzFlgNtgcjGKbEYAzdRZRZfms5Sz7VfZz+kNg+vc2h5T7Rr
LXdOZU83rKv9b7GfeDsKs3TFCT99a2NQLeYBy3RaAx/ndRe7RY6sbZu8Sd5y3vYrxvNp3fFOWy0q
Hi+mP4x3iMzD2R1Vv2UFHO6FxH3cGZQc2lyc+IE650ItSrvrTdTbGFI0b2kqeaMdJEFuEAvk0y+A
WMXamAqD1BRrZzdkC2/HYKlL4HffbahSt7JMMHNNE3vfRgzjussy71XBXyD+TwvZ0b4GkuprOGm5
BpVQmNlPEqcjwGRfw0yIDgSbQOPMm+Iad/J08slFJvJJlOk81EQyKmxcinAmXsfjcI1OlVYBFRCL
7Rlxl1dP9NFCuDbbZvDqdsVsu7BMgkh84IEYPXC4ZLQWbJ43Ie25vHyEYVlakuZydK4L2qf+dF3j
XnGho1/DNQZm60SYX5mpS+tB7R3zrv0UJuPy7g/LhE1diWOoc2UUchMxa3TajCfh+ApSImiRv3Qc
rbxG0/JrTC0edWSN+k//axX5TLvuNdRWXwNujs66TdfYGyMnETjrGoebr9E4In7Dsb4G5pA7sLFm
OkfnXiN1g07XqQL1yWsHzKvLNX43V6q4F3ww9qMdgD2nHZyoXqt0bK/RCT6Px8EZ7CyiMnTG8iXq
KnlJe6ertxNY+9tIjvLGkB3VCr5DG08aZPWzD/q/2Fg9Lj6Sn/LG4z0abltrpmlycdvb0U4SzPIj
6hV4xmcSrtY6nkHWlg1ZOB7PPHzRf/OPLAaygFMxJd5sOK33oNK5ML40TryQ2JEyvNjOGKRb3yxj
OBcNS33C1GX4nTY1eZpLayQaDV+SMOhAT+UgD+hqm8XwgL3FRIQPpp0NSNYyEeckHADHjEP7BGhw
yVaR5SWPlmvbn2n7SS8+NkfroFoVPwghGvDtc5cXuIwT9bVGAcYPAnTC3beapxKBB3mD9CJpVbem
4bbDvl+vYgsrKhGGQHPw2WjeG0jz+cYdFF8Ox+zwg+d7eGFxgKrue+orJFu+RByayw25TWeXUWt2
bCkn3MqRhiOeDdMx8/Poy5APFn/wpoPWy4cc8gWeIWRMlK0FO1lolnaFNUv6N1bshiS8ZzvJkY8s
ecI+hNlhYJt+7uj4vf7aDpgtzqXZGqAzUJXswfK3KvE+uH6OmzHglp3LyXlJkS6OGYvhh9BJiL06
5YctFTfo0M2d+8mgXh5W42pxIXjOQfQxqfoY+lxk4QpP4FZKYxOYVbNt0DPvZrfGHMc+mr+wTPZ9
xQddrMY0GO/c3jbxdhHjKJMZcmvLH2lgGl/BpsnH1nams3AliF9FEv2VIM7wMTiFOueO628ogJv2
ei55L4y8/uBd6jo0Wvkpj47MH4ItkdzkBhgdcijHaXt2Aolw6jqJ76wttfgCXy91XZuxbEPKOFui
sptp6c0XL+u6ais9mb+Lju0ZruLKoRNSxHZEe50B968jbEIDeOKPbxXrE/bZeToY636A/5OqJH/B
R8mvK3mDxTXcG6bIL7PpPeVT5OKvL+Ny64jWXyCQJNxz05EEh8XgdR/llTgyYtVf5zrqdl1vlLDw
TX5fkZnNdEfi3/vquLLk30yHb7YF7g6BV+hDtC1vA6msG8XjjE+Rmqk247o+rJi7bNQL+sp5g/h2
/kaW8FUZlgd9xgJviKmjORGyMPwVnzpDINBPJD1wJI/I8UD/aI80uzuK0edH6Gjp01QMprPxFNTR
FS0Exq5XSK/hyGFNuPA2cWv67Ws+Yjd6QeJuwkkpvG3c6bloliIm7I5jO8pm/2PMJvkehLKBRoB0
ePKFGvWA6RIVYnsZcndbOiLUY7scgwziHnpi791QCrKIFdfHHkcIgGRJXD4b8KQspNhHniMZ2Gnh
uWvGk/aznbGwfCTNUYp9z6H/yKd2QWXlPRBtw7rwTkMGonGNjFzJQy55PfHTR0nE0SqYv+rCCZ6m
yRKbGsoi+Kds9s4BzEaM2iHBkIBCm+wWDSSfEOB8vDNwCl9aO5QXoAT+VxkFGLSuNskcxtUHwREW
k7UvYYapdiIryfIQvqy1cGRIcsR7uvSsB5tgV3kKtG0z7v3mR1iZIl0XZmwemyDD5Uk+30B67T0A
ib1MnO7sBbNde/8xVXMfA3T6v1zriAra3IT+tan6rm675L82b3nd/QZKvf7Ff17tQu8PbigewTmP
55KwNQH1n74A/ALEDgkkmjYyBf+DUPHTYX2NHdKfLdBMTJTLX2KH7h+QZEysM1x3ru7rv3O5Ez5f
/xfJQGP7tRzk2KiULlC938sDuEg2ypt8+2YxXTAZ+1TFcwcL3mZ+mdWt0Ylw25QQPldDwGJ5hbq0
vBp24UFKTzk7h8a4gfrZb2dplLuY0klsMou6rePqgO2tPwVy9DfoD9657ivjCZgFMP0qBsadBjom
V3pPkNcmGhDxjJJthwFuNbJelYp4kUeEbcW/Z+1sTDnsE4bIwZvFx5Xvmw+gGx/yNLn1nLI9UUjD
7UNGj+Mi7zmVmF0sU2cerQMOHmcVeEG+9vm8WwI6NJePDfiub71roX9m9KSUQ8uDw6nmW1ageKvZ
5U+DScSXIhVZKGMbZZm1m81l2bt6dVTF9l6TJT4zoWUsnXV9TyG2LEDv23wWW0oA2fbanbMr/DJY
N1hGD05J6aZVMqrxSolNVwXhYVY9kwgFpZvSspZDk9t0QtWzziY1w4EoGxei0FxLlS9cDlLaZDAu
rYTZOORDXGcTpySzxrIHG4Pj7ZSn/m1iUdVLN+2FGWHcdhjUw7I/EEmEzc4eazWD3ydgF5sbOzL3
3NtgOifzC/te6mNIq22JCXWbjgjSppj7eN26hgeKun8vFeGiaYL8z1L/DEhoXjtMLvXic/uj58jF
A75BTTRWqev7sEe8QxiFpw5Q+zrIOYjSJTJeZietVzQ0u2SGSFA5/TTtbBFzOWeJebSp6nnGNrsc
FfSHDQ411luT5eKvMOaNmkyBr4AVlBvQl9l7LEFJa0JUy742UyPO0iBRVUXlGjEUBBvuTkhc8T5x
en/FUSM3RWFs80w+18p7CablJrM5u2IyZjujSs0tbfLJ3m/Kt8XNvmayE/usjlrOSc5DE9z3Sdrh
d8FKbtMNsDh4T2jY9gruYYzBKwZumIFNj7Fw2eB3WShCcAksriiqMFkLuUe6062vs1gs2N/qPBn5
+zKLaTsBEdpmoDsPbhWX62WpAtRw3gtplcmNHzfikCzk5gTL/TWtt3KTW+0XQ3WUQvgTVJ5KAU+q
ZyhtAb9Bxm2x8yDn7iIn+9RScHJLxXq5c4L3GOLTCSKJXLuNZzwXwsIWSoOX2PhFml7KIQ+YTTyT
CB8+HE6g9tmspmCDjSm/LDRmbJRabun2KnYEO0cKmbm7Ljmjvmub/raa2Id0tmFiVW8XKMt5ucVm
wkzBpXVD1hXIiJ95R8vG2pvGwXCw7Zgd/WCflWH2GwOuwCfWUryKQeTAHs/8tceAsXEx5KxMt07X
ys3MTwQcmPKZZPjkSsA5SeOvw36xmCXy6ik3nJldU2+erE6NLjs7QsXr0ciTrdcEI8uS0mPKYYRy
qIXe8a32Nz7lGvyHxk1FqfEe99OdIfL3FKj5mkOdC6iEaNkHyB/+wuvZLMqltLcAuOqYP5iaAgaH
2j01OGxXmdc9mYjt7DG9U4DNVNsDL16UyS0rvnqb4I9ZLWPhbYTAomnL8IPw4yUlsRtZ/UPBppcS
p9Taz6nxvRTLvCtaIpudf5OO/PfKhxPozThLcQjv/BjuHuUPzWbWFaMMuQGu9/RN1iQE42B5UrU9
HXzdqV3kvkbs992aAM+s5QUSESyK12bstbez7e/60n4LJWuVgG0ItgLlPiEqxevSD/XQDAPfykgJ
yu+Dgv7sL/h53TZz9mZB0pe7ab7LCnvYsoKk7LTLATyHZXBIHKKnhf3V89RNBmjmqNzpBawhqUYi
zGgdjkfWJa2ew3D4XLAA3TSN/x2nN5G5iCqQMS6ebas/+6Jr75rAPqU1bSNcg4vbAsMUu8KHIqGl
O3KSYM2y7UfLFoNUMRskd+nrvRA9SWMXqQ11r7iZkQX2YmoD7gREOQugTspJvmIDCp9ngYejqKzz
4gGsH+xZ7rqgGDZTwFesluVZsqF6UKTcMotDiJZpwJkjmX2MD8Wu7V13ZZbuU5OX9Ex0Mj3PUh3j
lmU7dmKDcDJzK5UA5gYoufda5NOXMer7gz/73+qekT0BKbjr7W7cT9Vk7OKKvRFCanjfFcODiVK0
QmbV3/h420gqejuX3H9Jaihbanjm6W6SKc2H1KMcrcT43IdQUCUZcIckMM/Cvj8Gw9LyrEnbLeWN
3oHnb3pCYaJ5xuApxzWA3hQiJVQn24AAFsfdxf7o7EiP4hcXjbWP/ezzOKTucTGC57lTZ5VzJ0Q9
/eEYjX8qqiLaGX4BL6vxrB2XQHbXojSZZ02bdRsn+cJTdcfVHlNaMC9O9U6Zd9V9EmkXYRKLA0OG
1WFid8G9FFd4UI8v1OeWvg4legpKp+TdVwb3NH+HrGf9xM71h4wqHlc5B4mdmWy931BH+Mnpx8oh
gjjPrSIk5aqap3dOFUozpvmqsiP3wu3A99rXemBvUp1aZ1B+uEbHZr1EU2ORGgkrJLSTtv0P0OPf
Gq/1hRYCxr8er8/cnd/Un3cm17/yc7AWf7gMrz7qv6sXJH8arG1oOqQQSYoHbE806uPnYM3y4n+2
JBBvAhZljPqs7/4evwOU4J8GaTxnGutDINIC8AMJ/PeOKhnxjMjiyTtD4QgYjj2fwdIjyz3SKa6M
hvyub+OuBT5XOnV0V1ez5TJZmUYbbpaOrR595tKkZUopz2mnrbFMrYgOQdRzxPXOAI3Hl8WCWS/h
VuHvynYoxXjXmUzAE24en70zEAqvi3edKkrvZhBSfeQ454ktkGWzbMNnrYGxvhBhOO8UbvtG2+6N
YFmsm+Xqxpf/sObbIfTIvU3Ww7zhPC/cdaZQjsBAaF9/waZCPrBiybHsR+GrIrSGl+KaB2jbIWvO
bNqTaFuTGKBIUtR8idlbttM1U4C0RL7A0VEDR4cOclnhDNJBBENHEtJBZA8LfLwdxijgzNfsQnbN
MdTXTEOn4w35UhZHChCSr54i/GArnYOwdCSiJhtRTPNdYLYgPIaciZI/otsBIO19qmMVFNBZ4NKI
WkzX1MWgAxj9NYthXmMZ14SGuKY1ah3cQBcmwzHqOEdlLOVDryMerJijow35db9g6XsMUb9P0CR4
DM7E/dDOIyM9MByk33g/uI+0JZAlQQU37pOyCvbQB9qD0qGTEfn1OeHhhbuPSEqtwynDxH1gLQIC
NoLB6LNxzbJ4OtZSi7jf0MJE3AVeFE2+RGBobSUNk/Yaq2BXPYRHEkoj59LOAf92wF1IlmbWsRpj
LhtsbAWFmzp0IxJ7+UBHJECDPPy06HBOr2M69TWxw5g730/94g2WtZsG2lp5jP78X+pfxJDcGpw+
Tb9OzRLn+UoOoajaE/cpFO9TGamx4CLWRTILd3ZrXALDCkZ6IMdC4UQxk8gyP/6zh/53BAvwXzoe
/a+fqMeiSBlc//xM/cdf+rmH9lkc+zb0WJcwM6Fv/r3/CTHQ/AZqjBqE0AZzy8P75zOVSkfArvS4
WJ7Pvyd+aTnw/iCj4wd0xLBBRuGw/45YASLtz89YnuY2iH4XIhP9vkggOi7+C+E29VKRFZZKThOg
/pQLcg2uQOtxzVWam7VKJ/osZPaSOL27iM6PtYlwMW1i1dXyAGY/itaBVv341CIAQhlCDOy0Lsie
FInQusqFuVYO5VVEHK6C4hxpRMqAxf9Gjx1E0bEAo1pfpchIq5KsQhEoldYql6tsWWkFcylADBEe
zICXOKRdebhHyJ10+8l37Hf+R6DVUNzx8TZeILhQKlN0inAaHN2NhZXIvgltFssqLL3bUbAaK4f+
orTu6l8lWJg7yLGuVmYbrdFOWq1tY7u8lBmMjy1Jc4OZKZhiJhnXjIOVlzWXwm2GPf+83Fo4oA7x
6IUnm+v82Up4NKV8UldJndY7t3Jh8KBp82KOdm4BbY/kDmHc/lyErCBTpy2eLHvytmEiqAKcGzZT
c7ipFsd56O1Mc5tQ2RPLfki8RW1cYHBbYwYhPwGxfHAwVrIEHS+uOao1dQr4kprJTz68yG5wctfO
Gnh/frbKsgAfR6wcJ7nPy56k8a3qlbgbk8rhe+uX/saEvmnX9V2EB/FHNnjhbsgFx5ybBuu49dUF
ODNmbBoNaPWL1p6RyJWn+CNxl8+hMLg4+mW1bgr3NIzYxXzyCU9Zq5wLjXHTmfTe+JAqUz42efKe
2U7y5tYecdh4OtPzN2/cnjAJ8yaCtdegONdT+UQ1L7TLvFB3tpMn645XBLd5/tgWWXdnTDnPTT6x
n/JpiVZC2dPdnCrWiaDxt5bLd2pMIwZ30irPS+DTsUEdGEmerKrpk6zgz27NpoEeSWLvNJv9t4L/
HrlYFI/E3IoEbEwUXvzUbR4DntWrpY2yiL6cZbkTgFfXWTMYmBiner8YfXUxWcaACe67G5rCxHku
7FXTkmyweNvf1hO639D6dG8bXZdAxEqsTQP3QK4cZxAbkmzjvs+ieGewdPLI95zMxLsdBiX9FUUE
DOw1Ds8gm4wDm/khZ13APhIUGD2UdA/gcu5eDHy2iVpIsM7mLvLPApQAPsLqyzz22UPikO0HM2/N
TExhIS6WNIst4OoPxUyh804oS0m1Kmz1tfRRJ3KMsvO6TO2zKzDUAjU9F/M3I46wDLLlWrHv+Sx6
TAgDyZZDQ4vJ7RiEOMz7Jt5kpnjlYajuSRxPOzh/lNLlMa1SUokX4Wm6IDbMTRm1VDI4Nh8r4+RH
ibuKUvt18CNWeYSf94Uv7WOmTkuXsrjouLt1ywrL8V0VKTQBD9GrFSxJKTnajuSHdzlbkbXIM4Vd
xCkemR1i2tB4mWEYOscw9NhgTCydKs5f7shNS3vf5N2KdqBFBM9qOwty0lBoxsdRdC89TUYHQ844
uIWVaLZiDebBfKJ/HlF2I63Wzh5mCLPlDdrFHTyi9xqn89bzlvA5c2ZA1jaL2oT8wgNbzvTeTdRb
xdb/yCIKBSO13rxmAKKWtGb3VbX8yGaZNJu2KewzSehyh/zNW9qM2diWothSLVc8zDx2Vwlkg1VR
tzWScTV/XfqQeS3i+Tz0vAdRQmbu47CCV2VqyifZTk+VSUICZE55X2NACFdDWPTNA15a6+g0I/Ai
enB8tl0u+1/2r/WRoEnEkr7qik3dVOGly/wfRHHGNShYC051gFMdbjiDC3NzAFKkKmu9CkJNjdd1
7wKmaFKPFPRCN3ZgdyVEEEz1gsvgWEz9S1LMyhKHeSDJBBky6TlbDPmRG1kNg4v9romuBwnjPm+D
GuJ0PQWHvAcFdjOJ1nucOLCfnJYCSgQE3nrHthvcLwqm1ykBCQ4nlrv3e8e7PwWvBwdlbRmRzwIV
e+hFFkZgbxig2hNqfXDC8GzsOnpl40MkO0gcTnyfFH3xFAB59lftQKw5yWE3rcNlTF6bQKjtYIvy
YLFqegtoSg5XZUCDOmv7TtzEmGhAHjEGY9Afe7bJTcDnwxkGQjzTYjw2PNrp7hNAtWnxGW+7QamH
ebIlLDJCYmx82Z3jFnd79qeC5epnkxz/m2zN9JUzOSZjXPa3yoE0hX05/EFja09JchE5F4Pd92cj
L5a70vSPvuUVgJoc75uL8EtUNnFkj3F9KLZxKNKjWw9H9sHQOZkf5s1caOkijHgVV1mWBC/9MLs3
yAvFNyMzs+hU9ratVvQwjI8RfpcXzhF2HKCpMCPPNpQjKHpcl3ILI2WbTtNHnqIj8TCKo5cwr4aH
yZc0yJRzYjzgNVXNymb/8JrNUX7nFA1VnUPUMcQDiF6OYS/zbyCb8kszVk8FooW9TpcqOuZWXm6s
POHDih9Y3sPqlqRgRo09wFUPAmG2Q6JSmovgakJCpFkJgaYmVFeAghGHSOaT5iq0mrAA4gTYgqO5
C0ITGOaWrPbK0VyG3teIBl/TGsIruGHWDIfminNAcgbtEGrKg7wCH4Ia9kN2xUAYE0QIj7zYkc8c
mAhW9iAjUKvliu883Do+RIko1HAJpHOMb5ZmTvRYjy6R5lBITaSornAKqTkVPJ4zhCuLLDUNcP7N
rIkWFh47yBqClr4B3kWhyRe+ZmCgtwkQDHAxiO53WzepgGVYqnnk+tVtlAtJo7hCNXzN15g0aUNd
oRul5m/kVxRHGmssR8866Es+2021ZZ814wLK5PJd77BvIxOuh2N770KTPnzN/CD8WpNA1yAQHvFA
QeYrIGTUrJDsig1JNUEk5KL2dXBbqCJJA2DEjl18VrMzO+/+SH1gp1kkxEnBkgRXRIls0War2q4P
cTDxf3MccMEhI+x6CciCDOuJoti3IRzsdUP07GuMH+zRDTtaj7LJNl/7Ky4l1uSU5gpRCTRPJZQa
rQK7HcxKoIkrqWavzFcMi6OJLL2CzTJcMS2gpwnOaHZLFucP4C1TIoH+XczlsdaMlwHYC9pwsq7m
LnwUXWje9ZoJE4dc7jZu2Nj3nmbGBFbs7yUdRAD220G8h2TzWElp0gwhDaAzGPQB0FhXGI2lYAOD
64/vVGdTzYMIcrSh2O0X4XabpXEK3GgmbB3KaAi6l9+TTHNv0t5D/wXynawGDcbJPSxYsetH7wgK
0Y5iGeww/DbB6TSarANUBQQmY5bi6u2C3klbYI4kB0T2rTFD4vat/qNByuPRgnZaRzJBaZ6K51QD
fbB6GdwPgPy0jeb9kMgNztR5h+sYVkFSjoApr3SgqgUUFFyZQXBD8y8qIFuySujiTcAuul2E9cWG
HaLZQ7lhNacR7emGn7C4sTWnKNLEolKzi8pGDrs4xIMoi5hNR758bmbNOUIIa99iR/oPjpTGd0vD
kP5zS/73bskY6P7yllyPf1rnW2zA+Qs/VUfC+iwuuWuzNSfj8PN27BHxx81ClwP2GftXfrdw9O3Y
otWKqzNWcYGp4J8KpDAhCPuhGyBUBuJK/f4bPm3KA/98O0aBdFwi87YDy5h7soPs+evteC67DrJi
GpxMWU5nI2MdNOZ2fiECln+jVhvGyvVc8gtd3J1fj6vrwXU9w6jzMB74XHOy8TgbHoTTRS/5wn3m
LPUhmED6j4/19ZSKqt4x1vJ6ZFoRA/NU+C+z242Pfds4wJnmsohOPOuLb4M+fAfZBy/JVGcMBdfT
ubue1JU+tDtm1kQf44M+0LPr2e5dz3kayr1vKLfFd0jax7hgHMjCaaBYQYoLgwzTQj800Y9OjxCx
MdzmRc/4z3Cdgehg1BD0Xn+eYjyTcKKSH4bjMI+EsQvgoJ38h8Yb8G5Os6MeMjeegKy0FlX2gBd/
+KVhPNZVRk+KP5Tx3WDY0dG7zkIxUwbSQ+2IGzvJcgji2WJxDo8QXRf4UsTtI7V1Yd+8WpCNp7UT
lMFeaT0DVJVXPM1Wktz3bs/cQmz7kI5sp+MlDMgQiWFv1lNDLKnEFlEm8YIoWCWFz+6C5xu3Frtn
bs4ri/ITUYffZjKODWpB64N90ygiLyQ8ZEe5PPVRrj2xlreANsYWVMgpPLewrq6KScUarwnuxFyH
6S4a/P4y+KU8xHNChtww1XtiREG3DtMSoVGAOH6i6rU7WX7AfIS8+ViHBZ4Qo6mKe0BpIAKCeMnu
scPqJnHXH74UPaZ0+L5dgKhQs7RKFo2BjWLyApirYTDH8Hq2/4+9M1ty28i67hPBkUBivCU4F2ti
DVLVDaIkWZjnGU//raTsP1xlW/p93zfd7XBLJIFE4uQ5e6+dtUVzW0Rqw59iChFpM6I3Yb0iDY7b
7tgluYyAO0zhndtV34HFz/1edEsdrzWX8GgYxRmitXFhFhmjy/5aNNLW9gGDSOyyU3IYZFFvFm9O
5KEqbJy1uufe2WPDK4+37NZDguqsEol5TC89NG1TrI+3C9bd5LkWsPWGe2Zc+FbplHDw3WG2js/j
7ER3uYGnJvvG3TXovEd5E3NtJyBoWkt0XwNO4kbY4JVvwrb20HaUBjPZbngZLXIn3FmhTF0+I2jr
dZItD2ZLNA+DKoYCHZDSYk/oCvmP4PqYQEFCHjCJHCnM021L0jyPt2x8Beao4LeunIJXEE6lctOK
SsWY6cE2iYh+15zO2MTYHVZNKHMMqzq8JE+/LgU0w6k0z8Jk+gmr+LRUZuDPouHEIop5T7OF685k
sMqRn2J2LlwIiiuzqAW8xXK2EQH00ufw4m1jwoOOBjyJDfIF50C7ZDz1conXY52nu5q4ETx2+VJf
2YwIjqC78/OsM7hexaVt7bDUdmfNa++XiAczRSa/uPJJ1/qVnbnpN7cpzXXC9H5Vxkn7qPVGdpON
k+O3BcydeLL0h8aEc0GRRZPBo5ZfASOYsPcZQIjH0MVFbaJe6tM7iM7PnkkiEkpjzMwl1O0uPEN7
iDZ5qSeMjSEJJbEYyG1sIc2hlc7xpNrqapfjo5AyohkzewenJIsJDdSwc43EONuVqluzBbEoQ/6D
Y5n5xrbADCAbbftrKIZiU0/JdJpzWk0yM83PTk7IcgSJnUZYFB2dvnMeGXb1V9VoZxObVMueQv+L
k0xsBdpXsSBy5skPl1uRgqeIi5ApCVr139OwcvcMDcx9z/jhNOqaN23CNpy2gbH0fleI3B9bK/TD
OK1v8n6Id06Tq9LGeBO2hwM4jAeYW/kCdbDuNnk7iJTHsIjuxyxKNwHDWczIYcbVNmTCg+rC4Pga
xzMvEVcOnJ3jqZugTmrFKaY7cJu07vhtEJa2GYp02eWdITbCrQqM5E6PDt3NP9MLcu+iLuQ0EXL7
PydYjw2r126IaChu9YFZ/ZyF4pE5VPa9nc3uxSGd5sHB13Zf11GIMrQW2wyI7PWwdO6BZg1T4wz7
7ga6fsamG8X9Q2zK8uhGrXyTLUtayhoiNZ7Aa1ev2v2kWTrZRFaq5ss9T9U4PyBftt1VrunxDeqe
7gRpYjghu4dBHlnwUZI2xdzjsmVm4S2kq2QfM+a509LeceFUuw5nZxmuZdIZhEp20XIUWRVt8zTJ
b2IjC56igrP3Kq+s9pUxEePnRRvik4H5Yt+C5ETCr09f8q5PwftVy6OE4+5XQeIwhAJ3iYS3bp/q
cESuR8F54kBA5GRmi4T1Vkdny+71ByMcjO1SkjTK6JH+l40q/VMFzftOLvZ0F7UlUmA2pnrPG316
i2CiPMoIV9Kqt3WAMqNMfWHgsElYlUer6e67C7cu/AGxE7WtOr+zPeoA7uYL7a6cnCb+ZFpGAAav
K+2eN1GqAHnLhZVXSLB5TDHrtUJd55tKYfVcBdgLFGqvuVD3Iiag6IAVjC+M5n43wucbp6neAZQL
NyzS4MCtzNbwSrJ7qdB+ANCPfaiR36Swf/+rj/9/6mNDmD+vj6/fcH2/Fd/+Opn/4w/9USM7pF6b
zHAZgcOclhdd6x91suMxYEKT6FlK0/oOiOX9hvGaJpOHMFsqXev/K5Ol8xs6C1yFtuWYHKz5V/+h
TP4wpufjqbYFlkGPwBsDMNf7IhlMddLkUbrsnVC3FoJfzeIUTuH8lOPp8MPQsn6spH91Kaq/8J0n
F6KedFxhkTsiXSbz7z+wy7wIA5Y976cpae4F2Rq+bY/x7i+HlH/wQn6o/dXPQg1B6W9anCaNjybN
zmrFUFvRtJ8RHOH7mer7tISbio+/2ghthNWCEnJt1ol2bkdnevr5xzMf/NvPxGpqeC7+coNv433A
joG2xHI/Ox3KKV5g22mkYZo5wMYG03LZdaPmyBuwaXczGnl0v0TLcU6oYg01H8CsB+ATyAYvKW+Y
AIhADXUzW7nLmG5h+/H/zcoZwowEIUxwcZXwDrSCFoFA587zd/a59CwTN10v8Or3kWkRXufY9REW
b/05oLDcIR7CCF2FOgMHdYph+EME0F7Uk/6IPrq6aUgGeTSmYbrrZB9wam+rNyKrgRjgI5m/R5Se
W6YqwzPavHnXJjDJAl3L/CZAyIxiF4JaFIjyNYrn6kUPBX9wnGLv1NZ4wrGPB2ePGhsiaVupeDmn
K3LsMihU/IBTo9yxb/MzhdMa2A1j43EuZ3fN+C66hc2v6Gwe1UJG6suqcuLmvswGqtXBwauadLx9
WjtarheQTPsA0e9aklp9THujvm/zTsXvOdPOBkd4YP7A15Hd8JyIfHiuk8V+4O4Ym6UlCKkwwDQQ
h1B/ncuR54Fy14/HYn6KuqB8wTXInamrQuzt0eMZGrGRy67wTjYOyz1v5vn72Ffzk2j4IxST7Seb
N/0pmELzUIed/thnS/sp6cbiBCnZO+W5yxVBNUHynJmPTLjsnoiMlPBAFNXIZ8diMDZlzSm2Aqm/
6vVQQY5ACJgB/ximui6pIIwl3GvAnVFD9jWOJB5nV+uIZgeKeShdbu7sVGg+iRZklEp0FFJe+sGH
qnUJMyQXau1AsgE3FqTnkPfa1qbXesO0VXlIwuH3VODNKLou3YIrJfB50MvXeKqHZyCa4O5qYiYu
zLoKE6qiqrqkRGjVTYDmgzljbd1qIcmmJp29DcEy3qrzSL0Y0pSleEHj6Wk8I/Q0zNvQ5E4Eg+dS
aVcqikcyHMqqnutKoffmEP/n405JUB9Dxito2wXB2RZB/dXCUXZdjNH8ZIxkMxclD0PW1OkWp3H3
TSS2/hibsD5QF5L+qnFt25D7iIaGS62WaFZMw+8zzlm0vDOAgnrhTph2CdhZZ/3jeKleshBoREYI
9Ki1/TGKAbSE7nfRe2IAV55TpLdBbiAmsV4Fuknl+e2fQ4O1uTJA3+0MUYJLM7NXIODD7zTJq5sq
sViUpNr4U8SNsh2t29KWr26rXJq3Hvmat/0c6I9F3FYvvWWXr3gSWK0KFNgYQfkqc2u+SqRmPRAd
Cg8F+gsQ1WIs30LXaQs/BmzFqR5a4OXHuREPQQt+6DzNVUHfmNMLY7+5/VS1Gk4tIl7cFa3+zNc5
RR2nLMmJGRPxvivp/vhTMMU7a4qbrxV1F7cpp/bz58itP5MK5p0SMTtyQ5OmvulsI3SNTyAu6CW+
DGUxdl/jpjdfYr3I03A/yKUw93G3aMUGLuvYX8/1GFjHMZS9eSZIFeKyOc1PACw6n6KK3oZuTc0a
Hp29ZR1ayJ8NAzhLOXVsTX1x05eeQU808Y6mlt51ouWcLrKzZvU3+CBykNaOdb80CvnhTPIGXulD
YAU3uVbLNSybcB+So37IjfQJ/AoRmxmk3d6E7uLmCM+H/lsaGflBK8KvM3hSUqZsbBB6X51KXGcb
xm7kFwVh902P23oTxqjbuzrYIrXVj9OC4YLJreMTWEpHuQrjG3Mx52uA1bgOmiU42ol71FKO/3FW
F/DmvaA+oPLL1oY2mT4jF4tJYIrnMs+y72FF3b8CbgT9sDXhWJvFeab7tTFyzbtKSP+8bu1k3NoR
D2yd5PpVPAfTpvfc8LDM3EhDH8RBFNqwzx2y5isVwFmOGuW2OnQNBSLnSDiVb2i5uBqt2Nv3of4g
c867NsXySS88SbIT157x8zjavkXQ0rLimKsq2KxD1l7FzhYF4CtI/+bUtwYjaEP0hxCt8Jq6AC2V
FaiiOGi/ynLsdyH8KMQM8MC3Q8RrjpZPt0kKuz5LBB4rvUvbbTj0qP0iJowrz51eXWvA4CvTiXjb
EIBQlqYvngYy0Lcnm0TleIhH30HxvqYPGfnOYEqMUbK+pzqDTaToT4eK/ZXhC5sI0+m0YjZW8Vxd
m1lbXUFOJhfGEMbBmKp2LaOIp6olyymtGWWwAudOR/FuN9PTMkr8MwljBLctQNqt5aCVR72xl7cK
gcTBmPPlsUqqkliw1ttPi+Ud8j6Y7+JULusB7ugxxQjt20aWs9zTYZXR3Nm0pjTvndYkCzmYdVBA
zZivROVua9wiG81DZDxaUuVkyuSzY4dMW8Q84qWfh1XvDdoWC3zJITe/z3SNd3ksxkMcy0muTCJ6
Q6Zoz5kb6juyufSNLcsIdfSEM3AMzOvSQ6vMaFY7590Ef7FewD27zZCt8KNGDKdsxhVmCPcvWJyT
Bw/b9s1xbDiTKf1ObkZko7WLfoCgj90ijuzmKqM1+dKjMjJxw4+YvQ20cFeK4e36iZ6I36tcqV1M
p7An2IZiOCx4ouEeac2uR4n5Qj5XjNUIJPvJ7ML2ay4TW4E8gdGFRJnhBX7xBiH2ZIahMMAv3CYr
lEDp1oms4UuZ6LA6s1HVBVV9PxFOtbZrUic2Lo7oK23KMkxCYOsdll8eHdBCNyevbkvTb3BywqMo
rXgP/D1oaZWU1u1sBPF+iYrqCzpHrfWbak7VvWECr0qkJJG8hzKMTdA/MeGjtmZzrrpvCArGijxe
o0y3IlW42Ypd+HuRZe66mrXgXKWOegZSygQnUIHmodVTEEUx/a2osm6JEtPOBCaRYD7EEsU89kp3
HQoX2DRFHkE5BLB9map+qcBpc5P0hbfz3FMV/ii+6hgmYqLP7bcqAU67NmheUCfnkDxXE5PgDWWo
/TBhCW3xGNXQegyM2GuwatkBT11xwpGx7E3Rjuu8RNRIKjJA3RzqULCOrJaXu5eX2rkIvf45NpjG
A2IHWWvZ1U24XL6FV8NxtylLMSyoTZmZ/3dyfOF2ew7liVfX+h3bYPFNVnY5rDXST3hrD2yVNPOC
VU7jaz0rRmlEu+yZZCHunY4BqvAv7J+QgJErgR53Q7zIuA5D3uUlxdYL6kym5bMqfz27fHG6KTsY
LT+BJD79Ecbk/N0lw2+HLKncFAnRVno84sSbLbLjSIyQ2QGXWn3/80OE/k9nCDSEzC7QDKJC/HCG
wDOblmGodftQM+ojKSwEgTo4XfwaWe19pioaEADueuDGvLZz464L8LfBuu+sXx1odHUse39s+/FN
GPPofJ2PwKq+lGXOlLjbA/puiaJeeuvWsWmmht1I4rNJQRh5XNkuFNOdE5Y5vXZL7peufIUxyMIs
gBW0cpivirGqQf+b5u2AMPhppOLe/uLCqcnOxy/r4t1EyG55Nhqg92dM3KWpM2iy3Ws4kdS41H6Y
YZT6Qk8AEuC7WvMqYoGh5NIf045kNcF76pgWU/mWVNTNDgGHP5wN/3ruvRw5338pHK+GCWjM5eD+
t4MvFD/WSBy2e6QbtfQ9Dzdhi3CcrpUGUbXpozVb87KZ6cthce+poJKKw6sTqcfUHFIyZMz6KDN7
2feBVX7D8e3cu/B3N15XL/tAa0oEx52lrX9+Oa1/WIiONFyaFxyqGdF9jB2iESmrbB6bPU3wxAcr
UGEbytHMlzM+uCouxrUXwU3EGzTsY1cietONNzepiKMkayu2KJc0C+leX+Xl9dAYBDJWVXGNlSa9
EiKXrwCEo+m6Comfu2qiyCUNTk/XWLyXLfHr8y5nK9mHXmzdCj2qNvjEqVez3DtRQC5bMi/nKzOi
mmcWPa5LtcMYZq+dh7CxHzTLmb/nbiislVGYzOFlyx5rmzZ171hmh54W+kGFBHGQdhfOJczIwfQj
uWVGTogoaHBVq2OFqe+LrFZ7iqfK9pSC3sNeszIh7zwQw1JtjCnAjwCO7ZSAXN0OOi2HcIiG53DR
wghkhJG9YgJO7WOXLQ4e/WAMuUgxoi5tartpY4VpJPy+kkGGLpD2MlMNy+i01sT41xfGM6FpOhJA
CTnfsZcsPMBawMhFdzQ9BBT0wVowkLP9IGYIO6wsKu4rfNXtNyeTjMZMHH/nRkTQaIEX8YvDwoNy
wiYcwUOllHcmTMLaTJHPcVrsOX2zxSKN+iQSjppGwTimtTTmLLlXLddTw8HNjczqy5z06baJu3jH
DJLnKR1ZkUvHgSIq7P65i7NXB7Wkv0x69eKOmYzXzRwPHCq5dl4K4AQFMhefl452bpCTHnReHPcp
DfVdANm68CGoZNgi3fJtgk37ZjJsot7PaCzz2KZbCe3xjpOoe5qRQa76kUO/nRXtpwLh2CeABfIg
JnajTp3tisgjYi/vYEOYSwaGGf9bj6otBFTdJpxaCPSBOx0797ls+mehEyhvFEb5ZhGJshMmJ6xK
5/SMVXDhDdCVegtYgYYSMuvqpoO7wRNsspt0QeGupdtxMgpMdMJ+aS08I63oC3016fzLTiz117KY
uCo5kN6W0+HKYnK3h7tdHzHo0pUDVsRE1VOv0Chnu7RmutNZbtSfmby5J32kzQIWxDuFetUc49kp
TjapGruGF+iuQHDok2I0PLvM9tEtz/EOcC/FsMtxM0/pDzkxx2R3LJbvLk/psondpXphznM3TE71
pes7jtvCosNfmO0qHyPb103+0kJThbP61hO4Yx2DZMnCKDN1D+SI2049qpPa3wVq2HVFs+TVqicS
TZo8sVeJGI0N8xc6I+rwGk/YHdcRTsp7Adp89OEPs2zVu7gqMP2pXg8hs9JlqVL00teRNpdKNSXK
zJmvltCer6eB7tplGSJopJAImc/tp16br82Qjods5/r+0vFhsAhdngAl3wZKv6rBKB3wOMaYQyio
Mszxpz6AmXFpD2h01b90Zs3JloYjl1418paYYI60oiEEwv07SLj5euFxK/xpDilGxolemEtuAJrk
KT3XlTmpOKWUWEyXkqwvYbTW/UBzrui4xeEI0Wla+EUMoQyaOAuPYAlq6tEI7Ij2Xyosv+q1coMU
n3YGjbtxUxCF6odTbt0aqW09UPAI4oXsof1E4CsdwcVM68+LZMS3QoxQfw3xDTER7eanQuMxD4wm
O2iquYKQgm2NE31wvHRq8CcxwabUaAiHifmbcoNmT72wxUmdj7/0by4vySmld1uUkXnQhPa7gMxP
uexo3L4sp1iqW8GA9rI0Y1qXlUlrqFC0epKCQF6WYMlry3RPbtfWn0udHprehvTUelUrj4y6oZ9y
0kJz1LG5E9zwrcy88nUKKXYaUXun0WGfJV+VSxjBkPoqCskNSVNAci3Hp01rU56D4/JOaj3XjdqG
26Bsr5Ae0pH0YoeaN23447xE5yuVe/QYqa43dYl6C3BAe9VdloS59O23vg7Kt0gPwlunh4EHO5j1
k5KCw1GHZqTNz0G4lh0u5a3r0SEN0yI959DEtovJa9J2dOPx8m7QASMfewI+gTyzmhLVREUtaN5i
XoagRPKCe6oJ4LkmkMJ4HJt58L3cpH9WUgmbHIf9yMZrX9noS+KeG+nRID7MmShOi+yLk2Xw4OTq
HqC4q15anBjVtllKivORkEv4AsPzPFImVyn9OYEX+VEjFnsXsI99Llu3eolsRCv0L2z/0hIcOpqW
rlEFx5CYnnUyUX627CZkbGs4xtHwsULKieKk47BzGawSo0cXFCQxgTRiKF+xadCgHukZyzjgqNBR
OEu7HtcGzWVFBGfxXLbZCQH0js7RfMW0O/zEqX4mkNfI1XminehCNZL0DZo2Tyjdl73G4A9SA8Cz
Wwdi+y4aeI5ST/LWsoeKM55krWkiOE8j/TLmodBQC2hKx7HKaCKqrVIKLkqTyvR2ccmmzRDz0fWC
6CtJbuDYRcuEZ7KhO110znztwEx/RJDW/+4UZHV0fPVVQYEnfaSxlJdZWX1p84aSo24XnHkkFK3i
Ko5uDad4HQaLq7Y4ZHUAJONRGUAq0wGBMlsMY/2ZqgSlXj/N4LAzUXrULb0V34wa2cirsaacKMuA
CnIGCT703PCZfKzr1KClfvnHy4M55wmvGE3vCcAgovdc8VI5FEs33U0GtOg8SuJdCfV5I2OqytCx
2GQGi5WNqmex4FnFy3VlL5zIRmfeTm36vTeX0t4wPub3qUax01avpsHJFHVn7s9TzZEMA2W/o5HA
Lx4PTpaM+941X0ghivB0Uswi/K02vUVSMMqG3j12QVeuLuXq/8CrvyD0IMJzOSH+xPBWfIvfig9q
vsuf+dPvZv6m5HfSMfEAvxP0ue5vlP4cpCSjO+VbQ+v3p91N/82xCE4TyDFwAaPo++ukkrknc0Xs
LT9ccv9lUmkq49y7Yx1HOp1vYXsWAmSX8ej7Y12P8Speokk7BHKZ1rLOsjfAhUzv+1hBvdgToQXM
ivXV9uoNlIaGfrIjWGDLBQumK0JYoFhhTq+T5xxMxat3QYmFXkqjjD+F/k2xxnJs76+5FVAzKhJZ
c4GSJZitromncxcf/QLYstbL7F1suw+kwWfnBpLwrRjeckU744ycPrMP4qG/wNCWISuWXUop8NZe
cGnxBZ2mSYVRmy5INXnBq1WKtBYhyA1XslH73QwWRDFRiXWZFLMtyLz+OsTJBCtcBIu5thrDhVBT
uqDcGhj2BAS44Cdq3j6QPhX3TSYOCDi05+DgtIL4Gx9hSPm1aukVAVRbbvp25tChaHKwUMavbj5A
mOtiRl/4EngpKgLdXCXhmwFCf0UOJz1nJCIEOFa+jQjenxTBbrGm8s6SSOhWozsp4y/11S6b4vTG
lfl0T+AaWUYIFWYQeY4z9sxUcHyRodCsbJNgGSN27vQLWy+BsofkSMdZkaNOs/QKEFzSPZCW0q4J
p2o35jhLDhgVVVzBROdodQR2JvPSXwEuRxuxKOzfsKDYWdEohwYYKzAg6fIwAhttzp6BTPYPvQIJ
Jr0OU7BXeMFYgQY7hRysRuCDBYE9p3EB1NkVePTKZQYQNwXLaQn1/lOmUgV8y8sbPMtNfRW57vCd
wQqgQxwjQA8hUar6pcg2FfSGhO6MV9N00J3hGmdao8NWAaFYK5hiSKa6tQvjvMxXRjK2r0mSAZsf
aYSxU9YyvAONVOhMk+f4HFWp/GSEeUzQjMWn4cNvHjguJVvAZ+aVfuE9Rgr9iKuN4IcZHqTRAYYc
FSISjpoKU0imFwYXDdpDUJJjMzrN1r4QJnWpaJOk/HhnPJwwKNsOPC2BntK+iy6UygE8Huypdkm/
mheOZQ9tYhOKJaerDuaSYrp45D6mTyPm1DtnStrrVoExncaAkakrXCZsEnOt2ZTKoN7BaboSsGbY
KMampnCbehma14BFeuoXOk9Q5BycgVhkeMo/T0wjmJBmoacYV+lE76I60vUU/FdJx7frOC0Nc2Kf
29KbRHYqhJgAyEBM6ggBGoEOBMNCPTCPg5yPhBon+3q073T4PZj4YBFSuIQ0XRoPvh9Pz6ad+uwl
CJCH6VmAEcLpTY84qcogPVERYXoErFQowCL9zpyJEsb/cWNW+XTqOFrDnSVWgSEb/KN0BvkXDOmG
jBSWIs/LOQDi5JBrMGRP08V5hudQJHdOTOngrc1q6cWDubSwGTP8iIV1Y9DU3I9982zihrnXUpdh
HiXReJC43oawsK9pAzcozbDEZcocR7DCfI/IzDhwaK1XiAtCJJdtdj+SJnvO/rDYIeOSXrZxKm6k
xImHXT2mfxrdcObE2otZT+DaG5IjoBD+JqnVu14Z+zwcfray+lkJmaYJftS6hO3k6gxILsbAujWf
I+YWh0DZBnUuy9ZRVsIYT6GnzIWkS3hMmzAcIh4O9qGCOM69+FQoW2KgDIrp/K1ph6tu4RoGnbhK
Ll5GHSnhVrTR03QxOuJ4dMHGHHI8kBZ3bIN19yxm7JEBPkkcXLf2mCR3HQ5KM0COyHnSUdbKXJQP
9MzzVT45oHWUB1OM6bA2LsbMfkJRCMU39Wfl2+yHVlk4MXMCH2uBo7RXnfJ5zp477Azl/dRbknZW
JgKYNYio6EiClBnz86rlJWJmcA2NFBbVqK8MltGVrRymImxIM724TqmjdppVaDsT04oPKmy5IfQV
o2pbIghzlXu1nkGoyqVJI2hnXXafKp8rUudvThkJiGchrJ7cqzdaO7q5XwHCVtssQDqo2HP46Igm
XFu6Va5r5axdlMc2tMP5hkQcIuroWj0tadj7nEYw6nrxvdUQMANuFagFBlZMkbh4mzzLH4YsCO6R
uZkrU7l9LcDbnLGHKw8b0ZpqOHrLpuAtUi5hQ/mFDeUcjpWH2FZu4l75ijtJpplyGiNHgBOliU+W
ciFbyo8cJRNoO5tvaqTwMXEJQUzwyPqlON7KefG2PUf475CSVdb5plW+57EzsUA3TEFv2GO0U9LF
WKRr4EJnwkCyda0c1FJ5qS3lqobHGX01L1Zrr4TM6aT9mUWYEcoqMoTwAfl0yqUdK7+2ros7qJyQ
6jglHXLl6s5c6a21Xjm9R/3VGhqsLrqWPuRKFWgpZ3hXmhDbLnZxtkNlHR+E6qA4xRaNA/YhEiJ2
NG6YNg34zq12nPeFG08Hu+MVOaWLfdAyADI/2rr/q5N/VSd7hsvA4N/r5FPZx+3fKuUff+rPStn9
jSaqwesFCZtyqlB4/+l9URRLpW9zXJsRxGVq80epLOVvwiA+AJIEWirPULyGP7wvBn+hBywCzRou
RlSC+n8pleUHkZ2OzMekhMebQ03uYJR4XynHczOStaY3B9KIHRcon6afRVSTzjPE1basE7dbWZUj
vrSaEzw6kdcc5rwIjloTc+TnLQ0Y0iGFVtjFLjVVW3bQM3YPN9Ue3SqHg83EkS1NdJ6v85DSGdT6
35OGenuiY/ZsGiinyeyKSRuCNVMKM5rWheEMNOjpaKMGIx64ywkzhqhrP/RFP9385Zbd/Zir/DUM
4YOukSvAiMUwwR5JpQP8mHqSqLF0yZDhQJ013WFB8XbQtz3f6Dr1u/jeP/88DkB/PZtcPg/gEYJD
9JQOMrX3V9ygnzaRylMdRq2RqynMvihRvR8HXIOff9KHU5D6JKYxOnpRhls6M673n7SgSl7gVGe4
l0gxMIBcrLzZ0nYuEreHwcjM3RwlwfnnH/oPP8+BhULyBYuJSZD6938hjSSCcWgOR/3Q2yrmUlO7
Pfo4x1r3k9XMP47w/zor+6dPQ1Bjg1BBIQov5f2nhZ47xkWe0EEWo0XIUJMv28nGjXTbZ97jz3+Z
/gGioq6n5/C0cj6Co8Ip+v2HTSl4uTwV8aGOpgwHRxSgqq7rvFy7jU5XcY6m277pARO16bAHYNJV
m7ilwfTz7/H33wzHhYwaVHRgvNhU3n8NMC7OnPewz2sSrkFGk/S3JvkyePRsHPq/+LC/ryFL6Irr
7lpY7RANvf+whsgH2TV2gud5We5Lt2nXncYTjHM3jQ5zG+PGcAovdX/xuf/0Ix1b14l8sD0HQfT7
z03DhMA0u0oOpJkO9Ju4m6Psx3FVxEQq/qcLasI8xazj6TQg2AXFR2WzGWujPkQekVMkU1DpMGRY
VaKZr8J5lE8//6wP++3lsywUQnAGHaY/+oebl+SdrTVQyJFSLaO+LtH0HrNYDn+8s//1wfibrFmh
kxkgQ+e8LFfj/fXr7axt7HKKD4FA6AReEzL+ihg4zBUDouEojnOOPpyiSFRvCHvbcKKLfjHI/rB2
1G/FEsZGpwQBaJw/rB1iBlIilTu+w9BCTNOHmuQMxpvXgZzzYxm61rq15fyL/fxyCd+Nz3nJsgXZ
tkQKAb/hw9IZ0HqUS+DEhwgOyKcmsfOjLc0ZvWQR7RpZFdAhtJLQuXGeiMsNxn4eDqNdTN9wTDIY
qDA3HtOg4HShoHIBRIFjsCTar0QbH1486vIAv6M0cKgOaJV9uDwp/MyR1q62h1ltf5kRBjb+UGcI
EUEmjTbEtKTCv5hoDuSfckyvBVPzbCWLIDj0aWleeR1xrjRU5I0K70MxN0RlgrDVc4bdf121LhJ8
hvq6RUVif/yqgrxhjqRjfMg9QeZmqlr4kG7bbvPzz/nw1HNJoGBxy+Dpu/znx3djrBlcFK2ND/Sb
l3svXhjMFWlpMYMxrYeff9bH7fzyYchlDN6OFl1HlUX11zfV7LZWa04J23nZkHnrBsMaz1Hvc4xP
sYARVlxN43yl95PzwsADZnJpdb+4sDpuBj7m/XJ1JX0XQa+SG+1+7FVmTaUZPBnB3umZ3dAKN9hM
O28iGzNkdHSvSVt8saIg9uO4h1MxV1ES8r9TEKx2Lqyri67Jw0dwh/PK6Jn5J1Xj1xnR076R5st1
FrV4iuPaOC+ZDL4PnHefiXZD9J41ZPeRdGgrg1iKE9G1roZGsOFi6jLOl3g7ZooEn3NGP0UgCvq1
wHrwqDnjcj+HgexX5FgPtwwwurcsmMWXRaOMg9pI3IM3FQFyCs2qjkVeY5MrMB3v6beRaJnA649W
0mlUjVDCQmEoYphvEfSRryRbyacRz3FNYC/mA59Bjvk9GzqTkVTHAX7Tukl0TZspPzJkJQq8GeIv
fcTmXbah9Z0mlGvQbaFsJFhAuKHPVDzsiRG1zd1oCoqhwpnab67DsB5GtPMCar1xzzgZWW88/WG6
RTzHx9MbIZ3RaNk7Rds7LwvNgPWUeuG1o/5sS2QDHVZLImhE5oWbFD7go1fK+Zr3TPZc1/N4e7m8
gT126AIicY+ENEqPcL+z6BAgypdHA+zPdQopot/US4QyyrnsVvCHrppuYYdy9UlDCpuyIkuB6sK/
qAL7GL0gwjI3RjooRPRoTrH5qW9EpkHUEMWdAoUo6yB/zxjF0TU4knBNRyL+0ghvJBG+aeZw5y1K
CAoK1HqgcSefGP/TYNAMrm0ujfhLhq6F8WVpviVWrSE7sNqsAdWUL/fWSGSL36XNdIeHZrqN0R5F
GAL0+DWzO7YmDscwpwTsIqnWYa4wbm6PtVTJvjukmBOx1Gs9LxHmDBlrCZfHch2OMzrCgKPXvOra
YbnPLY0INIX1WfcRoj0/4QcgL0jQ2PotC2xDY6d6i1SKNpwgVq+Vmkz9Aozz+z7ixEBfQHskipIL
JkKk06FGFiYZuRtvofs6NeZ0S7QptOKE3KpwhAYMHpjMSeQr92EXxQehYimJATN9fN3x2jYIrdRl
sRz7Wth7pHDBY9g5m1KFXNYq7nJWwZfgNJzbfHF2qQrFrNX8T8QEZbp0nhXAH886IZp4IBGRq2BN
sgYMX1dhm95Ev8O8JHByVY1n5Mi3cUg8Z6KTCx/hucY1Xx4BGzDN0GgopirYs875WVlK2GekYj/n
gQBQQ0WBdmSCNg7Rpv/H3plsx41kW/ZXctUcsWDoMaiJ93T2rUhOsEhKRA9DYzA0X18broj3JGVk
ZEWOc5LNEulOhxsMdu89Zx9awdftiP4bpua40UuEKA8ce+c26aMXeaBzOoJGC/r5Zp8jI1CEkOZh
aa7zJZg0mU1vEy5hpWmY3HXJ9A7Y5A2tAcHsRmlvJg9rssVwhRF/8NwszZaVRhDGyC/gqdbX1ivW
hOOMghEiYHqVLBGqueM9aB2dy8qPnxVjwW3iTASuFiUbsLOckUpruvJS276kp9fcihRWv6GR5s2z
d5H7zWJdcH5PdmUTibtv2M/rwyQkEKoq0hEEsCUUVkhHilVE8vZF7xb8QbJwFtHfZM2P7uzYWK8W
2b7SVniuhGiuOSg5yWbwlgg43yweEejGjwwxhvtJupwfZFcHiG81eg4Ut/aCkvF3Tq6Cr1kJd2Qs
vPEsaRa9S8Qp+rKNzTtUM8OdP0zT1p77Hon2SLsXgzKJumndlDedoqXsc6cxuTeA966sHKxWSyIv
Kmdi1/KKlF7P9AnsRSSASzriieDHoX+oM0ofOKY54mnSfgmWJ7Vl0ECg29oqr9FyPIGVbjaCyLgr
5xQaHDMKwg6DLCHbuZmFWbtmPF8tWcMm4J+d5/cx+pB4OLeJJFZLNnE29Cbd8WAIX+1s7ECEn4KM
NfvkWRW2yRGnMP1wa4CdNOuShZlxdqBEKIzbAg/DtpzaZxw27s5EU/XSO1XwqQgnB3hQCevBKl3/
y3iKWzaX5OWpHwAfyJ7zWDU2h3qeiSQ3Gg8MIJlrtpT12lCNf6CCDg/hKIh3Rm3VfqsxTG7rIZuO
jbIv/ZI86PAUDe2E4gIFesURZvE/4Aq6LU5h0rjqbIr/JWJaJK14MFLA8AKvAUY4n96+CzODhzDk
BowPzsc4m92tz/znbCSXYxNgBNiQrErU1RJzPUWxux9ANGKHIgWbKYnzmDPLuolVZ9MsF9kZOHvr
kiuYbmx0/42OxF67Lgs7rC492gfrqAytm7gp3APjKPsiXHK523oGKe82YlMGg9wXJvHd2MKCt35B
HbHRNEgblpzv4JT5nS/x34muEJxUzFdWMRKNp8rEv9IvkeHmEh4OG0V6Kww8ZIpP+ZIvnma62Bd5
5b+4xFE88NFishZQ06EDXHQjS1K5ohy/gD/S36pTkLldL6HmTNd4pjvhgBZIaveKih3eMLBdCgAh
j8WSkK60qi+HrCxuas9V10E3jge76RLSGshXL5eg9SEgcp3IzOBcLjHs6F2CPRqU8j2vyAHb5nXY
fHFit9l5S4h76C557vUS7U5TnF5SVrRPi+AA+ce4bRtJEFbozlhIumjWbybhWsx0ltD4GHMYAceC
KPkmqdwNSt7+XERTujYluZJun27z0voY8NlACK4jTCcIRbZVHC+qjl6++6LSx3nMyO0KeQYSJTTv
JxfiAxFy6kaYunvP2pw9uyl4arAJtKdMC8dvcvdRIezzuw/oOIGzMp1qTD4Tg3mQSrsC2ZqjKsok
ZXw2XlJdjm5tXaWD2z/CYNTvTpsGL3EfttVqGTxC2zLnwOWxBz3GL8m9KKuDwaD0SHIgfNTS019w
m0DVyMsG+IdmXJo1SwYfxs01pyiiO63JR1eC2thGhA9gpcDmYTpqPDhVZl46Q1qAwBh4ZjBgnpC9
9b2HyDOXSb8SWTMeRLRATlpGpRtMZpLtbJrj+8DOrGnN6ABmSzjyGBF0h1Y5k2lYed1sPKRFaO4Q
r/O98VBAW1OrI+q//qOmNlpyvopNZZRchTZIXyMUP8Qvc8S5TPyaNBbfaseDZ9rR0+Ra9pth1can
5fXDRRQwvHCrOVsLycuOzhg+iirVizymfY1qJ+U4aYZEw6SPHIyjrYo8ZOl5c+fZTzHpgzAj2V7x
M7CoyifTrcyVGRh3vh7zVeZX89oknNohOm/VVpACwGiUq5HDycb3kwQvCUaWgBp7VdmOXIdj+p4X
VlKtDepkGKxK8qiMD9BgrF3vDd+AFYZ7anm8Wkj5dzlQpHVeekerK921SLVYlW6/C8DWrYE0EKIR
sZzNbBTnk1vuSe6An8MLJ+hk9pgH81VZTsWeufx433hWsrZQj11mlf40atPGnlhWK09r65jS2MXC
mIzHFO/6ITRpD+DjhSVTt/2+JmnhPVfgNKjxeepwEDoyZXVQM6TNrhwUtBY1Zhe5GPe5h1rO5sC1
pqj2NmoYrwfPFJAcR+/gtk2Cr0JjtW3qTdEHeBo5Ct6MosP7UWRwtVX3TbVIFmtDznvhkXJTNuFr
O5GM1E61d65qegczEV5MvOENG28pqTMEQU+cU8IrBqtHrHgvQzlf93l0BKTwWLfRJVsuDSPwD+fk
qXxmTfwkQrCuVrWvOU3DgS3eQjOFQw7ybuWr8F24ZrdGgwQn3BDuoywIejCl9T6S3HEsjJhNPrHO
Cq/FemuZu6yvydL0B0xS3gc5E/AMS7raTKSoCOKh77/M9vwx6vSMPAziU0mJGdZTOMVfTIwkM8yG
ID86bY0WBcsiQFt7L+atbtJnzNTAB1Vy4TaPZqD7hyZoQhRV6b1vxwn24TBft43unw2rDbbjoNVB
U8Nc9H0Li20k42YRZh5dO/Wfvc6piEZrvGDTJUN7ljYe7dEhW8oJP0xGxF2CI3Ta5g4QDW++AKVp
tLukHO9cywu/wuKBlGjUBQ0dtHJdYO4tbQ32uQrKDosUMrPxprDa5fWsJs/eQEZ5A40LUo/PYiAm
IUGSed2u6Go62RLOUogd4k1ARTnnoYNPwJBxhXYYUl5nSKKyjJCmqdcNlJx5mK7b3opegjiPPrvI
4wbkXRkxuICKWo4iFFIbK5CURTHLvt9Ithf6TMtMA6RS9NITibGNDMSfEARdxsHzeNXwjHsKmmi6
NByXKjn1ja2aGs+8ygw31VsVTpQdvc+2NHRkuVRiqU5Eis83m63hOvMmwHQCLbKI2/yY5EP0EpcG
Te7Y8cWd6FwFV6SlEiFL0HyXcvDcS5XgQFzZoUKBmLh1ByZbc3QoDM/c18Juzzjb89KGVxkoGSjQ
N+5EWLQv0P+ag6dePYTcm7Tl+Ic8uL5xW+RF8I7OkPhma/wz7ZmVdzxIOxtveeKi0CVf4DLofXoE
y6Tm9H66doztJL0W44TNzCaHJ2j6Tvl8+pEwKJmDe7l3T9JQuPdddz5ABqzf8MJTg42tRZcgsIfr
YebYY1BsMuuZcc2EORcT5CAJLolqdqdGcV2MjFFGHBA9gU2bokxrc5WmSbg3sLQcy2TIjx7K/72H
N+KLTBUfIM14RfaR+baj8XLjpoV4LnuTb73KTf7mYWzPsOGON/nIeXc2Fnl13uMvqCe8vqPJ53Ig
lT/ULmVfo5NaromuafYc1ajt+77w243OI/K80pmuCM1LNoNeUJ2YDP+lo93mLIcDULL+zdm4CCXm
cZp/aPnzjI5iMJ+HbdtBpCpCRUuG9IqEQLNZ7hQgWueiaJR55YrBPSdUhgnZ7NK8iub8eFp3GM/x
eiAX5viPzgBq93ybqA7ZtB6N5e9LoLIZxCDSFKHMui365ZoUPVM2wf/luxqvJGlER48m5doRGCsw
WlR7xtGKmTbR9T5E4muQXsFGSiwxnsMKUI7Ja4d6ecEi8+5jKzTAjmsMOQUqGuVjwxgr33wuTX4l
r5z2zK+Wf5WKqyW8kQWL1Wu61LzQlqhi0rsaNKbPiXCdbJOrPCT9jnWfGByvhU+flSk8Bb8A/vY5
C4emErrqvT3zomCs5RutxApsY2XpR4X8/iIUWMM0zpo3rCYjVOWEW8dIuIUdu2c2OQBiiGoh33K/
U7j7RsNGvqcLE+5NEYk7igM+YWV5tL8iLLacgEnh3IdVal1Qt7RfVLhc3hKb37GXXCbdSetuyBUC
rOWGtbo8+VrOZf0GyZW3HvtOHws1RWeKliucbYTLbzOo0tikI6cafi9s0/yczfe9dzsU1iKl9FD1
R4U6Eq14BLhOg3gwFd+OIpnny8moH/VTSMeiCveq1WobS4wINi3wy7rU0Us7kMq+nr1ZnONgENdk
70RHt7D5yxWVj7up2A73pu3S/GAsGmzcZRUMNa05F+nGsCLvRa/zQFETDmHPKvFn8z02s/qNUaQB
LDqpuadl6xJTSHWKLJD9MXS4Uog6jIeZguDTj2o+cKiWNdiaaMl9FyF3Chc/4hwwIaH2FzNp4Hfp
GoOF/hZ41MlrCozxuZPp+DrqgClUx4G8pZVax2TtVWguLTyBF6LT1VUyqP4BM3HwtdZO9JnKMTxq
FyA01gaeTKAWmt3k+hPEQeBsZzpsopfMc/FYdWiQoo0vaXCDdkjl9L39/F+hw78ROoTCpvn9r3UO
CCVVm36of8jPf2CR6cv39Cdx8Pff/4NiRHQFwoWQCCHvpGqgyf8Hxcj/Dc0iuB2Abx4uA5ORyB+K
h+C3ZQpCHx7l7qKU4J9+VzzYKB4oQxmUBICMLIt/+hsYo5MX9qd+OzNp04EGyMyfe2v55D+1/ZH2
CpIAzUNOtEsZfxaxcY2A/gz3MLrL6gC35tiZ+Nij/lnkBoTDbvPDxfsTxUG4DIp//RNsD9GHzWe2
wpOF9ocZuXQ9rw6CpVvZTuZV5DxPYX3RofQD+h7n3CymapaoGkjfThFd1jzf9xhGCRizXhwgx3Oy
qYgMu+QBxakx2KmQgaUvrprEIw3B1StRZxtDcyQ364/FTZRKiIRVQqvxNcNntPzPyUGKhaOqmyWH
w25FTOfkhgdHEv+Nh8i7aExdTavZVODXDYRY9CjR4E529YSJACSwsA/jgnxDf4y04jxGX0XvYAZ+
DNc7KHAxQD133QzPkKJs7vILx+hvi4SUnbFanJKhuvXCF2Eb2y723+aOv6BEk4xGfM2of00BwFki
2fay2OgRGVmf35EY95Bxzt3mXbmlk/Dacwzfk2d8E3f+eSaq9xk1msryNWfcYo/tMVgNSi1Ds+qj
HB1zn2dQwidz+KgWOrPXdxfVEnJYmPW69jreDHsZad0xNtLvaoz/bi7/ZnMRlrlM7//17rL/Jtv4
5w3l99/5Q0Nl/hY4piC6xrRQXaCk+p8dJXB/89BiWHgKPPzGbB3/u6Ow7/yxg8ALdn0iIVwXxQ0l
8t/ZQNh7fr19MbUv3gIU/SgiXG+ZYv5w+4aWBOIgg+JgB/HLgB2ZMUUut9ihnyvDuycv4AAtrXkO
SkH+xiB2Pb6YbtSkuRLnNxvkWtgD6VpdETIT46wI6z4v9uwF9cY3mmrNHK/9nCLtMcxFlCUDwsTA
BdavBA2Zd4Y1WfvZUP3GLmiS1EGKHNeoQLTE/l2m0+BmgCC6HANw0FNwKt1zAyDT3naGZcE2dFrO
JUwIdXk9dZbLuQXMZ1aMOFp9pjpMPjbSH/y1ID7hwUopNRcXwRkzJBrthiAm2Hb3aL2/eE6ZUspz
p/llkVwqMxXwhPibTLNKb4TXtVvyb5sbjCR4toontJirngiEFaWWeyh9/SZ7kTEigLHQOvX4nlZh
fJ4PDBjscJarumi8PSpHc9s6rb8fqmnJQy/GbWHbX1U22nBYcEWkOVm2kd+/WXoaaAjrYxbm5a5M
8UplM041agyk1D5uA+zBd2XT7VQxQXo0rqNFUk9u13io7XBYjb4Ud8w0imdq4PoLyoldGQ63s1Dl
XY5A5iItgpY0isDPme70xWVLxhE5roEmZhhX13M/yxQrMiZHuyOaxbarZdIT6/a+sY3o3kKId44d
fMZeUbotGcVecxEldXrVymJ4jkJsi8gGwqextHMGDBKPuicx7iZMJbfdkAMD64vg1h8oYKrCXmJJ
Le0elI0Lz08zH8aXT2nLnMA9R8PKadEqxJWD9xghsihwP3OCbS/8xlrc+DYm8JSRMX2aHqxbB+b/
2HZRlK1maVbHxph7OAHA8iGV0v2DSy9LuohKyvMpsImWhsLy6lva8DZjFFdb10qjp8wqJI0/YhjG
MpX3IpfiyqaGOHcGvJUxML/Xuob9uSJJK43ZbcmoXhKXtsrEqje5Or3qFe15miqE+5Kax/eHoP1g
g4/AnQorD2lg4Lw1pl08TYiy39vet89gVPdLU1FxVVvJzyxdCS6gsdbjlDKMNk3xoKVbHUfFS/pW
v8yyq3i6sWKWpgtPJz9wlOfDN1M83fnFUjSVDFzvcq+X5x1P7XxtT3wPdVDwgkKNSbMt2pTGOenL
G3JxcUJy/2H0Cbnc48g5GeZVRyhDQrFX04C8mhoM9uTH6b3o7fobUCpSa3tZX5/+siyCKYFZRvDy
2NX923hOjHXqtmRJ0VwLbp2RNegYqvwsiHE5kqHdP3SZgwPam+jHpssHV3Y53U29qx79seQHiyiz
zlzNJrIB+zzR8e/0HkBE9npaaRkCnZnWWqhpcEw0SNJxCLcYwOX1UIc0M5M469fu3KDVDAcLToOR
yq0qHf8WCpZzRrtlvBPE927aVllMnnvfOTATY9djunM0yplvzYJYA82qVF+Vn5DgY0rvGtnsdN5E
wrqLzCy4GxCdbxNWJGTX0I1eQ6ttVoNbEgLB3JQXghF72/oTOJ4iTox7OTcEIXiZvG/iJtzLQoWw
iPm2yqGU92k8dcG6Q8VDXK/SARZxrtzkO+6FwGMQrbxTfBhdS4rugcLOL0ZWPc18ji3BS9ACxrKa
JTA5m68IUbjSzXTDnPNBN7HE/ShfqzRYLZiYdRhcWqq/Nof4JlkAwIVKDmXWfrpDeM5wBRG3EYKv
8u/Gzt7ZOtkrb36K287buOYYXHgeLwhyhCONQZE0yXVgVfJO8RxjeGvLfi9S4d05dfbYiUxceZo9
nA5xjEOYUFnhV8tMeroCVb0ZxmyDZfloV350I5SB2nbE6xPIeIJ1RbW292SerQJaAduJlN2VXzft
ATdJvVZB3iQ0dMRXwp6QIVnf6BbJ8wZH8DlzEcYeVklWkOV+tEIhOndv0UpiUtG9fW01cfRCc/S5
MwL4ZhiTaA6VO2JAFFkvld4yG542GR4VTLtLI6r2PHnf03tZ6ySbv5baXYNPWzA+SberFXFFdFaP
oZ/v4QEna5pQfMFgKnZj00egqaccj7Z49CaICn5Iw2acSkb0ln2AagMMJOihCVR5tDLD/khq10ID
ly+N2TursZLmxZSb/rFl4e+JwDM3IOdfTFE2a4NcJmQXn4Q33dVp4H9LLT89OENjvvqeQfxZnj8o
0dHhnAwy5DONoRqsDj1oNGUIh9XRCSOnWel5Zj+wdXGIs9kWBCWZznrGmhBG903ZfU0msi7MKpiu
xqQdMNbiK1bYhS3A79Xc9ltG6HArhXdF2GN+y7KiDe1FAg7x5FAE9BWVS29kByzj9YboUr3qhFV/
61zcVTMYwamUkKjr+q0vSKluAsLnM6GfcQFqhls87UMLE5nh9R+QaF8YXGGhbiJMWDW9fxuAGBHJ
+Vo6rnHZOu5jNFXm2uM2XGXgs58DcAvMZuyNQt18QexJvOWQEHxFX67vfDcVDDub5Qzhh/a6c7zp
SP+GQ7a2omCEcpI9AkhGjdg55bcu8jNa/21xDNvSp5PW0ZvQht7xTB92ecfvxqVN04m2mh9l8hY7
KpmEScPJyjbc1VC3wVWta1hx5lS8Dpawyd1h6OJywlq1XjqTi0Na6qpUKVAG5nwNgPMyCFfemMUX
elS5OAKQFqDhutnDxIJdMYgbZlUqiJ+UNxrXnmiDdW6DhuVLlIxm2xhCd571F77bYr8WFc5S2TCj
WzkzMdAYiuQVcycfdVIZbaPGLbfA6slAalJF12lOM5ihINOReVV0vhFCnnFSyPfClA3M+SJaF4PL
oCVpx8+qtKxrUcbqccBcSmKO33zxGrzQkCyqDfEHyXrw8ToaTs3g0p/P8pJTWKm1cTRpAa5rYTUH
GblL2IvK1lk0RTsE/wF/VtHsJ6d4B5jFZKalb8i817xsI/QnhS3bfWMlet0POUmQdXtJCMXOMYx9
bOHzx9r6krUtdkHGSgVgzaZdzwQ/ETHVFTvm7XAXmSfsZyifI8yQfYu+hukbXlS36PTNjFcA7Lfs
eHLp4BrednHfZN1wCOzceLFVeEUEVvdtOCWjwuHehbVHylSBvwuUSMzkBJJbD/twRavBWunAvOMJ
Kq/RdRE8FvYTmvPBfbLrcT8OI7Ine76fPNu/wuclVioIiFSqxB6ccLcuRLuVWsbfUP7ubWKHVhoS
wVanGZWqOTIc06Jb91kXnQ1NdJHGzR0yMJcpXJCdTbM3nkdZkIRqkxlJvpDw5rswZ3cV535veEwT
sjopxDIJH7L41vYYznALdwMJX91ANtaK3mTMIyFuTJP5ihkzX/WHYhpRkDSMY5ieMqfO4jJ3kedk
S5w6Ds4V4ryRNG+e273clF6KiQglYDJ9JHmA7mPl2ZG0sDCWX8bSuTXMUGNWDsmYcPrhPvLneSum
ubuKM1fuMu06l8BFnpvZTrdz7d2loTTWpBOouySs8AaGbnbd+LX73i3d4Myq5nfRCXU5lL6xS4X+
1sZw3wbX0jhHtL00CJ2jM1L9rNykuwmHwoLAAZBx6XlurQjJ02T4rzgIImRLffY2qHhaI7pwbJ73
DAcMbLRxxswhb0CRap0STFAzOazpT+5Hgpn3dFofQkONi9rrfLY5aNPd/upbJBQ4TdlewYVaF9L5
SIg1xNaXhkfGKV61zcTJRzu16t10BvXVz13o/0PVcY7vnIMN0OGsJQrV1NBZVw1nGWOTa5Wf0R+F
+DXD3rxwUoSBNErnLwUzkMsuKT8oQHF6MwFD9DLAwTifKnIo0yr5aMqSp77RlF997S17VqTUrmcc
vWsFvm+OL97WsuzxTkXhvOYMdGenmXttZzOaD2EV9tF0wmbjTzN3Wl8NT4y4+/OmhlUxFzpAWTap
4npRR9A9DuzkvWo6Yh2iLB13JREiiN7C1mfGkAaSc0ARBl9pPrFx6NgVdykDsi+q9euX2S5poCSS
CCgd2Y7Blu+jK+nNoXpAACy3rpiDcyLD5K5jY9wGYj6DDUo01ECRxbghv0ppA70INYuNh2oFxUSV
ML/LskEyqZMsoZhDCfHwCYUvcVsP8MzbmPG7hFtqyxWnZzUjGEgH4lbwB6Jfa5tOg5AuS+aEKj20
zVATQFB9I/kTHz5MbMrH7iJv+5I6CxEnklh9Eyeqhmodzpt8aDjdLoAWN5bBto3ASWVhEB35wx4p
/Ggnh4ncGVkZMNc14va7t+C/XZ9/0/Xh2U4r5l83fdayqr59qPSjVz8C8b//2h+dZPHbwpBY3AM0
ar8b5P7oJNtQ712QESimnSVxmR7NH5gJa8mwR0ftAaaAkLQIqn/vA5EbRYPZA1zhuuBzgr/nnXNO
xpAf+7iBTwcXhCvxyj6enF8NDq410SeSqT7IKhYbK0mLbTJX4dpV6nny8vcAhOSqlrPaYlsLYUEw
1h7HKT8GAvmBqYKHQKMAMAqVXyLKvtDg01a+wSmkwRpGAYrEJWPEgzVgXAWM93aOXZqbJq5tckWb
cFeHUOBhA4RrTIS3daTNDcng1SpzgnwrGn8EBs97niBMdEd5T5OQySzvnhdDDagYyf4mrbXnZu8e
4hBmtPx4LjgmSu23Z7Vun0WQgKBxtb3KZpJJysh/MgbzLrPFu255e8+tnwuZfspYYWeTfrr2PeuW
OORugegtcZGweM22efbEAvBeNqKT842jnrUeyf7ckK95hhTiLAYUzkGJS6PDCFxkaXPn5p8WpuWV
53EpT1NlkxJ6VWgugZPHj3wELoMZnJXAHjZRy09p5JHr05g7iUCkgRyQhwyVxU4W8YJs9fjX3Lnl
3Mp4n98ksXHhhmIrIouvgsjAJahxPW1dJebbWBa3IVnR5C3xlkXMxu46DQ+pwaaR3jDXtmuPmmOO
Hxm+o1ZcxmOhrD6nqpEHPIwW7uGJXNkTGpw0vw+AfRxBWh5epqm2ZMTU684kPPQEbCP1KVgBGLTY
NcPuIQqiHLiTh8LNgD5ez+Z8GAIWh93xpoPrnwXCeDgtEkBtwWZyEKvWPuuACK1bJDfsvibWqQD4
GCnUeo1h4Fan/FFxRjPJNtpwJzJCeGRcjkc/BNOp62UVKX4Wu9RV2kFXbCRDA59abY1GeOQysbD6
AqRH6bpXrOfPMcztlYXoEvJw+m5DeUYGzP/LIrzzWhjVZlABjmmNYLMsl2hiwczZgh9wiRo/XLdd
+3z6vss44DlVsKyAP8HESlgyfog6R4LIJ2YlKI6miD+5yVnVHj8bJKzOwGepyOVeiBuQZbj0YPIF
2TvRGHz/I0QlXee0lbhcvuM/wP5QYCu4T3yfuTPO9xlBGXdH6HfPMLZAlfh8w0HPYgq4G08Xo6q5
KeDswzrKy3ewtdDmTb85crhwtwQH14QcIyiYqlDclV0G/hr96WpYaFy2qusdZdmCjZLmpmzhPjFd
4W+Ik+486ADoxx6GWGJMUxKoSBnIfW5KCpyLdMjQ+PVM6bH9pJyzkZZD1jI3wDjMTaCTYotPv9ia
3CdmodNbnbjgn5YFkoHYNQUuhdEBDNxL5MOyR/RnlnzdThLmx5jJ7H4kDXKrxXIb5oFcn75b6mB7
ZUSwATU1XyxYAhVgkrU9cG1Oq/wEkZd1G+672CG9qSyAe5P8uRkMlvNpASwrnFv8FkJhtbcntrFQ
c387M+i209es+sHmPmAZjTkppRq90Fu9ZEmezC5IO1Bo9YJEshBQW+am7+m0ENtE/glD214hkmVf
4YC9LqkXFuAk4/YWnpmfmuOVO7r7YMjejThdsrwGIidyiuPC544gKME4xAsTWc6uoCuUoFDyWGTk
5lUXBvK29VwtbNesfKs6NgeBIDAdnX2YFEzeQUKTX4Fl1+lsb+3TtqT1BeuvsTrEqx6M2JN6YkxL
82BK194aRcymGAs2t4GvzvCZ4ke9dZsAQ9rPAoBZrdhMaofQAxdC85oYg3Q99Eh2uUXkgZw0/gMs
5/e9yQqXWIzlptUpWGOQgw+8doIeiCXRus6tNWUkOEQGgbFKLo8dknOnZqx3nZfy/cnC3CSNSZCE
54zElKKhdVwuzcQdcLrWjD7yTQ7F4wZsdrhzKi/fOnRN0ZS5bIGO2xAza0Q3lgD/4cmm2AdR89nQ
JfY5yW+56dE9pewnjlGkO9G2H4FpuFtIgijEGv+pRIi/zY3kxhj6K18iprCHID5O6QjFyAC3x+mx
n8ytlQ8oCaqRPsVmLubX3C1KTQATuuJtCDME6N7cZu8W4dAbJp4EPKSm9QAYtdgQpFVnl1NM1kI6
mHyFtgkcBG2IcPptZjYZYslU3SSx4y2ZToJ4BvK1Rg2zNlfmdpzCttvOqKzE2msa41hH/ZvBEfhr
F+oPJzWZicb2mH8GtPVnj11iJk2V7X84qKqVu7DMR9SAwDDsdY1bZVNmjjZoW1g0gUQQXYb42wyq
7GrorohbC/wzInq78qBodBjPU4yOI+ljXTAcCG1FuQvWgWN+3qRXrvasaRtbVQQhu+f4kPjeww9H
sT8ZUHNC+mk+zbnGWdyTHiMrZKf2L+bRIjSs2ZFtD+5zonSfk8805+FiV8FD30qbZcVd56Ss9L9+
318dkaf3RTpuWiQNYbL+ZTQf4nSZQlX3B+RAy2bHPWin+dcKFO1qrPPPv363ZUz3y+mNObInMP8L
FAu/+v/mITYACVb9oZhYIMtJABGbsQXlZ37/XP8tAv5NEWBxELd/+FI2b+rtH99OaVpXb+W3//t/
Lt+67u0j6VH3qu7HOuD33/y9EPDC34Bq4AZHb2iDTAid/xkA+6eUWM7zGNTJpHJt0Oj/WwgsVv3v
h/MFefdDISB+s0iVZQzDIv8uRPkbkpJ/Wkgc/zkL2YBweDMsvb/Mg+3JI33DqMk2Lj4TmNJ7I5AR
gwQC3n+4On9yY/7ZOy3jdPyiFERAQ35+p4LoR2fhIh8Cax6Qs9WvNVGwNBSS/rta4V/6x//snXgP
HqIOyhInWP79hxl3rIwIXzg2KjWg+oh687rTZbbymvnpb3+kAJu2AwbF42P9CiDRfgEju53xawGO
zIv8k9HgZ8Z//ydv4y7FIt/4P31HioynLnHHGvg5460wWMadoDHW+Zj+B5eOtQqjBUQi7I2TP/3H
S1ebpSMTPpHGnHUxYqTDwmQBG66yf/OhvF93MMgenkWUI9+T+A5U/PFL8jXeRxXSEEmWeTDPzLsp
Hp+EMT3VGqnlX1/Bf3ooLG/GI4HnK6pvZoM/rwj08JJ7U9YHMi044sAsPWRIqFfSSN/w2GI7cTh2
iilSf38pLrW8C54FDQdM45/f2Gsl2HViMg4w7hkbwYXBiGPkT0bG//rrz8g+8vMjYfmMaMzYFegt
cFf//FZzn/VTCkTuYFDZHbCvTdvMMqP7v36XP7m3fnoXtqwfv7Ylyk8bpEcdCBx10ZCOT7ocqmPV
/meX7ofP88ulG+CDSJLXWCBFP22YeLwheijW/x+314nr8tPTFAc9mywrw0ePY/1KJSFt1w1KWZfM
fjnk1KbmmT0xy7uZnXJCTGcyPgtbsWsQ6RzMdpRk94JysxuGxLpBEUcQnE9PcUTA1ZL49MGgmD54
Bllzoc2gock/savaZ/Es9GXt4z3EDsdw3Qpls5I1PzIliA7gyVvksNnuwR+b8hakm/Ul9y155kJG
e9Ul8oGhHN0DHXCCcSjX9kPGes790YtJ9uhBn+E1JCqjYbitVFJt0eZUW2X51b0yMudohvPw0UTs
8kJ5/O2e4F0yR55zXOH8iGAnkcTZFuZ7li/Te3hea8MKnbcy4kPTSKYREcb1NYlRcoMxl9m+thfN
hQBZM5KXovACRbQrGpPYpYwAcMaytUHlzqebSzYuvK6KuqOySOpjc0liJAiexyOA6YfYKTTvig6K
sI9OiRohA+V8jskNSk0JVzcIccUjbrC+xIl2z8dYZK9xIIsnbyC64P+xd17LcSNb1n4idMBkwtyW
r6IpGomUdIOQIzyQQMI//f+B3f+JVlEjxpnruZiOmDjdRMEldu691rdq7ajPtVvYz/Sokft4jAQ/
q0J0M7+pZ5KP8SpYdC0T7zr7ByQSBtDwJz1ADkAkXdyjs26/hFyaqzit1dnt0hd27B3zE9d+hvP0
MuohfGQGXh2HZWmMtUZNki9hNg1cY8wzQZDHd2nijg8pjvYjK3rLjohktj5iC0QZkAA7ZgaKKJka
Fp4cgVgRDkRcGVH54qJBv8X6y0XsclkSgTXQiHh97HP2qidgjshpXC5Zxm7hOezoalDoT+gNVfTB
n21OKfKS7EswM1EoaoQNIdRHsuRasCLram7cfJ8QR6VurK5XwcaNw/5THCoj2NpWj+oApz6KChc0
/bVBU/zZN0r5gXF08WJ7eLY5x2lbEu+1Mk2/PghcH0+V7VofHEyT6Vo2OF/XTF3JxEZ+0Ve7biS9
ohnpPpHLyS1owzHDNAygoqKzlxk4wVAM6brhtRNIQte94BM3T2wuW0ch65D5oOKntjSift/5ZfoV
HYexQ1zd37gIniCeBlg+kb6MD0MT9J/mZs72UnVtvqOVYCe7VDly3s4pGoFVozE2MTzNrG9zoPQP
e+bdEgYJUxuGlvpj77Xqc5Si+femnDWUxAUJY89wTkB4EtKmBny9VsadkHGUfanZyJxexUOEJNlr
jFgvkK4DNtiQEfghOIUixDXGpBFzxeTk3UYZMc1dlAd7RENYr5hU8w9WtdgH9S4hSDzC38UHHasx
/lmqQB7KzMVi5cYM04TVfVJ66vcOANVmFXQ8CDOO09OAJ1CTd7mqjZawKyvfB030s+0abxNrFAm1
fWirHsrElJyK0qX3F+JL41Po3b+Kp0g1G7ew6vubns7HNsp4z4Xfhmg6vOzZx6pxZQbMYwA/gAcf
VbsuhozoZdKoEhSyOQ81qyIpwznphWWXBmeHonJXG7z1WZfD7waeQdsvnbZzw+qG/w4R0fLdVYLz
tov0K6Rg/0zTQ8JS1P6907fWbRUNYOtF6JzGjicqY0FFNEtGn5lP1aYvOX2pGRqtCvrJ57bshu/a
aDBWRZo1JxaZf2+5KHGECUJZslA2DeuHGxve/ZxgEbCBSGxCD7YBmoHOvw+rrCFmols6oUulhUm1
xqhcdCB3UxYxm2GlO3DohgSIA1vIdm1b1vA9liXhDTnt10CbPMEkajZJfnYUw6Z4cHxuQqHOul7q
6squrhio8jCBOO8Y7VtinXlcnSQMIIS4EP1fV12oF5/bzLd+mgOrVb88I9KcrduMYeBtKsdo1wNA
Y42jklgZRitv00juND7gdV8tfVuS2PeM2tHDzG71kdzK4Dx7YYnd1mvWAmbmuuMOg5c1m1ctX/mh
V1GILaIsIQZ1xb3uWHuMiNVjCHjpsx5WWB9U3c7B4k/kBFo3J7TNb4HVtVcw/alHq+7sZzo/aNdE
phVXwb4IIuMGff7ZgRP1yUhTfZ7GuL0J0/k5MZ2BnEQ25/5UJXsxW/Iww80ht6Quzspowrs8++zV
TbEh6YsefRit8YV+5H1+anoTD6pf4TaLEL/Qx1JngSA057MI7MYV34irR4Pk8dEDeUJuQxLDNClZ
eZuSFccsfJIxTQuL1cwtVX8vsq7QNDu5Bzv2Xnh9XQLn+W4zwp3ysTsUthTNnlSVlU3mx4ByNqDD
OeU5i1nKJq/mEUmDYgH/ZQv7y8R9qjw0YFlTNBAt6plAb+UkBYlbWK1wAQ41k7/C/qgLuzgNtQNZ
ip6cIsikWzKQdLfprGKyc/IWmE64V9NgYx3j45M3rH8FHeCH2kYni7w9jWGpJn0Rn5AqOj3Y1yLs
/ZPo8QytQrdzAGdTizedi0at8V70lMb+yu+z4qeSJDpaSeQdR9+jazS8dpCcWhJg/3dfCc0o1vK2
ads7KKFIGFLRMY7XfpRuWxU3goiuzuqJF7P0Fz8zMyQUY/44pM5IcK3l0hujuCZVT3lTfypzAMT4
6b4Jv4P9kNI4m8DSotiJd7bL+8XC0d8jvzcWTokB5sErRr7V9rTnPbVpl6fgVdCStgcm1i3hK+HX
LKYN6IEf3dompr3Kq/He4c+C+g1RdjVGNLJKYSOpBGcx3/K6Rt8j6I8dEyOacbnHjCvNDeOYjNL0
d15UsL4Jl+VbRFQn7JbEsBpEkMuN4oQPWTcQTOwj+XyPqrTUtb8Uo4xO2PubC1TJdixxUWHreUbl
oM38gDeV9cYe+ps26hBl+g11wqsGcXIMlB72TF2RBU11xQsvr9BOQne3gvc2apckNKaYqBGWKG46
FGx2l33Hv7aEHpoZ3gF+T1NYT50J2Cdb1I0ebNG8ewgnPnN/3mK82RkyNjXZGgpaW+DFLkFaGh9j
EQ0qxxVMEVaGyOasks9xWcbVlSGm6vjn41lv9jTLAcH7+4tVx3Eum2llQ4Ej3CxnQcEauGKVQPug
AT5t0qb4Cm8tQOAYUw9Kf7h7/ezQAbXcfWyjjydY1kCVlcuvr6rOUfNd//Pvc373+yQMTOkSNEAn
6WL3qsYEKBR0lENcFOIEmbl4qRASMaFpB415H5IKsnIEJHSGU6u97V1qTYtZ0Bndro2ytvhKKVOe
fJsYvclm56kTRQ51jtL2StikVZdN2iBL1MG2xcGtVi3Ra/CpWZWdkY3rVnhF+OgIU3x1XECpq4B/
7H3D8u4J6eUDHE5j/mQmSfrl9atYlrQs18NMd/ida2Etu9iLtwP3kwvv0HUlyLVlp/+vpxGJRogg
QmeH1k0Xs7quVvj4oWQ54lONFRoYPJZ0EFv2TuL1XANbP/35drzZZwcOaFubZOUFS8pg8Ndf0E7u
4KqEDCWUWsleGlF1BernvWXgTceCo9CosNF1CdvzLu95l3R96JZVcnAFxbMbsXCVyoX2QVwiTf+M
TvaUsnnAVdl/+vMJ2m+v8RKNsfR/yHdh3nXxvIE+FH2TD/FBIPQKyYoijNMAC/+l6CiN4RLI6RwY
MniCqfaUBVMNm0EOmNB7Ga3bCnXKst427aqGl+AwDGeEKMggOFB/kzpGNukPtNMY7I1Qs3F9/fX/
169+p18NlHtpqf7PqpVdXjXJj1+8j//8N/90qn3zL/6EKRG+Qm5Zbv9/OtW+9xc9W144ULw0iR2P
Jer/mx+tv+g2YX90+AGwcBdK8z+SFVv8BboEN6UPZsGl8Sb/K+/SxZuPd46OPCYTmml0Wy9zQqNh
AcWoqjvYdhe1TKwDPsDCZr8lOgdXMXrWkjWMTRExje92EC/WYLkIZVDxcH18T7596+satWo/j+1+
6Ox+C8TW3VoJhRlxI8XhX7fl/Ub534cKfEQ5BGhy6S4WmMZJe8sqwDWKJYQst62BrRMZc0Bm6s1/
fygu5RJ3SfNQvKEsW2OmMFO25JeQijg6MLao8bJ1O3rdO1/ZC+PZ61k5nJMwHR6KNwv3CM+NjyQX
EIN5sIDL7ktq0ZcRoxixd+naqxw+vWGYrZWJBPrP53mxZv9z8GUp4ym23vR/cbuEIduxdg8kygX6
M8bb0hL19Z+P8vYZkTbPJZBlQdS7f7lu6sh3dF+H3b4JhMsmyy41APKxJlkjVQUf3D8f7qIw46Qk
81YGjg5yMJMB0q8fIln3RA9YLQnik9sCAGp+eo794pNKC+ChuAIIpt75+r69jNJeWvbLqEhQo120
mMOYcTw+nG6fmhLbPGQ4bhbJmn8+r4v67/W8bKzFJDMyLQPe+Ot5iS7E5kxmzt7BL7VyDOOaseZ5
suALjmYh3zmn313Ffx/t4mPnCjOqI5l3e79H70vJs4p68MIqzRSynID5dZZ9+/MJ2ksJ/68i5vUM
fcj51NOMBMhW+vUMpzhz/WHgtbNiV5wFmK+nCJzB0a1m/9BVUbbpanhNkw8JFc+V25r+SZEz3OEO
2/fkm2+70R5WzeCp7+PoGEfghWxKw7Z+nMGUE9xI2npGWu6ff7f1m/u/zNQWProP7enyifM1Up+q
5TVKBjKF8FMO2eIVk7hkDGiE6K1qLJ2E7zlcvS0JdOKLOUOA6Sxf3XqQotaRioIzFeM/X/3/eeT3
25/G+ry84ZL/u3gZ0iB3s1nmLfLqGIl2LIHNQHSqfRe4SB3pj2NCqC8omiDfVPlM366k5NVhgVa3
GNse5V25ysSCBMIwsnIsosdJNUXCwfYHg7jd3NrubBxndB2bGjHQZgAugeKpCZ462oLEYPmEeDhJ
Tf/T8HYo+8GxOgCOumo8wRkl1cfI8XeHkpDTXF7RnvrY0Xa/zcRELefM9JCdLkGE1J6BRMwHqlnM
psRJAZLNw2sznsxnA27SPi3pm4Zyeskm56H1W3qtXrQUxHF75i+Xuz/f9bcviC8lhQFvPWBqz7t4
WEeotB0QE266jm/hfYJH880jPKEP3RwSc9fBiPxfHFGyWEsGq8t68+vrAY+u94M5a/cNtGhLE/tl
Rd+DUlw3DoaxLHDfKXjfrttkVbPaUO6Su4Yh+9fjUZT2JfemxVGVA/ugBX2MqsHZ+jb9wT+f2tvH
FBa97drEmwYLSOLiMY06bLlDX/EV9BlgVEZtgYvuvHcu4G+PIl7D49jPcg1/PSGmLUbB7JvPnduY
zar2AuPQ1ZF/9+eTuUzMZh1byPqWxW7Is9A0XxwnSwy2wSrQe4KHqw3xwOnOHQvcfbqsViLUHiUF
Dz5ymejU+M+NHe0rkSXvLUsOp/PrckpGhONaEsS3Y4Hm+PV0aziJc9J7ei/G3EMcGeS7cEjbHQaJ
xEfQN4ujVY7BtjGrn3k1eA+wc4Z9JM3+pphn5yThlL5zB+zf/ibPQ6hBMg4168VnJcJtZISxo/dl
1JVHs5HbwCSQa2Z4chtqSN0x2aqfc8mrnNfGdO5oCa9dpjqbwC8rVHj5z9wa+1vIqbBihy9dathr
LFjqcSppGyty6w4yiodTOeW3htm+V1z8/gSW/R+NQcH7f9GGCq0mKCZ/4KLG00OExWLXDSL6GLOK
rVXtpZtQgy0rPLfli9UUpymev/qJ90E3bnCEOBmuR8JJAOhUwT3EaLLPxPxzlmF5cpiR7AYV0QLP
4E9ik8zJ1K7VO+XRZavg9elkw/KfM7h4Ooc25wdXk95PRhrR0w7KUytHqNKGCRC2YZHv3GmVpuYR
azH530CN33kKnN8+BaizTNDzhJlcvu7+xFoyyU4z7sHVsbQs5TfKqiVdqVyBjyTntx+fPdrJ33Wz
brs+WqeVHW9w4SMljvTONjXjBld4qyGxBkyvdqcYFpnmfpTIrkUaWT8xg1kslR54vWwrzZSmoRE8
Kz9tDlYvoS9IKz9g/vuKtPrRnThQxCRprYZAy3eu+dvSzXfZDdK5Iy3IfKPxoQdOtCDa732d5s9l
uPd60sON2YxJFURM+ufl5zfLtksNzM4TmQ+14sU+SecZtGkWnT2smZcg8ZkwWaiexTgH7xxp+UsX
CwxHItwzIG7HQ790scCEwOw9bIj7qYk+ZJYTPaf5Yg0vJnYTcsryfGW6hn8KSdl+5xH6zdeX2aLt
4tbgw0Th/euh2wj0fZiaeg+H43PY+nejVz+YoKdIaPnGltd95wN1iRha3hrSN2w0qPSe4INcvDVB
b+gRWL+m1R6UD51D3TOFGN4g5a+dfv7JJP9DleT4WCdFcSPQJJOQ0Wywb75z6r99mBDG8WWhCfbG
oZJ0cCzinvd38Kt2YyrPBR1IWDAeflii8Xt97t98NF2TyhFnDXtvNvm/Xmk3SLOo6EZu8tQgaldW
uJ7Bfb6zR/zt9bXoZPAkcXlfg2T/3cBMtRVVllB6zx65Wfv9GDPJTAPcCb5xHDS5UVEvOobGdb4d
QkakdAOI+OuNK5Dh762RbzflqL3YFbIpFx4C6IubPdAAxrae8WN6lMNx5EU73cw3U7/g4grLWCuA
b/vYawGOZ535zmt12Xh/fdaohrjY1O2+uHzW2qgPbac0m/1kifib8prFYNhE7VknlixWxFgjrak6
/gATIiwSq94FKr0BCodhtKg9MPWDMQ03fewgkLbbtrPWMpL6x3+90CxZNITRmHRi3/RiY8NPJlm6
9d4dwwZO+dxvhQZpSi2fvHNJfrOm0VcWHupO2nD+Ze8nSS0N1sCD+TiHxYsgzfZ+LmOG/YA2/xen
RQ0qIZktLbU3q5rCFdIqX9R70CfNfUDez66avPAqbVq6iP9pNP6mo/WbRYwj0RahREQHd7lvtOcw
SquOIyWOGWFnLdVjEdXEs5t6XplYfFeIDv/LeK3l4WJ25NJqITVQyODifY6IkWiDWOITR9qC24e5
TJICIW1M+71UKyZzb78QVBqEQBNr5TMqu3iR/ExUHeIuHhHRmNC9AXo26yQWA+T1IiyJom20jXgg
a/N1DTLI2LFz7MbtPHpOcU90CS9X4tBjJDx0yp9s1UOGbcrM7+BcEtOOcKaOv9J5N24yx5cad1HO
AEiXFtqLklNycK5VUOCCXjKUGohrma6YpwK3nBpv3laiQS0QZbH1gShjLK65gGy9S61idLdOoGL7
UzBYSfHTTWmWEAzADiaGD9w44QZYZBN/1HllTce8pLu2jxOrEFvDVNapmMfR2GtyhfWtLND034i2
m8J7FxVKueP/NwZwy43OcF2JICs3CAlEdON7pfQ2nXQw5nckBjz2cHNDZvNGdbCaDEXGFDU2Gpc4
eSo0EUhgLUWVHr1oiPBMdRWSqylLSJkt1IRYKe3ZTuLnCxRAJ61BDG/GXk4jPIYpNK8KQ4cmfYdC
2RtVyKW4ApVif0WJR7/EC9sR8zGugUfy/gxvX7VIVe6G0OsfS5Sh7XYy6sB7MKvCj7YkLkXdkSJ2
3NX+GCR4TCIXuBSsDiK5NeKtEmthtc3Dpf1nIp/LVrWW/sc0rvFA5wWZnFrEgLFTpdDC+N09fd5d
1wNtChd8U25ABGhLF4Y3+cUHY3F8O8g3ENLscEfvoDaXDyFEqF7E0TZbIFG2yAijWMBRUdefnAUl
ZSv9NQVEgdcezFS3AKcKyFPCMYYtcDwcHwuWyl0AVYFI3L1YoFVUzPMqXUBWekFaeS3CJdEBYCnh
Xc21Kw9Eb8wAXydgRkz8THfrLpAsSTz01lrAWdmC0OoWmJa/YLWcBbDFbgG7M3ilcYFvSShcgHTJ
/ljAXGEgsvWYZh1FhfZgMwiCtRaUVwbTq17gXsk8Sf6RnTO6S2TKNqdsHO3NbGb1dmwJC04RsaGh
yYqrwYk3yQIRC33xUBjxuLUGP97NaLHIQwE6Fr7ixyhdH8IFSYZRyrwuYzBlU1vDgTLbBg0eEDM4
XGrjL2Azr6rksVlgZx4MkaNjkgmsFxQaTYqTbY27RCprl8kJAC3YtDIhC0mKx6SbPskxhHpIXA0S
svBT8WrQjsB3HPuOUNR+8W9jSv2QLY5uvXi7oen4uOHwe+eL81ssHvB4cYNj2O/v6sUhrhHUrQZM
4/BdvRVJtslqwlCOwAxd/eIxJ+W2OJQFGd1C40Cf/najZ39707t/rOpUmotzvVpc7Nmrod3m4Xku
bBM+iVcv5nd78cGniyNeLd74enHJp4tf3s+so9khAzQWLz0pjUQdLP76kRdiG0pbTvran4ib0Z+n
uPE0ASYk5w4knmi7+WxYzs5MI6JHDJvfvPcMu/o+ImdVBwfMfEc4ROOhd6tAcV4bhou/KvN8iPQ5
w0XjRHvWhFZT1ZjpG67Uqs3KfDP7Rf8hpqt/Z+ep/SEsyiw5DqkLwQ3a+6012D7YkJ7487GmGRcn
2vzmmiH1JP1dIotmM79SfGS/twhaXMxkUbVOB5k41+Oo3UcBc/kloLkPSqp0Czbfi1d5nvzxI3Om
4qVRDdbbqdDWl3IEOswWTZ4BT6jPpP8OcMv1tG+pWD74k0g/95q/MxmA4KrWrk+v4s5kLMXRFo5+
pgvHGCTV8bwDfceTgM+u/hRHfv29VoJoJxJEPnm1nRxSFNf50YEBs4Mjpp9lVRPo7FUD1LVQFu2m
mzUvR24bcp2ZuDYj15UgVGzn2NV45DxayFt2pUGzy9g3FYcC6C0CzSTqn+pwiOatDw3HXwXR4mci
2xQPZcFoEKVbDGQXgM1wioI0fjSLGNWV1wCJhyKkjCfcYJyip7IgvkIozE91s/6pt8duuCHqMTon
PjoESA3zTYVj+FrEKKOVo5CAmYn72Le2nJFxefXJVXF8hpqvvtC6g9ABJmVJT6/dbVktBO1uzHZD
NRJG5HledM5z1XtrJWN55iWqeam4uzTh61NWBOJMuoH61vRRcy/mxvqgE653kmbTfp6wMQLHTw4g
PKYrg0fzXslGfSNEpCQPxJ1Vv8nqNEFHLJODHAv+rAHh22pEfVJYw6/nXqtv7aSaT33MdZ09r/6O
OhWhzNzFXNa6LMJTRDdi3wUtnLxBy7OYa2NY9Qiqz2MiUV0MLhD4H3OKLWjkC4ykYWEfkupxbfFZ
VujwEDoYmOcX+V2clqxQXYh3szKtD8qa5DmRVfhRuXFEaFRXfXEjfNZtF89ohYw5JLfIp4iUHX7N
qPXr09SY4SYyuv6qKTh5oFjjR5/gvi9lFCaHV2u4Mo3o3AWgXDDtSypwGNFMLBwyfposBKuMhSNL
oRjiRY6Lln8B/ydwsWjIYcrMCg3ezHtOG6vUz9NE09r3ev3Di4QkYWoi+7QhhQWEX6xg36S2fEyK
uH+C5ArwaKj4kbk0swe/bdRXJ43dRyOA5rZS5RCfJ7corRUBAc2nvJ7HO9/V3ZOpxuwhWW633SCW
lhhzH2rRc6DMmHa4NMBuUWTEZ6G5auhEpjszMqYXE/jh3hgFpGaa9uEDmlR4hWaMjxiR7kNSzdkD
Jfv4MTCZyMxDLwwkvrTEAYTF04unaPNhNQIDvqLfoptV6RpDuYa8BTMAVSbC08RwwwcRs+VaqU7X
0xHQkQujruNJAqzZsPQi9ug3rFnxOc/SyloX1lzdGU5KExcJIvfa1H7cH12n8st1oNuXyjfYM/Vm
ka7rYkCIUaXWk4jUsOkHbf0EPNARim6P9T2rxfxS2Uu8nmuXQHmaVHY/bb+bJfcMVJihFJfF5Uuu
9+TCW80K95n1gfQZ4yFoTVYzz+1/khJf37dhSeO/ttVt20/q85iGRFuBnDqHLir9NkD2jw7IObKO
Bc321fmAgLt9rpOkNO8bw9es8VVWyGM1VVw8GJs37InDnerChkXMtT36pi2xBXXo+F9mlLa3YaGi
fZ/n/QFVHreGz+a1gxsdibgXJXev0k0Fs+Fjo3rsFfg+26hSO6WVUpuwV843GaCQFSoHO4qIbAO0
plzLfkkl53qtmGgKcPDNon5aKIRWAd6QIoQQDpGGT3YeETdmVI9tIG56b7F4mmbCXqZpNkMXpLc1
/R+zi+F3FqrhsJkLVq+wbmMPlR5cJcbrZmLcjKAqzuUkw0c3RHxOvArp5y2JdGjcGDbWljSPMmlP
/USGQsK7eWNGZGOUkVfieQdqTKlPCRgw/qOF+jWQMQg5rwT0WPXOjz4XpzoxLZY0n384ut6WroVJ
vRVXwCvFM/W2CUJ4rL4FwzJnqtpdTGf5WIcYWIgSoiDt02p6JuQtejDLeNh5+M7cKq83wWCQjpUA
hvCH+Sv9v+Iz+UizxzeHi2QbImKhZ4ez9qZJxOs0y/QxM0zEy6FhnrNC4OHuEJzFVqc2VKjDHaAP
E0peqh+7mjQaZwiih05zkE6G3l1HcueKxjTIYy8UX4MkcJ9c3eaHJPGextQkPAZKNHUgpdyqSKZq
VSVDfJP4NG4qyz6Gzmx9i81w2PW+Ye5bHN8bP4HdNLzGMpIQswJnhtp9mtwrigvxjPB/X8qx2vE6
sQCjMp1XkVsH+yAPgpc+6+znUQnrNiiCGdVCIT6oeEzXIzXskkEmrwpClZ8s6SGLA+yzk70e651H
Xbhq2ibawg9VP2dGTfZaRci465THIEGJihFlLBXLmprIoCpSvR5xXq8ZIKyCGTBl57kU9CJKv6bT
CPsA0neb1TkcLWFcV1M63s/YQdqExBlexV3izOiSmepRkHndbSFk+DHPqjUYANh0LIGAXYgwfPDN
BshQ4fhXekpYvcx4G0s4h5nTyHOhZFWt4yGwGFrk83GaKiTHkqwtajQj44XDQKSiMT3nqUMcSp3O
JB82Tcm2NDdSXiNmaD3RZW36qbAFLFyLBjyttYov1qxoaXSJMd4FoVNfTzSzFxJGn2CHaNLsFAyJ
+YDk9tSk3ngIezxBvs5ucu7ylS6BdWsBnHJiwAPLRLfX9H1JYdPpwRqN4BMK3xX7nK9Ysbp1Ect5
XStgA6lXonjucRZ8GidyIirb+2bN7s+wqeovVKz5l1wXFYuWNj56uTR2Tg8dsPXQwk8uFQsZcBZD
76Cd19EI+JZyaDz0Nj6lk+FUg9j0nqm9g5dZRHKUwq3OxhAh1isnrzrTvoEHYPspWvEOrSZuHEum
X4oiLe+RZRb3bkIfeZVMLKApKQM/co22vtRpjFaOrLS1bfAHa1QAJ9kADsVu7g+fGioe7lvCJqfA
EcpXwnCdY658vijBqD7ztaR3NueWvbDT+J+qMLE/UB+zM8VfJ05RRpZoQYbVD91pmgiYyIqXTJR0
FfTchl9MnVrfsrjhS1+RbHinSTX7YmcNm3ARJsBB1RzqH6SkYj2z5z7wtnMmy8e8HlkYdAxaFSk1
5qOdgKIWbzoShhCpkukE0KOEtRu7RDVSY1bhF2lJ/ptAjXmzIb8lI9SsNHmMSmdqsw2iVzDVKVxr
SPeotIiRIYKqAOooSn2VzLJl32iWvQVSUBHjt6N45S/Phj9i8YHehgtDBJOxN6alBGiZkIbgVXAn
pTEJZhu3KSha89DlLhkzn7o1in88d02P0jrqksUTEklsUN3isutqB8/QIBw0ka8XU/ZG1K3wgVrw
N9Dk4v6z5rFasZ+o9k6ALtKpXZ2t6QVx6VF9l48S/Vi5z5OUdg/KgoQNZjZmB2XRBQJLKhc7nITY
MxF0/SgHFBXcQuat6yGsOb/Mk/RDGoXy/0qjYuj35GZ58Q2gkv6ld+mNrjpbKqJTDSv+kE29vcf9
UD4XiK7vM8ijYHmUb34Ai6InaPjCCs+iW2wOdm/yG6nK+dUJGZTs8qaxNJj/VZg8uCe8u/T+Y0yZ
Dnk1PHMt//5MmOKPhN1LsuLHBteT7vXPJNUpZiR8rwwwgiJJSaJJ7HGdm7w/K9w+IIFK+n8nWIYG
AMGqpaKTMcDYI2k4NFEaZitwX2o4wrzqgg03H2G+XyBETWi7JWCpAv7qOOfnuCd5sF5KyNwrCVPM
0QZ+tFLMOHVemSdm0s1hIHv+HoDLCJsiS57mOR4+DjbAitd+5/9pUN/RoNoYPpkT/6c1/IaZcG5+
RlX5Cyzh7//kHwkq2va/QN1Dz7ZxHCzDmP9IUK1FTQrYw/eZ+MGc/Tc1zf0LSQUcNcy0xHNYNl31
fySowiKaA/g+g3iGpALe/n8jQUUs+Gufd2FCoMKni0GZJZHeXUgNMt0hAOqC5C7NAhh9a0SxI193
MifOAdF84l64YLUgOuOg3CGZplu6GkDdrDPeo4FUJ2QMOFORt610m2St8xATopWPz9LHdAyoFqvQ
SvVlRixoaQ53xBqaP2AlDCYBzRpu87qxGP+u7M6qiMioYgK3+30VCBqhcZ2e+JxYLw67w2oV6Nr/
ZtgZlaoLocbLgPtWVTRTDHr5A1aGcE/007xxgpzyLEuqfk1oT0fNbTcFIOtcNayfjuBjaBrf/NGN
NwWff9Zj0FqE5yTHZJ7T6zETydHrZfdlICduK0wVLMGCbvzQeH4Wb3Q1Tnc9UqFgw5aWNqEDgtwA
UDW3PsqsXG0CkjKAaYN37xP049HgfksIhfuo2R2lt5JlfoNfwTszsseDA2kHLGPuTnKNF4bFOQzG
AIaw2SbToyfbFvlvqKZP4YTvaSGH0gTDo/noCQfdqa4mFKbYKftj4obx1TyM4yeRMG6icz+aYNyc
fhu4GdhO00oLjGDIqiKysR31TO3CcC4C9bqUKsXJ0LDA2e35qDmKcMa+mA0eHwFa6zW8uQTOqTcC
5t2kUutm4wK9/UxvvHbvOBPbhGnWF+MGw/C4SczO2WqzcVeFkcYvXpMD0I2S7KAT0e0G0sI3pBzj
BiNT4b6exUhVEWfRxp7a6j5zi+Y0VYDBzaK27hHmD9uyJ4IxFITfUZJJ98egAmsz8tLcIjaYl95r
VfCFiDDaYmsvDXUtyFqabswSp5E62ZkYfJhistSE0XIhiOItejgGdwLUdnWk52yR/OnQgC9pDCQu
1VyhxfUQZkwkVnGJbpVYFws99wbXaOLcd2TmxSvs795joUoca54BZYgUsR70kqzA1kwxE4BVY8ak
Rzvj6Gm8T5GuTmkVNsG1qyJSrmpvUti0PGSHuT8VxnUvk0ivQTNXtxhIk+u+bGOUr+Xw1aYgIlpa
Dx248JLEijGaYrkmO6tkmpa7ZnygsQ6cig09maKtRcoolpXIaHH4F96ujJLkLhknC6opWWxQ3Jqw
4M0OfQ+hgZqSdkMd1g1roK59fz0T/Flj2BbOuoq5mxuFXd9am6XR0FE3aKnfuXw6iTsvusK7Gedi
AJAtzX2Ted0mjhwIsgwGjaVMBS+XG15yC/g773d9GBKqimrfbTZFTtFnJ7pikz3W0UmY+gFROsk1
QWd8N5C48E5RKI5rX6aTvG0rR9NJrGnNMBmYqk9jSCdv5U9dTGIWaK69CFVDBpuJkgSWLxDDAyvR
9Ei3j7oJpWVbr5M8t118sNidjq9MAwd42stgiI8SqN21k2DCfewzu1cHAkWs6thgB9r4yrCuHE3W
+AzE/16Uw+JDFEFabNOI1YyJF4LLqU738+j4p5TMx2zjD8Y4Xo/WUF15ji7nDUfK9r4f6kUDGNJD
4V5Vu0jN6QbMk3NvqMnsd04HvY0Bvn1VuSVcBj/F0G4kioB2EY80x2aRbIhcWPDJGduobw0jia+p
2RofnSbvP2tz7JstOfGCd02M/cYAfb4tLNdoj020bPzJZ9BbN0bocMW/IIgbIJOPRAfbJVcbXt+M
7xKWubSL9SQQhportIQC3HHnEmGKHxavktv8P/bOpEdupFvPf8Xwng0yOAO2FzlnZWWqZg0bokol
cR4iGBx/vR9K3W6p+n6SP+B6cQFvuqGpkkkyIs55zzvEWC9iUXgA7LHrbaTLIdar2kVWc66rpkOO
WUXFgzXF9hNo9XuHV5j5RzvSRISVKQ6whv1bj8p2E+uItARB84/LrW9uK9rEbWG4SGTpxse7Kmqd
C5GLXb8qlV9a5wHN8nnWhA7sA1nbH6QeP9CP9rha4jNubaw0KoJ135sa18E+G7tz2YBezJPV3pVZ
TTdKEOQY38JJi5TApLOY5ulQ2r72XXhIBg5lV7Jl17jQ1f+pCPz/9dTv6ilY9kyS/3U9dU5xom3r
ZR7/3Zrq+Po//zs5Q8u/+kvVE/7hBJD4gK++Ge0suWV/GtGG/jcnKVomcoZprzz+1V/+U+EfNoYk
tNiINcJFDPR3SWX/QdYZQX2WbS68S7RA/4b/FL3vMhv/gV1lUu1RSWGqLRYNEfqin4k3NhK2UtPr
nSoTYFZ2a8vxjM2IM/0h1dbYbHPHxjMeA0WANdITLXvrNdr+MsL2bFflnGLi3E3tmSA0kj8wIUFb
TkPgOE8WSABOo631EgcifixHQOU09tz3PZqXszRjfUP4uhHt0jpzscHHGeAcA+2S7eBxOu05i/MD
zvPVyc9GnB9H97ZQ2n4xBieaTibNcIBGWOjrPgud6tHOo86/bmc5m+uu8AZsnR26ytdsnsCDRYsL
+NJehoQGz1M7bOa8nTa2Mm3IoHb3kXZoII+pA55iyJ8CEyN9h3dJp+fexxH2tgRcY9CxbYoofbSS
iTFAMpDnrIg9946OB/HFB8u490gWOra+TvZizF4LiXw/9VPyQEyZYjHbC7HPRPow5TYwTkYywYG/
Yp8nNvdyo0c7xQjQ1mqlEGdstWU8U+Ph4Wtm5bDELBk4TIb2VkKXw10APHozY+zvYjlotHeWWbjn
PgR6QpniW8cuDGV90nMYPc1l4N83vhs9KD2JgGNC2wbRGo1bnIoWRs3aV1H2oR8UoLotiJGGjc49
QM8pu7G68sK6IEzZ51525UB4k8dQnyNkGk4E8MYBbpJNsvVTb76TVYzR4R76FEpty8ux6pzAKPXA
mU/668aHmZmAYEgCRqYoIjmuFB+a2WaCNrfG/BAWfsFwMUblfHAMMyieUkWr+RgHDJpMMugW8GEL
wzRs273oMgZwxyR2qxJ/m4L9+ZmAcLX06FQWrluQ7tI6a8EE7wIDdsCZn8mwh4nJMe3nuyCJ8IRM
yHrP83rIlswcYulqWa4Tb9GfdIwlV8Vs2AzRXTFsoR72a4WRPoMM/yEfXepycYw7dXanACNg5px+
Wl8cOct15+Z7QvQiyn/YGNS1j4aR3I4wWFaKj9nFVA8rfIU+WuZAXK+fRruI498ssvYoFQl2syez
a1ka5rFxmT9CQxFXS51AZWW11BoURqUzpldAB/UOol56MjgZjqZcbHS9QjyGk/hU6YB4cCv2mdVr
AxOHrN/Vla/1lWvb2bFNhxfF8PFKpU58kh4F0TyXBGc1074GY4KL0BFYjv1nbshNWhoVXrlGaFBg
ZsmauvKLOzMVHYnjCqO6wejNJDPJUTnpJk4wbBDqxtcAu4RwplOzB6m8ByvFnp4siVUv3GjtqMy6
4eqzU+ZOhlpFo26OEIu7L81iaRIkNjeHxXbAUR+7pYZzPJ71AWNffB7ce2kXdznV52xFOK90JhkD
80PqaeqqNryCs3KHL+uxwkZ3E5j4X2bc/ZjCIOidx1bKfTCN50wY4yok+XenmgJH2WhuV3HkPC2j
g9VASvjGKuGEO4yCRDV4OFAl3X1qVOdAWtY61JgKS+2yCaZQcBZ4NSvHcYWy3wJ1FM4ts4lqW46q
wm67H3i3mtbCbDvx9iS1t4wVw+4QqOLz7E8pLaAZXnlsl1cdDCAEKHZ2ISUiO6DnTTasCuuWGJPb
nqLICPhSc11dRgKyn0kUsNd5F/nEKGatcWoa4dylQnpXdUMaDg+M2cjYhNh6JB9Mo+0ZUI9fE11a
h9hvcZRIme55VjCtXSMKr1BY0xexrd9qe1gCqeGW55l/F3nqlhbR3LFNwD/IDBLfmLjo9+wr3UYw
n+lXja2zS0YFtJYaKYTJg9qRUdJdYAgmd3QY4VmN5t2sDL1xsvJjGyMwy8IOg5ISng2WzWPWAJ5W
7R0hx+wuS6/Zmdkus3Oby6ud58RJL1C1OR1A03AVgm2V6YcCy56dIDvqfsiHc0Oxtx4tnT36Rvbo
xmEKPN4/t3P4wYvFUXSux3vcNbuyKMhxEcOuHcCmqdNCkRFbm0nnIqxYwoJVnytCdrdkZ7cHU4uH
JgJrXvUwODbM4PuTKwfzklj2XUckZ9EmT14u5pUoZnLgHZju7TK2Dj8BxbaoIqAFLHtpYwQ3QWvv
2zQb70Ye3YI/xFT93hx8yjGd/VC4gbdRts9SM2gyhd+T1Nxve5lf+YHQjDmkOCkvC1ayb9A/RWGd
rPOpCFCVdvMxqfVBN9lVn0b5XhcmRteh0azS3iDUPC/WIAN4W2CtUQIxd85nJvdImjSWB5dpNp3b
pGRAPPtKngsmBjhL9/W2yVz4ooCW60F012MqOROG4tFy+gPBFWCgZBgBz+BqpfQ9FOILYqrycz9W
hzCYPmR+TkQK3wcnqDpfO66fnvrJZhZNww/FOMBhnNymy+g6BXFCkWwgUyTWyU3deEd60rRqu9j+
GNVdc2eTpA7OoOA0boOcnanHh/kmNnrsQ2qVeGvNudakTGym2s02lmU1sOKa7lqgel2nQuBJCF1q
FdnGY2IMy/E8xJvaC1cYFl8G0xdPBtZC78y46ceNQ1PBtGias+6uomU6hm0+X429/Qh40bwYChj6
AP+ly3euD00IMMIa1MpxEDgcOGdxSNfh5xI2kZVgNK8ZoNy1bnVDMJqxlrlxW05J9w5fyfdLXPGu
G736Ss7e+6B1iocxJT/dwAna4usRgF3IT2yvzmHA2uU5my21HdxIQUkxxDarCQvzFuJiEDTA3rnD
l237j2EcE8dlkq4a90P+hB/bQApMG3z1OjeGD9gI4F+7eK4DHzRnYCqYd8FHO0dqVwal/+T7xEMa
kQd64ifZQxWj1RsH6PEEemGrY+NSNzrLIuKBYc082jkkvZQNOeTyYkXyapm90lO+TKbh34Vh1b9H
s7slayu54ODm4tLDke1njYW5S6qYY84NMUmNqYoTziyY8XcEcc1tFZ8tUTCFA00yXH+RwYX1XVAK
8n3wAOtucU8ODrPvyfd05YdaT+MDNHlnZzHHJPZgztNrmu1XmQef2Z2LHT754aZTUfcIB/jkAbLt
mxD5mcvUdYtbFwcEA1BaPmzEE2TIcNTqTFwq24acI1x5DXOY4D3dTtelM4SHobbgEyTycxGX1rob
i9S6aZreumeDbMet3dkEJ3l6SIo9/MV255ROzuHVGtVH5GJE4gKw7QpqwSdzUPaEI1HBzAb3Ffu+
TGzrpSpc78UhIYZhno5DYu+xobIKCoaOey6W8L0Z7RgFcH/ld0vWb4cBjy3eRTQqNusW9TeUEdSY
JZUHkpaUYS4wmlUOyUl1g7/Lyz6+Dw0KUetMobUuq/5JhfMRR5zXOvK8vWz8eVPqBke1KPaOUVWL
1Twir+SQ3PPUrtxsSQsjE31T1ITH0LZ/6mEUMi+AbFI1qBrcAuWXiiTnX14fEqdqVlPUoP4NLBJS
tXBWicowLDKHbaTsS5Zk9mOKtntfNF5wSpOyPhHyVsI+DO+nOdkVvVR3pDc6e9N66YqEgimLGFuV
0SNkoHJVSLGJwIgw3oOV0LoKA6YM2qs3VVtfotKpeO8gHrQrxCjWujawNU+BEYICSBF7B3dFcDVg
p8TiZM6TT0Oorz0K/J0ZcIvLsHnE56XeoqtuIGhCiGSqSHpaUG5oVZjLagNKUewzNGQmcqxr5y4c
Smfvxfbnouoe6wYSkeGREk8aIeWyO+1w7XfWqtEbOBMJuJerzgbUx52aDfFUQOxd6aIsH0fdMocR
wATjZDirzFLGivzAdZa4eGnicl5f5+X8iE/huKtbarqUSeRrrgAeYP9hx8ZbTqo71AREWN4YRI++
VVzjkOZcFBPXdSerrxS/5HskLXjkzGTaQAPAQPsdECsUT4K/H5WTpRCbu3iHMWe4dRyKHWarLhTJ
rDjnMZvLNMCRDU1XXrwgejFbFW/CfMTKZ8jHWzmRBxW2nrVmkkbVY+G3ZDbZpRqn7iJMcutqOTDe
Uzg/OuZ0wezrysARHAsxOL1+3/cr6OHDNXSW15p+o7CMjyKYn+PG2/tW213T5k7cDEhrDNSjIO+3
M6FkRfLVCCSQkgcbFQ1lc5C5upGpfarGhO0xIaWv61Nz1zS0t71QNklf/V7UrkVSQnZaVNHUCeaV
mQePrp+Qn5DOzzg4fI66+AWmNO9Pbd92+uxDD6v7WTP4rOJP8NyISHOKIyGajLRt/3oOgw9YbGxU
GNZ7hpEEH8Uot6MIKNuoTOvacZrbbKA6M9qMkDkohukqJ48JW7p6oDwzbjpP9gGz5XHmSCCwbSU4
CSQ06CbZTUHQHhVv8KdJJV/sHK8lOxomOI4CwhThuMiwE7f8WNRZWW8B5csLRxaM5LG2Cwq8Gj9D
kajqdtBCH3qDTDvsI/N9lpJ9tG4E2PG6xrvwo4DKDlW4x7zRbeTj0AXFse/B/KmqcyxZkwq6c+Xs
mmmOT4PZeTtFGOmk5hgyXfguDLrspkoN66ubtt1pTlLvqrEDdRAF+TddHU07Fx7yg1NBIwqUeKaH
z8555dDgx+Y7DLz6dd/W8bUNu3/dMa86g946WwlXfm/XGLRmPd1S7zvGTqMngGFP4hUx3/u+AjCP
R6Ys5eLvlBJUvAHbMBi6mO+wBQvWXpPZW5EUEcl+2jv4xfQSlF24KoX/7McFd4yi9lx1RXVQ2XR0
VT/jE9BfrLKmrGgTssnz8BOWXynRir69yaDbrbDvqSiDYINA5qPgDjEHZO3E6F14Xcth5whoH3oU
gItjtktqszhSNx79ssrWBcEGO7Yrd8tuPvHo3WpbYMea4T9FMxXcIV119rTCIC72CAE2D0Mqacck
N8hJlpBzuoXL1Ianqq3wss8zZyMi3111ebk2sJddweaROHK2Jj5IRXpoc8daK9VADdateYIJo6/a
2v4q5+48hZAglt4C3umFzOBoO85xeZMpHmOdeyt4BeRPFAVRywNJNgQgaZidgXEiU/YmFaVgBl2e
Y89/qgNkjNTXcM6XxLp2HHeVZe7jAbyj0C69jJtMuy5P+VFBJ1Zpqr/MdXPr1fo8NVDm1QS/O7bJ
V5H0Weic1qVRkh+kE75eAVxjt2sT/tAKhmN0SOpCwZ1oXIoWciNZqesO2f/K7DR7pGupDQXgS+9n
L6nvHlHt3Iy6Ho9pO4kNLeSJLfoJXnK1c1CV0GrxJluTv9Z9C1HMSs3LbHViD60LGGXm0HW0DXnA
usPY8hgQFjj3JARLCQmNRmeu3kvHADYZhiHYicJ6YO+8E0QL843Ifsm9gc4rGHDXoh3UTO5nZkod
iMDGitLhKkFcCDepeiF5LbzNYoMHGbh7ORDT6uEy84i9yI0/Ezs4NpYgK83c6daF0qFU5q0plI1v
0zKI1n72UEbJl8CSl3YWpzzwnpn/7priWVsQwHTwVcFApM1Nsai05mzdluFGZtXayppsM8v+a6MV
UXpG/imRRrKVWACi9DXWuaiRO8wBWMmchfGmYqK1SiyosuxanwC8b1TCBr1uO+WNiyWN/67senFl
UNM32FsVgrkuTXkvJ8Vf4iRvsFIkqbmBcteOldokGtGu9E7A6CdlumsvG0sKsbzodqA48RVHlrsi
QNqXnNCT7DDcndXewcOS2CBkRMe0kNENHgQmM4LWUgjiIPvBYBqpyPWDAQ2y3ZUk8Ew7ZeSDYhad
ALV59AgT24fo8L51QkvCReIeuaRPKlzEJvO6I4TkBUGOn2usasMWxGL1DYT+z8br91/qJUqh/R/L
D/5MccE+l+j/9fMv2++/jr/UC5vgp1/gNJzq6bb7oqa7L21X8E+/G4Ysf/P/9g//BM5/g8T7uMf/
Cohf17hrPb/WP+Lw3//NX8wGk2g3Z8ltcBnxszjgSfwJwyMbI/UNvpxrOcs+uWDtf8HwmGstxn+h
B8HdMb0fmA22B7PBQqcLHQH5JD/k34Hhv3kk/AjCB7gWYbbIacPHOQQA/AzCQ+JvcI2YjROmsDIL
6VPolLsPqgfYVlewLX3sheHcBkm291tmRu41xIFy2MZwrV0fn6N6QgJ1RYhwkNvnyhC2ibreYCdC
rrkKyBqHApRneoz2QGVuml67QO2gLDO/G3WHSEIfcx5Nt0f7EkO5QoubQOwr3Qmz8yHwYYkHBptt
T3RWeYViGL4WaiM4gYttVG9+ZLCLCX3twRWf7jM5WwwKAgcM9xZpSpeE79iiwWxDZ1FuB4JNye0q
Gx1+RzGLCmwyaOZidBQgq/9P1sM5/azqtv6qf14B397qv5fHf6FV42IY98tV81yQraeq9Kf51fd/
9de6sZw/LEZREPvQvrgMnP5eNzCCHBNLMTya0Hky9fp73bDYmCp58IR4UQVsg/8zvrLFH4DKAXJn
M6AQB//8d9aNxWf8NLxalqawmKD5SCodCFA/rxs8jepGwuC/kKkXbnvSTLCNskGY6AmH/tYz3Okq
GyH0bE1ccT/q2ukfsRminWvDSr7/4e79Bzpb643Q1uRqHPJBGELgxYmyernaH9wxKUgX1U3XE8JY
WbiNzwgpO78GasZ/rUYxODjdR79vIOmpMmC2LzPFcBms2XfWmMBWr6HWsIFo34FRi8J6RKEGk3zy
3OiLNRno3X59xeKN6v7bFWMOyL6HhS4x52+Gf07qJzzbSV/s0Y1xjmFw99hDALN32qcQQPYArL9J
ySsGA/SApsk/t/dlr+Bfqh7eajK2rYW2ooH/qSExrXSZmDRiys1hXNdZcpN34VXZhkm78U0Ts/lE
nnLs3keMtg3vjE1UX+5//a3++RjYfUxiK1Eq4PX+7Uv/8BjYSeLBaIr2UpGK+1THSznkYIbaIFxB
7DGMKrxvIqv48OuPfSMeN9GmY+PnM6/lXeQ/y2X98LGuOcZO08bVpQpwCscAtrtUuH3gjJE8/fqT
ltPgx9Ni+aQQjpJPswZfdDnMfvwkdBbTzHiovgRURs/kDKhijznFRPnMCM6UHfxm25zI5Mtsdyh/
99IsL8XPH8+LgpYcoMjjMH378bD90iSuyvTiy9x9LrPOfc45n4u9O5fQNKA6ACTw6PdDIQexknnt
f1lmdUeczB2i4+jXyAPMwH7hhJdwQBphb5Jgmr40BmiRacylv3ZDRNMHTvP5z/LoX5qVvfU94EFh
Dsi2gTemgJvoLLYMPzwoE7Czct0Ie2vg9udU6Rb/bSPXlbOyp6mKr3B/z5lZA+OPs0x2Xs2IDa/5
3v+qCb+u1xNWDWv00P2XFGD+Felw4v/O5tb9x0Mmjp6XCFoleyurc9G8/3CVngI4VYm2z5kjmygM
NsjpZ/zVRjvcIU4k6mSU5m1fYnCzgojnr5VV7RF5NvvCaYhDKGR51xQu1t1+McTvB5r649Rq0DVX
No+woYMNrRF9Tp2hD061naF4ztrqMjT4/Uljxjo2xs8aPna0sHz7pDxASCruRBbfxFNljxzdvrxQ
sDxoURqgaj3SdSudBHuD0814CwxBdl0kbvAxMjvnKvEC63qOR/IcBzNxSqq6KT0agWLuO0zBvLEG
Wo85Gz83rdT3HRhxshpK7e+iVnZHJxLiQSbWkO8j34DnNid59EIMlepXaSWNTzC7yk3TtOKYw+c5
WjhRvQI/0jA0dpnfp2E0EvksHdywIoUKlPuwtxwRvpPEumydQcmdZY0Wea34bcVrJgF4yvciiZgf
22rTgUclEYG4jBEYqnDUiAE+dkaGH5TOD2NpJiTyhM29a2sXvjXCHmITS3yZvFpBLxyzeUdQZryD
ZGU+i7YYvrZx0xC8LbQJIhqLPt7BJqtZHMOwneK+C3aqjhIaXhtVMX91xQFEVocHuY1hbpsRi+BH
6DH82kUX7ugiIjHUqMq9IncRwGIybwfY7sjBiBrHa8mRemdrnIdwBvPHazz7UI3cdoPUZQm1kxxH
9YrHixDzxxYumF+igFFs5fVnMZWZtuEZ6q5rzAsjPXIKr9DKzfs+7HR0LFWKWiATqApM30B8NjG/
BTgM6aInSX4Fj6vEIYGEds5DXeSD3Hr5EJtrVWjI78RKkihyyCd/SDb4WS/Qaqtt3qghwmUISISz
cOcx8Y7e9SwdnIupFFEyW3beMjEsUgX0LDm8AB0Wyi8DzIX+i/8AEGqN1SBD1xD/atA/hhWMNakK
dm4Vl/M6wLpwXlfQLhfBioJZ1rcEQN60SHrIZY/T4CtSMMJBN2YtcOLDOD+4MCGFdFX9ScGqxlbC
yGqxuIE/AVvSL8kj7me5CxXE4d1UYGZ/MNuWzFJXTAWpnqM7FXuct5iq8VjFe6MpYYLZtpcTjZmX
poG0hxkttxzdQEb2bXm0VaiJbU20d0cQrW3vMqMW1ikZkhado5+IRO8JMm6qew5j+yqLZ5HvuoYr
QO5MAPE2sLBnWgfZ1AznMiD1CB151ahNZFndlSIrr9jEkR13Sw4pjzP120VBgyZ2/lLkGANvAi6g
3MDUgPtmmalziFM/9yDT5tLepHUK6NJFKD+MQTXhTYYRnLPGlTGbV2WT0d+YUcEUpkHMweWGTG4s
nMvqI5YWA2YKoQPiuvw9jPRRb/P6xPbiOoDT3UqPqfFJgfmBx6WsI3EhWzVlOs8Y37AfpoJZ5MVr
QkDBKpT6THfBkRS3ZCcYqxDzBXsXpYlVfZyxxkiukGsXI8Ned05Plo71g4N24RnTACQVAQnI9q5D
Tg4a581E8pQdLNxNYcsc9vEQbTEglx+LYaCyyOKsv29db3hpVGIfeh/TbmaRUNjRR0T8HKYcGeiV
6uHzEcXj3LbatR4scBtADM8g9gf2K/lVaJkyhPWjgOhZ+XEr3mGGgcu3KZeXM8sQcfiMldsb5FMa
boUceDYwkLiwGhzKOnGChU/46/N2l+ySaoPDODRScjIisWBweX4nAuThx9HJhu6sEa9TfOIDcYMP
nocifij56LqesZgfRaln5CL+8uWXSx/Yn7gu4JQLKl2+BTJ2blXCCHdeh3nP0mmKOE/xFfYXJVpH
VRDzZ+ypQlfJO2k5k0Ld22BJd0wGtVAcyeltVykCvXE3LtKCLSEdAET8mqkt34gNZAytpU7WVfmE
dj68Cvo0hahJ3ATvxRR7z0NlcxkjaOudrUezPcWUudmpbqo8uw84LfbwxK2LDGP5EZcrTzI8SFJx
VQdx2J0iMhf7DR4tEnNAf7L3Db4I+Zp05ukziYLuzdi1Jlnc5tTn7xGIx+2hRLv0dZrpvrcLXQI4
EcKEvU3FlLS7xivD9wYmXbiuNLFcEVsht5MaEiTMuj0R7pq5G1coEbPt4cG56hMRPqnM6ONtISqW
yWxEdnh0qtqSX0o25InEd16p7bDs2CiwDO7o2OOBxCEzyJOF8N9j5g94z0lr9yalt8w+kcUUPhgT
ZfoVOJ+yXnWL6ciqJCcT6v0g+FFjaSXz2hliL17k/wm9Pd6eu7lGogePxS/usx77iMBvD06Jm8th
HjweTm4y6dw3CBrrc+WNzjWZR2TyJkjs+1M8ERcF+bktkwcqkfYVESnbCFsnVBNmR0O7Coc+kJwC
k7wvYmmlH6x6toMebrqRT48QC+EOJxJjmG3iG3l8ZUTN8AKKATUbvqGXH9PQtG7HlpDJvepkm27T
ueMlTYXO7Bvwvdm9lB6uPSvIQqZ3dqyEwcBEddNuEVvx1IagAvBXM8rgVdC2xdYa7VFt+kIEaj8H
ACE40Y6xv5kiiGXrqGkZI2O6TxjSNyUeJ134xLtetjcVJDI2WNGEMNmgCw/45DBz6obAWuV57z+6
osLDZXBj7ZwBPoL+TkYgfhzuvNHbBqmo3NE4TON1auu8vvZVk9g3YjQLJqpjje9JisFPfM6Vgai8
hHEnVlRjDJOKIuL6FXEEuxaoFFoQiujjJDH630ye56c4gCb++Vvj8Z+NLP5XRVI+110FFfHuS5y+
lUnROP9rHvBjxXTh9b/d62f9pf0Rg/wW1/InlOKBGGIj6AEw0ngscOJfUApyqz9csETYYJywGMfS
CvyJQPrWH+CB37VYPwqrrOCPEKdl0BUMz2kBhf/vwCj2z/5ZyydaUMoWYJR+g5SZpRf5odco4IVV
nBguSH+kO3g7jQO/fm02fTo/uW7X5M+OQVA5xKypnRx4EKOLvbNRR+ZLXCmnMmBBjLl/hePX1GGF
ZFTyMIRl0Z7pQBrgvRqi5OLooTM4IobnoVpex/Rm1hd/rKfuDhmOXzyjPmuiz3aJWvMSe6mE6Vda
4ATF2mH0Xb5LLFMP1SYuXLX4gw9uWV5bPug9OvKytKaTgP6TfYXYtmRV/vBI/wN052dUAcEbyA59
mIcLM49PmAuU8sM98q0y7RIvCb5ESCkyedClUzikc/St8g9zi6Kc4XTaALkhr0xF9Juue+GQ/9B1
8/n01YtXIMGEPCku5ufPpwYLEDJ46WtmwRyGPVSjd6U+D4UBj1bhGKDQxCQ6dvBodIy5qW4Gx55I
xrOc2RvsK6RU1UKLqqWtUNG7geTPfn2PeIV/vEaOaHwyAYzA2Jlt8Fr+fI1IwwwmxLbx6sGFwkw3
nv3YlztspbSNl7fSnkcUu0n2yK8/982zWT4X0ByzaqoqwKm3n8uMtvZrww5eY6o6gj17E/jnQ0LH
WNE/ZGmXEmSUYJ1Op1wL4X0HmP8lorAABn8DIjiyA3czMwswKMVemjX089eO3T41zDGxXw2/8Mlt
dwdM/55ZSAhYatTMxYVpdm2d7VxO3X3emiaDrjZJC27Kr2/EP6+EScIyyyBLCRDqrRdz4idRAR1a
vTrewJLbTZY3c0K5augw8gaKcrxPquMWAIB6vu99qqlsyBzsUwyBht88lZ8BMW6LK3DYBDXGjYJH
89bekikFmjbM5D5H4Vy5al/LpoxwrkLIFU77KWBULja//v7Wm52Mz0QwxiphoTLt+UeYVBzOmRs2
2nhJUoQ3xgE/+mVBEMCUtPW6ox2ZnXVaUi8zRgTE40a4qQmXt2y8bFpXhqWq+7BMSlVtpFsrcYfB
QNW+/Poyf8Z2HJ/Zh+mAEbvEki/xH2/2ErrQAJ/CeXwZlVa8BGaXmzwfcxxs16CYtXvjvhG0VCwa
PdTL/1Isbn7zfP5xs9D7IsplEhQiNkEJ/OYyAilaPbVevdDJDPbwjN2LcPB+MvXknuzIZd9vYbbn
gHwuxhkwkUpFTCAuRQaJkOjayIdj56eFw6clnSHBOkSaoCD89e2y3r7W1reMFGx4A8ET9t76co72
QBhnNdsvbSQ8Awmbbpuiu4H7RpLWepCT5OIMv+z5s3qSZQ1pPJ8n435omuhIwVVg3YTZOPFpNK7A
wqsqND3GVZ1rGsUdRXs8A3HZ4RIkKoxssqorkxKfn5qn0YDj02++0M9zC3YqegIohYtJMya/vKw/
7xi8mZXsEaN9wkbAzVwm3IHLqxhFCDbU2ppBUCBpTN93z6Jz+DMojmwn+OLCAV+Ng7Y9uesG+/dr
yHm7iwswc0hY2AsJdNv/eC1gHrVM/evmEw1tquTWBit0zrhkY2ppt0hoJUT/vpifymScJn+FxRbU
gjUb/uDdxXKOjIMqMV16UkbXepcg9ZYCAbJYSfJq3rnL46lbO+QVmnrf7e8aTEfmp5kMCQJZzaJY
Dq2Uu7/ME6sQchi4rKISCeDU8+xsxJX8r51REAWbxm0xe0G18C0EdoxTCgz57ePDAGupYRXUY8aP
qCkeuHI4+0ttoBu3zJ/xl6tkswt7ZfX3jl3P+lphrEVOZFEqxIRGHJXjAcnhEH+sUAc6T73ZW7xk
fhBTZ/SyqilRfv1uvN01ufv+YnQbLHk5OFa8eTXsCATaCpvi02yVEOToxJEEE19RZzWGc50c2Ch+
/YlvdyOBJyzCr29DPM7ut58INtgmQ2kPH+25W17GoXOW7U+0CH0xU+2l632KgIB4CcFYQMvPmPT6
vKe/voxlmv7TMQrYjbUUZwUEWoFq7s03nzF8QVfilU+lU5XahoTeucaXWiaS3ShBFG5t8Vmv0xsY
yzE7TpO4NUOmQIseqw/fH6CLaxHLUxEF3v2ItjSAKz5YXn+n8SBK19LFFOTES4QjeoaLN62pg2n4
stgTJt93cOWoLo5Rlutl5fcIsN6RyOM35ODkyh5/lzL3dl9DGIj0Tizfmm8LEPtm/JajgSeotPUf
+64yKWJdpQRFbM9AfEDaZjnOAQRj5LUdMTzgf4uZy7LVwUNbVkWXDSK6j+CJ85tCpjOCq5RpyrJF
SoxQEJcXfdOm+xmbdFZdNEABJZxwCkpWp29JltFvHuKbnY1RMc6tSwgMZumkQby1hZd2Vc51VonH
QCc2a0s38XIB2rBBif9cx8I0J64tSsZlibNXLluKaiQHjZFYlPEW2Ci/VQO35c9FmPnOIR0g4RKx
PA21dyGPlb+VEvDAj5ni0mt3ueEre9cQegCxa+K84Ov+5qu9qTL5aoguMTlhqeBEQb3386atkZj4
RVdPj3bcLzuVVpJXay7mtP6szSAX2FDqWs5PvqiW87E0amzMMHcpCww75xLKYLwLbaMbHqlSFbdj
8DObtw9jd3YTKI8hr5gzFM2yu3Vsm4dUNAOboaYi4QNTHZn8ih7L4laUscOt0NgwGHpNhFLGkkhQ
rfCr7/dn2Qrz51/fhDdrlGgtm+qKsJElrwXZ6Js1ag2z42HHZDz0pV+zO3wvb0USjH2+prNkMPi7
beHNcbR8JFJYxp0cSwvZ4E2VQqICVWsz+g9thzfx/2bvzLbjVNJt/UTsQRc0t5lkptpUZ2lJvmFY
tosegoAggKc/H5Zq7G3XOWuNfX/qYqlsS8pMCKL5/zm/+W1cxpEBxdrP9fFL6XfikBqrQ7VN8ObC
Ba+ntGXLwqTHVaLSWI/3YTBEaXlMR58SDKcQd3pUdcd3zY3Fgz/OLQvV523LelydVHLqqOVZ4Sna
bgekpu1GQNZy+BIvZTw9AiTueCcCesf6gv1pO6f+/dXGI/z7nMiH3xYBJgkHgcV/nqjYDg50nObl
S54vAXVVYtw8uU+NnZbnAA++Wg59rgIZ7WKifMoc3kRf9Fd2renoE26M7O5aZY3l36ZNjhyWZvGc
fbeL2r4wqfYD7HRtV//wSVRQj00Hy+KboUBu7vwJtgrINnDEW9AS+8cBFIYBT3BWfU5tahc0duPc
0H5zYvR7Knb25Tziodghse1XOFPtpCi9ZXM18TBMqzJLvZstbAHlEdGI9p+Celz8bG/PjjYaw4XJ
HbC4S5qNl2MO9qTeh2tt1pVjLUNRXs7VkgJIGWQZHIFdZTgIGmtev0Cqd4sXtNRZmnj+6KIg53za
wSTLKH5DdHSp6ZIyll2QdTAmEDvNep3i6bdPjnHIKiXhLMrtg0R96j8TKpxV1nPc2fP8Zeu3jrfW
MLbWIytGqH8Q+hCo5zWcMlJ2ZNc5+fAQo5ugK1lQ3aCA6kcN/BcyQt18H+IWAwTjNGXU/shd2WEj
Yqgs/U+6ZsbY9GkxSJcXMB17ESWcA0QdnNLGqoIzzm2rqk5TIGkW5j/zCFswV3mmJa/8W6QvE0Ma
488g8wcvsMcAEEHrSxli+6XVUW+my6rPDuWUjWa6wR4EVOOY+o3R4jFtXa+/DEofuu2RsRJAHZbT
arOs10NUmHiH3SzoxyRP1YqU2WSDlRcnU4As70iBMpiaEgxnWrx2lsb8fMngMFZKFCzbFuesJbsu
8AaLB7vmrkY0wxfcIttfWkVR8wWcrc/Lrd3g9+8rrUIXfGOgZOZuIDkrJP27FJUmxqiFlA7uwZ+2
ddEWFoCam8wTLCrf5nQBO7THkQbm6476s5EhfSerNPUxrDzLlZeVhrMy3QWIIYp418fxVpMIFSri
6iUEiWut175fE1N2IPaBKfuWWbvPxbXlpfQybmj1FE59X5amjNKDKZkIMuDNjsd7Z8ra3tIyWTWk
KzvLl6JPbETUik7naFuifXUzt+X1cCbH8bOmpUxEGUdvriyF4oIVZO8E+fZLeP9sWXY97A/OxX5O
RDgHAzpWXnCESbddMa8eK74gJB+tp7YJtynfnzBfh3uAkh0DAA4YtBCwwg3fJz8+ag7IjMvXlwiX
0CTHQ8qr1bnDIRNczHZ7HIlrS/zl1PN2nVswIdSSLG0pboUFBj/3f/Y9B5qepKCCndaeAjeEYLQt
uSAalyGve/2CU5/4T64XEubulOvVd+bbCDEWb6XgTsv1KWBk8Qoe/9S/p9a8DbBAWdudR6zO39Vx
s12aaUL0BY4QTq7hPUztwMvuPz+PUp7Xv1Nwy/k7McsueKqEn8Ye3YyYAtBOhrnDtfgcPcir6AcC
tbO2D5eOy6+LQawF9+9zjxtDetv+5A2iugUyrqynz0ttfXz7vy/yx/dRKXCr29CVWOr3Tmvl03tV
kEqsTgW4PD50764zr5W5XlbYTxzAM9Rf4uNGdes0MtQ4eWuVXbZOvKRii4ueluAubnTHVaITWPMt
tBUc3hVlDqi+u8petk1vhtucv6zDzO7f448r2EmeIOa1j8+UuwVntL3sYNg7FwshKvyY/XFrP4ZH
QGA21yfwC37iIKAt8hvnYIEjcMwctb0MTbKAv1y63g7zZ/h4vh6v+KTednk/BtKqF/qzBz7k9luc
Qg38HEwLj9E1jPn21j8uqIUnnj90tdf5IbkFgtbc5YoSd5anbCsi2QdTaHCVNxCWt8rHYLi/xRS6
/Tvh9S3DZxDsWPnwamKzezdQy95+oTttX/wJqQ5XBCkG39KsYnv/rQ4wjD/rOoPvCU0o4vfmvedk
3gXYh9AZr+GdbmMFRl48hqfPSx6Xk+LtkFZY8UtYATpevJRFxTo/OSi/7Wd2bmU0JbK3xrbY20OW
8uKizBFaJmMtqW2Cj98qN9ymXF+GXbY9zkiytkJPtWicuseKzSI+A3Jz67m7GP1uQxbWsY+XY5cO
QJAuESRrvj8f+4EvbBpFfW56zX+XBpziV2Ebh1JRTy2/Pk/VmFIUMKrk1Z0866aXAFw+p4CURiUj
w8RM5eVx9nqXGSZSOcnQh7phiW0Os0WS6HApYpaq+c0O5pL5JsOyVwHf+CgnExGGEe8I5ofz7vfF
H3zPu5BlzuU4eb+emR6DIhdsSE2Vri9eTgrl+Nx7JjfBBeTj7aPPcTZwiTw5rxWfqAJRLw7BajvM
cqMi/aFNoI1so4Z61TbEP+qn0VAZfhr7xPZ5x6Jw+aIY4Hx/X1B9RA1Qr9SVY9+t2nhHyWIJmltP
OsBQk2BxtjPsJPTAuPoosqyOqFVKe79XKeAGlM/8jvWj9LbFqVM17IEtUKJMYVgGX6GCoydCskJh
AshsFWzP0+ibgiJ8VsHGHhMvSKGTngdsNBvTwgu2i6cLbysVQNusqMWXdZvx42ohV06+GbZnqXVl
0kGp4gzLbitSdprl7pYILy8YH3zKWAtSlrS0FiRoBvvwkFC6cAJ/F1IECr76GV4MbJ+s1dz81QKr
nh4DWFtc0AYrMFdNucph8H1cyXLsqER7hV1405VZ6d5Doly1sZ4Um2mqCqvEBvuV+ZbxZRm5cgVK
394+QypbciaOHC+3KlVNTt5WC4ibzsivyEfz3nkn/C+oz0HQyyU9+m43jNa/CE0r5/TAiubVYjdA
g+mtfVQ7oXqhImmq8Qvpr2WWbXGaXj4/mpC9Tf8jngp0AG9DGlGagNClpwZbjLsO1csKW8UH4crq
MHPYR4jFnjIMRawdzShvytjdT/ylBeE6xOTqz8nnJ/m4lz3iEi4Pkv5l+1i/phug1tv8F6Mm4Au7
/+3hJchh+472V/Uegtb2d0DALL4DH872jalHdaI5cHLfehtFnUoe5YzdYnpex8WR2E5NuD2VcbP9
y+eQZU/JTITcb/unjxL8Np1a6AHmBTHhzsFxEt3rHGxFtzNol7jRCyZ999Kg1uOHMmvdyoEDfSK+
+GzLxkuQN4xvH8FcfaZuub3zqqDT+PXzhYSKWdJ6hor19HFia4tyDSvCRqT2H9BibZ8Pb8z2m/vI
2YrRFsGI23tUgfLByGVNj1k37wNtPelCSL5/NHTxpqvCzbZtHG12XiOc6u1t6V8PnNVVrCO7VKCe
YSvjbm3GpDXzNibDFG0SsNJ8aJvmkJc1TyNyua0nQR14m/RwG21bLH9wrPI6d/EgRv9Q+PrjQE8t
h/mBEewyuQXOf5SVkVGxOa2k+5R3XcC7DjPMf09qA60CFPe3J6jGL8dVmJAw8d7/4XT3+9lue/lg
69XYsRCEJP1ZfieAqLPMEFKq+pgaS2rA2/WnoVKf//6l/iig8zShn7F5LUpW/DfYjvX/o3lpIlx2
KVvJf48Ru5rBS6Mr9QlmiOlZMSNjiuaLLkruMNpbn1v2OTn+/Xv5vYQgbJvxs0WFbqJ9j3Hu/v5e
0smDm8ij9xRv+uavhYBM0x+HAWn1AZfgP1/n/3xBdwuWBbRF2jP3+o+aBfxkm0RumySCuWWhyCpW
/MtwqRhqn0/233/AP6Mv+YTUbgnPdUC7OLSj/njBuS79rB3r4PFzxjD5uhXtl8BbhDjO/hBNx1Km
q0J66S1l0uh2m889+BFP1rD6rEf/8I5+H+lcc45SeC1ojcbCp0T3R6FxiW0YLYvXP9YfD5VhX8cz
PuuKzIBjgaqKW5D7CEZJQCVDiHeAX297I6X0er3up56T/VE0XidYyplaiEvtZc+383ykzrlYPM6T
e/PRz5If0+zff4g/b+Mvd4Vnk0hOSXaTcP8+blh3+xHu03TOh2qbmdZfGyEJQEM/YHTV/j9kBf7f
Xk9sedvb/8if++OaheDiucG2Pn8uezPMnXJnd8ys3U4Byv9fldbEJkvHKcPnizwe1f+YDjyDCBPV
ZXn+WJbYJG93A1gKz0U7EAv0T+GWW+Hsv9vW1GdRSjFQN1EKnWL+/PsFNcs6F2oV1UUIJrMS+7Bp
Qu9roHhg/ndT3fZSPgl0tL0if7PH/DnVNanbLBql2cXHVmRCUsxcM7t9w5e/HyafUoz/8cGoFfJS
QPLcX415fEi/fzDbpi8TFvlwUqtr58PBFfOmRtAkferuX8Pa0kNHEkzuxIB1OwUuE+xGNFoOyIa4
AdMKxrGSVH5uXJ/ag33fpLhjuouFvYHozikoFmde9qlLy+lt6Hvc4gdFclvbH5paI+fe250dDA3u
dEGpDSO603nBffzRz6sCDiPeHTIup5/hIuQIqBM2OUHhUBMpkWpccNAIC/SmpMFwKz43KKHFj+U4
vM02FNihRywWwa9p7OOoUeGlp+WZNy5TN0fDbRtgJpx21kXnRpwT2g2f/sQWK9Dh2RvqbTNnfext
JM1RnnYb9AaS2moACbXusK+g30sCGdalJt/ho+TRs2zmu8+NzK8dFJ01w/Vd+2hbxMN+orLE2aIK
3IOMOl4Srfi2U7DpVsAYrudm4DxFPb8u62ePbW/snYMFa6C8LAMbLsKVGCZFnRX+1HYOi80yeH2S
V7qh7EoFJqTLsMHMInzalu4yYze73kM95N7HfSxDfJF94Iv+i1iAEXVf6DdsHS32gChAzygxaSJ8
KSTV5ixBhISc4Jir3nFKIl/YdP5r4eg5RFcimI371RHzMgLWbEwqH9qYoFIAOy3AdE7CTBzzuFcj
qUAuqUgL9xYhnrsSa2dbVCYgfay2IyKwpEtqbipCY+DE0I42BafpOFL0RYscgI5v16N5D+ymWvIk
BQvbtrsGd4x6hYUVWRpNcrC13D7nop5+eBbcRA3zdnkkEmqTZn7usyh8b/vEBewbXz6GRv1rN9iG
hPayo45RxKDKVHZAeLwasg6o4IyEGz1yZSEcZRLvoifZxlZ9bKAuiV1OpNCTWAoYSksBuhoqindR
2N6K7n+eLqhkdI+hClz0uiI/hwWgKWrGk/qSMqgvfGydhOdAhH8vwau9ZnYBKCh2cIJGtTeeOOxS
UnJbcY2h6WsHMhCelAxuAlPIJPTznLtrW+pYhrMP26jQd2tZk5jKrnw8RAtoWUZs0HzPpX4Czymv
lW9l1800jAcxUIJG+5JdTJ2Okzw20UMo856+vix+FAMpcHUuM8Is2jYRadxfRavbHIlaowvcShBU
7EMX8AxlGx4Nv/Iy4jz2ruZOn9A9pD/6mJi6anbqdbfEpTjmpd09SZ/a/K6mRDPsCKfIns28Rt9q
q8XB4enmi4nc4mBj+wAhTMbirrMs78anTHfEjARyFCrkA8XDAr3S6MU/HFo9nGcc6TxObpkXkDNa
6+AMzfg4TD4FB6aCZFhmfeUNaql2ojHRPg3jNI9ei8mNl0sUCPr74PqlcwCbRThmRtDTsps8Ef2M
RoFvxkotddXEyBESH1zaA1SrinMSiB0xjGAY0ijvvtnlgCcK9+P1EDjbCE234CwfmNTVzHb21g6r
6ZLqt3VVAGbbcHtF/cMxBpsvvGPSmUd0hW9G9uZnb1nz3i2c9RuhjaCDoIYjH1zXgZGb16SxoJhS
xG+uBp9JoDPITrYji/Pi4BJZOFLhz/Fq78pH7y6v8EKpoyu1ey1qHE9Uel+EWb7bOk3PvsPjMw16
TCgtwvrKZtwziVg64BDh2J5l7qu3RULVIa0AkiWOiwoNBEk6RSbkztKe/43OdLfz3BpWM4WCnWs3
4wOI1OphyInH2FfjmD33IEFf1SyhWPSzBkbibJCMkvdHxzWi5saDN2+S6zky97E75KQ5rBMg5Eau
O5o8zUvb4fKWcnIeML9FlyBVQM+QEnYF6cn/NkTBfLOBvoDrUXDlRdMRJJ6FVD7T2U0QWR1wO6eK
vymLTU0SsT8jo6Yc+vvABNWRiZ4837hYw4vR6fJ7dDpoO0yunl08IKdJz86plFPwDebgs+Gc/Lz2
zRoBetrodX2T/Vy4ICfAClof2AYuT6OKBVJ/v6djW8FStvOJdKy4AvLIPtQBdTTEzzE5sO8exocv
ZOZ170jX15+aAZ5MYeciii49bAaBm/Qzni/2l9ZOmHa6sQgt/braXXsCopaizKKcfM4BFLGWzcxI
dllE1IPIiLsIaczs5dCWp0po9Yy2y+P9Q4sgEhOLTOANb9Tl+vu4zclkX+r4qWnUep0NJRGWIVMu
x2DcjK1vj1dK++a+RX7+RRGo+92rJiYHt1+ms780PDzUtO4cb9TXswoNSvrZI/hIR+0pDRo/4XiM
wpKyR3y5Wiq9SdNcPawQyZ4jSidv/RqR+JjlQOIsFd4ieR/RMAXFsY5TcUOH2/H2YwOUKyITz2O8
q/YIEr27ryjB32czXuc9yhD7qEzZv8lR+/g3xLreqNjX1wiVQMpbTfcl81ZwfnmGq80Lq+jCoee3
n8Bw30VT5lGZV9YPK0Xubt8swl+LeL80M3vdJNSUtKObSnhTOIItJP+DJI9YpjcYarN7qiz1GQhZ
+1KP6hs/k1HoLZwXqB86KXVYnue4RH4ppFNcxZ10v2or1WZf58Ym1TqEruZOU3/K3RoGWZw74bWf
dioCCdW0uITzSCb0cUEOTfS78RphBAXlPxIw0Hhpe+4s+v3XpMGGXOvANqO66aFp1kdnVg7mFL9v
7rzZtx7CNi4kfEE8smBxpHoss2JqDrR8l/y6KaoOip2C5niCPutYp3AahvVxiYCi5adt62EncT/D
nKi4ah0pQlcVZ3JV752QncteNDqdbqmWEEXgaSf7YsK1g9GGaB+qHNv4xDhsEa9HDuLjiyg4/Snm
ERgxgsA5OyOMLb2YxiC8Il3BbssvkG9Tl9hNDJ2xvnKZ7GwYM3QETv1myUvyaRAaGFtWlShwsjoG
Doz7rAZ+58fzU4FnIti5IGwfusWx1pPhoFluJhbXviG1kKA1V1HHvw1rptMEgRxkdypbV6U7Etrr
hNXVaC3zQJbUYgXxSmZY05ILnVCnaapNpSVd0dyNo19GI+aCErAsBfah43mIaG/utbO4zcF3QK7d
VDnd2V3TUubdr+MMfIc4Nxo/oS6rC+J8RXfIaBTeVgVl0qSci/nCy3wnSqAJ5IQWBaVyLqtMSdqR
WoQQrAzd72B0x7Ml4hmAUpn6A8YaYrL2CzW7F0da6gfM4zLBSby4p65LQU9kOGu0u2cLl1sdGMhN
ikaIRx48QkjrQjZmOsLxuGcmHfmGzraKufjOJNRHwQGfCAQ37ClzfCBlzQmx9LlzJyBJAcDQzzRz
m/Si7CP/WzZNXwmyyZ6zXH7NYilK7I6meTJoOw5plKqTzeJhM0kEivZXuF7Xi1uflVfo45QrIpx6
Cb0Hmoktd00jmifV1gA/FfgOHRU+8+s0Nt/HLIWB2222FtKvbukwAj5z5sH0ycpi49/HQ+49hQiI
FBm81HoYDwwYUDmF+eF0snqQPWkSh4GkzpsBSt2T7sFbHfRMCvwlVWPowFYzx5dNVxKk0Pb1sepT
8dTi9znEY95dV6mwbt1q9q9dSdOyywaa1wAlifJz0+lbq0NNloDr1js7ZBFOyP7oh4N0ArIhqsgg
XVQmJRbFEB/UVxnU+mCY5C52MFTtOwSR+hKjTTYfForcT2uqih8pfe/+VNJfAzagSC1Yl0qdWeVZ
/IugIqGvZH/BW0gfWXUIcQ7jYK9bmb+UReZ8pfKGsWzjwnZ23BxDGZb3FmGOe9I5wN9iPcdgyUmK
g9sxdNPyrTMupHNSsbs3z07VlXa9dN6lai4jYhhwMBMQzYfObCrcxTztOex6d0DK9dUE5Ol7lXvh
B7O1cjxzM9G5TQCgdZceJeMXiu8uEQvxOku4cXZ/G6Spx76VyXEbhJBXyYIjHbBttlV7dof3juS8
4gDFk0YoxeQuuGxFW3T7QRXzSK9p7SgWhqZ09l7NPLILrKIUt7Uc3HcM4VBc3Zr3sCOwI4/2Fb+X
LFVikEkfkeKyCbQbJiPhzSC7LJbvKxJox78kpzbwsdLz7K8f9NLYigyZCWMF/lKW1kXRC/d50w0c
nZVQPjLTiFQUYi7f9RRJlgdOnsdOp6ihulR4N7Tu1DWoN6eGgMSW5mYetHyvXPyce0Kw2dgWUz1/
H4lUViceSs5pmpw1/8dE12oC1z5Nh7acvCuK1BmSqQKkGC5LMf30kZCmxybMx2voiIqzLNuRManT
3hIHq2/Q/NrrJF7Goa7fQjnN+2rwhqS2rd4+axM6T3TXohhVEHu4TxqnYVN1xezXggnvcyCm/Ryz
9UTFYXVnLzeOBRhsU+ItjS3kQREWBOtrQLPg7/28yUu/mkjSCWilNPANKjZpuL04xhIUR7icy57a
a9P1tR10W925nWOGhFNFWjGlxUEHZVs5OquXE+7QsvXvAu3B3oCDVnjfamSjG+KWULUyPdIwq2b7
tsq7oIv3nLZnHwgYJms4ziELrliSnP5VVGMgZpVfknZa0qa6XiKMlDbQLA5g8r6eqA55uxmZd6yP
Ssu+eM2yygdXZ3hUaKPgxvHIbJkIbw6IMWGv1l7qXGOCHPphnuDOoX9q2oPo6bU9YVCj93KSCKWI
AlIL+PbyvtSy4j74FnIpXaJkpgeAxVTx8X82VgzSHa9g2S5JTKKjeBV0mfKnj2KtJbeGA/SIrTTq
OuksrwEmbK179AJbt4LncA1/ZH5qw5FEV73yvPUOwO83LU1u5ZhwKXRZnGzTEm63p5iOxxedU1CI
bkY2lPPZLmN78fc6G3RfnVa6W9wtljwwZO8e3PmpgVQ66qW99jQfD09eh8pi2CN6wXv6hBFTFiSx
I1TFc21r3S8dOiSICvxOz8/6o5TQP11kel1SoUK6dRFzsXWXMTPmApF6GCP/VIxhsyySKuxEJbXY
I6nSBMIfsnb2i/ogDYob/ICq7aKbla1fdEjJ0YG0PU5pDFHV8fvYP4TL6vkn+n7Ni4x0/Wyhrhmh
QGI+2/maZ+eA2qT5YbcVuyzU77mqDl0AniWZFDoVXPpuT/NxDfTyS2WPxT+b7gXq2AvqwMVNZ6cQ
xt1A30JNW7Aweg1irSmmESwtLKPxbMLLni1cuPNaufi7uTVVe1KjjYpxjqRpMedM1Q9JcGjF1Lol
2JHu6Otk9NblEce9mdkgWBsheuSEmJZSiJMK/LFJ0iaa36FRzIvcOZnpnceoKoAGG2I6viubBvZu
KKFO2u1qTZxGoMrnB7YTarjQGIanH5k1bxUXdtRuuwfgmh3xaZGPesTeHSHOcXs85yl21u7gY/28
cIYufKtJdXUGOAsuueQUFAvBCRUc4rkh1wNMjy30+Ir0AdnETklUdns0HRBiW+246Ioobp0zTt6E
UfTsw29nGm7zznhVeMA4X19ZhCwhZdcCcwXaOtkg3XAXPSRRK2JaUiC8TvgWuDHhnEHsRFsHBr/u
y72mYPa+IlhgbKTxg7YwKpM2LUmFl/P9ws1ONhxYfCjRVvy0EC9RPCxldkNQgzt85XBp8oewJKCG
XZfnFhfsYIIrRX5O8c4U6S0nb/LLx8546S0yyexHphyuPPGzM3K1VFMZIXaJpNbCNs/RLPS9UXXO
R8DGRnc4bLqTYUxjVqhE/LjR/sMkLjtz6VC0KBKDNuYv45EQtBfV4F+Q80uKslHiqU+z7ji6rf0a
qMHZxSE6xFzVKwr9YV12WI6WM55Kt0hcPUyYuuoWgTyk4Xi6zMDPMM23K3LQLDXkZhgivpBGcBre
yzZc3CMdIvqsBNkVQ5JN3sTUSxolVRjCLZAXetkAFi3DLn3raUjhGeCXKLFFJsMjQgj5xczhiOp4
bPmUqAHCrz6swgwEaO6DTdl2vEPkR+2OPTXApKBKY+QoVV/kCQt6ifKKcsn92lAB2K2BlMGhmhDY
JZ7dFIe1n/mZTCCnQzbSkNTryX+ZgewANyXAxIxieQuZLabreWwVZOV+ikCIq1HzckL0HAgKqkCN
2916depeR3ldhciEUhAryklj0tVz9x38RHU1W3K4R6tX7tGAud9wxeiWPkMYL0RgDKCEQ+ODL9Zm
KYddrQDTHXReRDXzr/Lq69JxQVSPgREvBOXK+UzlqvIoBnTNsqvBBLwBcMhAISLEOHcoTOxDiIma
Q0Hs4mogVVVsmIKScEwxK7Nn3WRXx/48yT3VA8emM3VnPEMZ2nO79BzVjffao7LIdpOu3zyyYl/V
CGooL1pqjygqEUrh5fdBkL5lliHyqRpma2+x87hVGnvPQN2FbHVtXaqShxrsaxXejXrsrkZB2gcn
8uqGukB4YaV29ELFuAgZBlnwLl1YOPMW9jWpBbgMiUBEFUyR2XZrdoN0pqXEEw5DdDF4eRskawz+
glDkeCbQ2J3qR9yyRaIobiWKoU4Yhyf0ge2Lcw3PgvDY0jivObFdr+T1Ojs5AOvOaMwcmqhO/4Ws
2E584Y/PEdv9k+OnzjvUgurV5kcgbcxcOCT/r3huotuZJv9JTiNPXaS/IVAe76W2F5gWY2c7PAfr
fZzhq2c0+M2J9QAmg44GL4lCxCn89I3pXfVXSbEjiWYOKn1XtCCAc6d7saLafypzUkeBH3EZpWwd
WmEoLSvP+75oqv/qUIH+7tU7CxQE8YQeOC6mV060XSMflT90vrgby7xnlh+iaNMmqR7/MyKBeSmb
nl4DDcfuzl+Q0iwn4+LVgFDa2fOYX9o6b8r1EiH3Mj6nxWzEd9H6XXVRdlEz+vvUB9ZpJdEkYPkw
eVWoWehpoY+AP18EdoLwzlnZNkb2UuxVFSh7vtTkTSDAC9yZdHJi0qKvQQsanixwSfx4zTwmcluQ
J9eiU0isJcgyBC0+GivkyGzjUVUteKF5aJCx+/Bmplx2P+2eoFsi9Cjrh2j9pFmqDcleZBVqIZml
m4icMQi+4JRBabH7h8mLRo4whTcHSoG/NelUJjRiI859WIaKmTSNsht0lwwGHp5zsKWnh/5dV+vk
LDt+iyyWvQFVxQq4ypyZ4YLkDlGCe7GW7ZP4QWbH9SkHwBT2f2krW12xK+BF8m9o4cNgviZKlgPz
dbkMaR3sZzsmafH4D+253w0iNP8wUAO4ZI9JVxro5h9t3NbmzFGSQfLdLnGRfHa93aAStJ+U12So
PU00QZyyG1+5sI1UjREJWKzNKjx6QFmey1+Nrr9/X793e3lbMOMC7KoAQmke0iv6vWdYiAVrEjCb
H1Unt0YLmb6b8ANcc81AtDraZf/QqPy9J7+9IjZursbmHabl6//ha6BoGI02fomfzccrTh+qGk+0
itb8EOa+RgQ32QQ67POipFn5cSv+P83hH2iyDCsXn8X/m+dw/7Nth6WmaPE7GvPzBz+BDqH/XwgR
oa9QtYG8yv/7N9DBimyADvgnN71JwIjazPz/Zsq6pOXGFLNs18PVClz2v9mY8X+FjkDdhBAAj78f
+f8bqAMy2T/7+/j6UNhQpfNxHNN6/31Is2AOayPt5UKQbc1Kvm3BOMkY7+xubJEDXiEKzk1TqOZo
xqCPd+6g1KUfdY59BDBIGFbOYTneUymqBb0zEVg7gFAaQv131pj0zgQBjtrFYX0qaB8gyYgo+zfW
MBw4HvjJSqWQyqeHhOsQrovkJJKnjkuzHJSd5bjdixoW0lPLPj87aJgOobWuz6m7hW35lC0OCqJz
ecjpVDwxdRIgY/cxWfAOuKBvEBGCdl/RyiAdFIAwImcZV4hp5jQhbemiIKzkp+U42XeDfvmWlSR8
petT6iS2Yv8mb+q03DnhAHsNqCOPNxko7gFJlrjHOVpfT15c3hVdPt5OZrBOTlquHA5SOoLdOM0H
Zmh6KiH0p73gouzn2WiKvAGbJVhdhElJ4tGmWnjPkeIyOxZKjp12c/uqDTJ9YL71L1wCSw4uLeud
X/gOosy4ucfUELCvWpsHe607zs6RAjtHqYmDU9VeidAlgzVa031l8vDoxq5NAzpqbluYdWjew8Bg
AqqI6Ny3wv4LkuR4ozv/dUDf8OQMQxudIgUviLBUlgzAVlF14qTpvcx15R5L7UWnRmYle7E1TW9Z
XYtk8WwyZKgY3woxDY9h0EXlIQhSceWxz2J/ErQHv3Eew+me5kXLAuX3JwJt732tt3JV53pnxxr0
G8eH7Fk13nw3DZtEoQkOGG8wrzWVRWl2bE5M7/UVO7j0JpZl+yBsuDkVbLTCbFalzq4oP+sFDEmW
Pi1agJCzRHNhbFaLzhlJKCvLx5Ry6522hjBJZ99wIiBMAXjGgWAWs8+13SXp2sHOiaeOGi6dl6MO
mupfsTHf2SFbx47+OdvKsXYeGeS0OOa5vxxw4xLKTPCeEwmTVJjkkqAVDx2jjbZAfM3BmNUi6oPE
yofXlbY5mmICLXI3IIQOw+UF23gUdZoalqPpj9RTbr2izoG+VOf9o6ilvF2wIJLqNMAkt/LloByK
jDXHi7M39Ywbhi2+tIAat6T1vNMtu8rNx1rtqZII4G5iflw4I+ymrKCCcwr8Zsmc5yit5+I4xI7x
qGo7OPjo1pg8y6NHEyDblfsFKQKtc7cSdPmhjAh/J3rCZF9opmflwRZlcc1uKXwYScvL/5r9tSHF
wilr79jGHThbipQLrz+hZQZD+lfsSRJM6pJe5V4hRlA0BzpLvM4xeJZL020s1rpbOQzNpb361Ac6
S01PsL1888Q2SNN3zTKr9Mj3sqfyjTKaIjeQemMbroRUbNIQSacimQZ09AnDLMveIMVkW+SJQ7xx
ZXUNw9N0C2J+TgD/h73zWI5bSdP2rfw3gAkkgITZFsqgiraoopE2CFIG3ntc/f+AfaZHKnLIUK9n
090nWkdZmUjzmddg1i2ikelTDLKCdRrnGCsDPkIBzQPcYXztinxov1uJIxLzK2vkYN2aLrkBZSxd
jqvcxy2c/6KNu6fDj1zCCp/h1j/lSQcWTq10ZLi0ttZ8DpYYN6/Pz/+91J+81Avtk6fzf3+pH37W
XDzt75pL//w7//1Ii/8ifeA11YH5vj7F/36kLZxUF5wmFy1sIEFQ8D+PtETAGrAtchPQfA0dk9V/
W9pr/wW2TICoRdhEcBL+SnnpDIKH6vKi4bRA8BgEQurZE82J6WAP20hq2JTpshB/gTioPpMUWGLX
3/BwoGjB+QmUi2zdgUV7zsn2O+D0oFB8r4vzHMs64vqVjRc1zpD9eJuB092nM643awQQyq+/fY/b
f43y/3D8vCUPbBvsb1nFN4NLU0WQhmV7C/0LTYz19MR2kFFwigTeHdar/SgYV6rJHWWE4jkAIg/H
J4/0NQWe6OcItQaHztrU12lNAWDqYhjkvZ26eqVUhy4pwpsGZiqKJakPe2Sqy00TBPNV11j+XWam
w/o/mAQ4MEcgLyPZSGfZgVobS6ETKzFEWzRqAcW8xU7E2EfWMMFzUanuQzTRN0o2wedTF4aH09lr
9Akmfh+FAOzHtfG2IOddqf0c7TBhQQ3WTtL9iA7G1qaBdEJgqt1OeEmjuZvl0e7jOfyZ4MjXTQBo
FhAwwAWUsc/grHB2um6y8CaLdKTkaoKL1Ug9Y2cV8a+PR1oyuPPtBpAV4TJ7UYw/T6VkDzKpFIzU
64HK9Vrx8Uy7OtStXh0ppH0mD3N2iF5n5qjYZiA3xCY7B5RroiE3V1LGC6L6yI1CYa0LnL+DAy+j
QBUwILCB29f0c60Gp+a6SAfF9mptiHaYlf4qdSeCTWafPl6+V7W1s/WT4Ma5mJZ74c2lEAdoxQ3s
QU+jabafrUYDxMCeoTswrKdsIYmKkDizKNrkbuqlfVkinbIG3OXfhV0+X2RUAo/1RD9wZfayWQHH
QJO9F/rsBSBhDkWaT7uIvXnfB1Y+ufqsYvIYxMOMWSGoWHxhDHx6AKl5jWY2CF/OkffxJKmpnO8S
UiB0kIhXQdviy7Gkx79REnxceKhW16M3oIGAmAGFYci4zR7DzmRbJI22MvXi15jWylom9CjZvLGX
oja+7UXZbqkz0QrG/4e6LX3WyswJdmGUXEtExr9ZQ5Y9ysokhBq0L8LJ8DWtwde4tYnFu6YmAD5x
rl63fTjek4Nr6zyIph1iigK29Deus8QzWylvgk6THupYxQWvS+hlpa9tdKTpoMVSKC1weduEmiF2
jV7Yp9qX8T5WEGTNRRVSQgr87yEPj5uRIOyNcu5vShwhK8jwlnFJsJjuet+Um7Kne2gaZeeanYlt
WysAGyd1kdC6zN20yuHkQke6Qdlq+jFRGgM2GbabgJBkJ32D+mxshhodjZLo05qNIyaO6qnsmuwR
29zkVynCYoRA6kyTCykRV4KhUPVVkYfjk2XnydrKNLTWHSdFtjkeL2d4YDdmikJ4a0dw6vQsGm6Q
Ia5ecvyVn0E1bhSQPm7oJz+VRLGv8MhU1lhjwqC2QBFm5GWpKapNojl7+E4gd/wSLyt6QS0cTszp
FCvfkdldLuu5LtK4dHUHOFdToBAqMv2rXLQ0jTFU90GCxh942OleSZNW4/9V52sBrihdSm1wrnlf
XLrjOo5sjr0HJaY/177Z3MasU75HWZv8FT7RKTHAyVJtr/s0WXWVrj8XVV1sk1BTFlKijf8pFib3
1P070N/jwKfBHaoZi8Abpm4bhvpR87Nuw93W71uQRPjaja0N4VD7odd885q+y3Gq06vIx59KGfpk
3Qdpt0YPuV6FWYtiu6oecLMCyRgYuPQ5Y/Alj4Mr7BO/UUFUPRTq1DtfzLTeavORpvSzlgFLxeYv
RnnCdB5a6UPWr2txaY3dcMhlAhm8n0c3U/Vg1cUViLhe9WklKyFXFNArsXiEGXFBbQ/B2x0l8Zxo
3/a/4gg38WNGnwwlMdwwAfWwQpSsZ3P1g7XmGUq2UWCbOblCFK1B72u7usFUWM7YCYKZQbl7lNMz
wqrqsYsay17lE/J4KxrX5c1MPsQ11YjqYkKMYR+S2HkC8qFnFRwXU5lI5lYOROmk22iDFq7QrqtW
M8VB6o4x/bzeCJ5iX3Q/YINNT3pfDwewaf0+6XHl7oPSuKyxtdvhVuu70lf7fQce4UaZEIbsUoBB
4OdiqxH7PHKsuVqLyqTfoAYZEhTzeG/0ar7VVY2qMs6EGyMtDDeeOgAqehfthFnll6inNCvq+4u5
Dv8IuT0p15E5VgenJBE1i466oGlj/NyoydaP++lX30Ieu4aona79kqBgRkptVRfgPkots9dRwMsh
Zhr6mtqVG7UftA0zrg8W+KbNAHQXgz00yuZWbR5nJBZuNA7q9RSpFQwBHwFHShxF/xMeHbbaqTrj
px7X30M6g5gURNZDSLaC6oMlTopKfJEWZXiTJAPRSU/IVxR0LMzAifl1r2I6HaUj3NDN5C4NjOop
jvVknahAxCKFuFCRGICnQFn25PPJtgyc7gHofLqv6A/9mJVQ9SA6cffUTLIqCb9MHN/QGzb4XZNe
ApeYcT4HrbKbBspUrqnLZB2DNd04dc/Mkyi8Afk3rGWna5uqnbUNbY7gZrZKH6tJesjC1Zy0eQxM
UwKE1fklSUerGYVipqSY9IJa3ZoDt0VWeaMjPnojuBhcTKNpgrTa7EGnSF3Hwut0ESp0Sx9nX+LI
+tCjNbcSejj9IgbuHyK63xu90KpDTF0QgQJpaDuhZtXOzxV5AR5euZsYIFzTcye88C1kfeUUym+D
L2lnoWnf3qHTxf+iPnZXq1q1rlEheFJtedEkAtemvip2Dc7kA0wFVb+Qo7prKy4FFJz1axgT+CGG
1bjPaK67fRqH20L3w02BM6LwqQAPbQtbMhnkBh3629rPAUXSwe53QFCmcMfyW8n32rCr8LJusqpn
N8t2hbBNN+HJAqKx1rWlrOJn5NbGOOF5kWN9G15DcRizef/6vP9fwvpJwrrkhQQ6/3vCevUc5T9/
T1f/+Td+EwlGItig3y5Nm+Iwse4/PmVIAZNE0S+QQlAhXlLS/y4pW/8Fpc+C9OTAfFpYT/+Trep4
m8F/hv2JXBMJzF9lq29SCAvvYYRFXxPJt4TVCZKh3k7K7GHsOKFWNqHucfPbaryTLr4dAiLLklmT
FZOCiyXW/z0qHLpUCTRn9voFHDfbK2XKV7bJkv57zf+DUZZf8dso1D9HWrKMYuXfGuVbMf5s5SfS
TZ9N5KzNZUUFGu49Q3Tz0VKPE4af88vHsxDqK5P0j1TBhglJkVDT2BnoNZ4tV5MqJQysiuBNyevv
hQUoegMcQ6PXztASnY87cAX+ogflQw5Ru+3Y6OMGM0RcpcZ+2EWE0Q9aOOuYOM1NvK5b6wjYt6fc
34/DpVODTi98rg+9hSAhet//Aj6qC1dW1sWnKcGV2oqtGD5Ib7k2mpEZGO6YasYmLQTEIHAEwFhC
FWyeoIKLowsARfT0kqpDQSqqcUysu3gf0ie9wEXZ/KrAesIKkrv1iiaqeYGAx+TO+GBsQpS6LtqA
+v4qGdsUo4mku+wcfI2jln8MS0Lg2Kq+m1pmHfwow35Oqfp1Y83ZztCaSyyg2vsxn4wjyldip3RW
uimI3PZGRiiSdsLYAlQFcjOW4spWEzT0dKA6ozb2d7pFcdpA7OESv8ppU8y2BntmasQVIE7OAx6W
blB04ZEwYPjutNl07Gf6s66J54xr9THjRfPPgfrhU1h2NZxfJ53v4WVInS6v+FnXI3JXsJXaX0pF
4OuOMJweHA2Fne1otsax71X+omWBpSGuiklq1Ita3ETMSZpr4uj2EjSY3qK0E6BsIHOLsm4jEteR
reV2aaxcIzLxEyC0gdlO2/2Ilyho1n46CHx9HTUZuEanRE8tVL29imNLQmRbiV0+GD/ntsBcJRyq
GcyzCr0mLfkI0p8B0qn8fdnI74CVlywEouYhovcNya+yLjK7C69KiHMbXdZi1zUgjoZUi/dBrgMO
qMt6O0Cx3SFIjMugNDF1cXxUL2yi4didUztAFsjQvFlQpObtNN2qitvdkJGexTLuvyTF3H1pS58/
XDsNGwNvwyNqewWCN35yIJM3VsAOu03vOLAfHJaT51f466wutTXYLeu6BSFP1qaZ2RZYFQScEbkn
bJFqX9wZWJsfp0XDZ4n+gDoNkbzBkDWmix4gHmbU/gteubrDLlH8a21wICQmoWV1K0Pk3Sr2feMG
aKq2XkQjXJCrxmEq6+qyUixxJ7J5ocuU5q2v6MoOGS/91oLrdTkY8sHPqvmIth/ON6PsVZBdlant
q7qliYSfPFjWKPRf2hEYllMORbtCV1DZwW+wfxlxgmFNgLRiozTDRW0J5yWEC7wJusoAT0Xthr5L
i2s8GRPr4YPpXIt5/AEegZVs+jHdhEGpgn8Tk5fBqr9Mg8A4qWMyoyhD0ZLBpNjZVl7v5GAMTzYw
um85ac+RkEklX9aAsGOFG7mRFfWIuAPw/y5glR6qrMuuO30cYBnpOU7JgXMzilk/YfgDcw0MjQLw
VsgLeA7TLRiOeRuUtX0bR3X+TLw1UNeYxtsR8uf12FTmpRit6aqpHHkBaDnfiUqC3Zxa80uJ8ti6
nafZq6ja0KRTNQaoxHJ5pZrfHutZxTRnwSFa1PVNuYaRgC20T0vLiMwWAk1aAEOt+/iHnE3QgD2X
UKJk0Ip9Idcj1WaIeGWza6GIZOumBE/Gq2Js4BmjQUrRBA08QKEnCIU+lpp9yt8pfRBOsWP5rmbl
84FfG5w0LDAOUzJVFzLWJjeVflS5MQUNcOAomuxtIoYtLl0mXMjA2cvGAR5njsWmVANlV4fAb5kA
GHDX1vGYIkqAuzPRyVVqvGBWGJhPaG36tGD9DjSypqaO26PzD0aomMeVltvjbZ7W1ctQtS3XWJ8c
SYfsHVTGyW25Bb5FkTNvit6COabhemaBsNziTS4vtBzTsaGI8JFGFLp8bpJCvLQW3XVoQxHYJadL
H6ZmHG4coSaH1z+u5ab8kkG6209jAFlultZwM2D7RU13ajcURYtpwx6eWV30fQ0RZJhKL0NGc5kY
K7MxME6fNKdZ9NDUF5pDzaM1trgBy5A/im6Hgn25OV3lNK+Q+Aq0OyMf/a9g1ouHPsoy9NG6fCfl
jJHPLNRVrNBAHCDfIEXYJQcyu2dEt9o95VQbShWyPGvbT1QPzVXYXVPdXzvUFYAWh1KhwuREV2Yy
9nBD2sBZTaA8vUJxcOOzS5KnWtN7Mn67zw5xI8YEsy6z7ajWzbPX4qdTr0Auz54TJeYXCB3qU4tt
1DEyGj4dbKzIlSX0MgunIBzPyo5ho2TwDxBKKZXUHUwMq1JOIJCHASwYn97WZ3FZWHq971I9/EHb
zz8kaWx+yWpTXviicHaB2TRres/9cvoVe0c0Wu8B8CYPgxM5uzyvzC9OZSobacBQsds23wWJA2Zq
eexoJIKYhIt7O5iWstEFfm6F0+ir0DfHWx3M97Og3rbJSza46RvJYWZHu7D0Wnqwav4z5g3fa43a
nJrEnB/YSMGtGSoBwLDOoSKS9RTDGmcX1WVOs1o3n1o6GzQcQetephgRTW4DX2ynISB327bJfJwV
tf/Z575yn5E7unPbxsDXFPOf75Rge/trwpaMyr0+bFWjFNcySpVT4CdcMnqCSWiqdRtFjtFXiE02
/Mt+3CpqJx/1bjIe+1oxHmPy4WteKnOLD7QCDzpS1grCeZ7l+8UVPL36rggBwms11i5Koo/Xr6ve
ygzkJ4X/Gy1Rt2qeFzx8TXwh60Lgdx8WC7URCggbcTvKQr3APx0gphO3+2xq9U1ZZWg+1qrBIQac
CSllSm98WwR7AYU3Qc+PvQy5dj46imETV9jGxWxH47XV5DjXgT9zhdH26Nyju3YDYC3bm9NoAjX0
+x2CsmDW7IjHkD4sn3+u5isAjvOVqBrHDZCWorUOeI0rUIi7UIle6mQC7BlW014r/fwG1bAZ4y/Z
waFuyukByTQpsQwb4s3cTc3WgpB6CYQK2H9ixTd6Eipb0v3kYHSZvKDkPN7ib6Rs/LocbyjU8XRb
Yd7urApDh9UIA5CiiKh9vHpEiFHBmPZ751WiDhpYeTW0aS7cHBHTU1eM+RYWA5TFKLeaC6z92psq
mGlBdxCWgjCdr6ZBlIfKfzVQF9iSVEmunPBjKJDZy3oiZiDGq7Tn2lCDhqMJtD9ezc3Ce7d7+nIV
OMBdK/L0Qe3YTjB3CaudSLxQ0ZuujKxq1qAM1BcEJ7VuNUaFjhdH4x/ChoMZ0XI8IDQ2H+vEsg7m
YNAzp3m1p2UOE0qf+hJEsWP2I1W8gpsub/T5iMIAZ17RqTgCPzHHk6FUcG0hd/eXUNdi1+eP3lJD
z9E4nyvfQ04UNsHCzQfybe4G2i/LjG6scKRGvPDzkXiAvtBF2RdtTGpIfHGO+Feo7FpZtDXFj0n7
hvPUQlrIqy96ryOylUTKReD3t12J4nthoPc+xMpPu8KdURj5k96lgob/5F8yjQSOTcHNKYOm3tp2
PWyKNNB2vh8BiycugfUp647CtmptiBDDQ4kamQsZ41YrAYy8cvnRJPnezPIGIpS+1cZhEXgQ1d4O
LQ3P+Og0FFCpa1sJPG4rrOjxh0KKB28YP6u3TmI/KTkEwTZeyprRQvO3hwBIsA7+UrVbBSpVaWxS
q2S++SvNv6O7xI2dg9CHX5eHAQLgAV3IKIVWXaBNvpvnOPwWdFhh/cP378Z+M9rzn3x/cOAXYWyW
t3melE9wNmFg4Z74tVHKDtQUck+WqNElS+0y2Xf9NB+0yEl2Rhp2nhIChl4XQWXcGjZQ3Rg4+5cy
iJJNn3XWBMaoxhsQtTt4y7Xv+nUY7lIsL7Z9lZCSq2l0CGIxQQZpqxennrML4Si6NyeLwuN6KAJ9
KLd2B7n9oslfCO/F19HM7SvhdC3lXE0Wxx6hKwXCSDfc+vOEe9wUOgsFr9m2dsdRzDJ4ihj8hECI
a77ievTlixEa1eD24TzdGIt4QC7bYttFU/0V1Ag8j1GE2vWEd+DXJMUqNYHP/ggumEp1lQM9UpcX
0hRZCYPcDr0xz7sLoObGFWSm9hF9NemNbTUcUhn0FwMl3u9QUYHbAEpe2Netf9tbZfYjayzV7Wnj
/S4pIBKNSnEbAvFVSLBpGuQGuW5jdJtJaY17PcepEW6jQF6770M4xtPPpLfsJ62w8o3qzLYbBOm8
lU0aA/oG3E6MN/MUhlnYrTplHBAZrLnJ4jT2oM8jCmJaKp+X1/YwkVWsi1CfVwMM16Ap53UTZScl
jZ7GvEXOnVt+ReEGsVh6M9C8ysdaj3UUglP6WmgTUfeVRMa7Aln8U5FkFN7nVNvXKBeihh+gEBig
eppA9VE8vRmUzCNdMpWfU5t2JWhvuRedaT+0CqwE8k4bD/hxWGlK5N+nutJe8iimt4SK8TPKe8V9
XCXVU9mVowWDC5Vx4MFVlOz6QgKRThJCGoPW/NHQxZCD64rGb0mNlvaqAyt46LXuZzDYAzg6W1yO
jg1fisj2e16qpjv5CxxaSa7xl0shvOhKumsTJGQH1B8uYdmDWnOqsr02NDu4jgmGVrGRxs0GUZfq
qg5MH9pjrN1x/n+0OazNjjfNWXWWhgy+387QzZvuFrIqeUeQhg9j3eg8XJbYCKi6xwZQ+YuulN9o
lg0I6o1f5k5rjK1lwi1V8kHs4mrmZi8VHXZol37BjXto3TCs6juppk3m0lLamqDHtnPfdyvJjvcU
uzB2YWhal1piTlwudWftw8whN4214EVOtF5zbkIYpUqwtYPROpHq8J6Ad/jmZ5YKEtx5NACpXail
0Hb8Lf/IIIAG/GGlAP/6op1egtnvcY4dbJhiELuvHGemO0V5eeUUNvoMoPWgcDosiu5bj1YfGqeo
L5BL6SIObO1Af8GcD9di09lKRe5apDluyUEeuJCTm7GczUOFcAF6fq25KdPcfy4cTB3TerA9eEAI
jY/+nK8Ww9OVVhPdjg1ME1gs+V2O8RURrnLMsoUHZk/Z0Y8U89aqVNzEY1O7FmGv/xJBnrtFPECY
BKp18POwu0GcOrxMZSK/GGUMVcRF5VDpvoLqwJMyaXbYtcSbHmfCNTRy9QjhyPTSgR4pXe9iN/V6
Ci0wQLBuXBoKTo+uTdqdgm7GDdJSzYMeFNOuHepvoZNbXhyEvFgEggcuUsXLoI5eEspZh8HIgusm
qBLi3yL/1bVxH2G4W77oVVx+bewWTuAqqMLkpVDjWL0QZedfgP2M11RLBjZbo506DbElFxVj6VxH
KaLJ2JZU1bjS66KU2yof6dDZcL2vc9qDpzxzUE5BmWgXRk2wLilhnUyt+TmOsHjUmVClrvQa/5nh
OyzX7CBTnEgIqkiSqn5a4ecU7+GWiA3phKdoWnzg/MsnKzMfsoDYGPRi4BEVpgif24i+RN0alyff
xYzpVpuGwetG89kiBcGQ+FLW6pEYyqRyRplI6WzxHQbNcIGqvr4xK9QtAJ3WNzAWvB4a0a+QJg50
QEU7NqPzq0Js4SHg6N1rmlWHa9kUFcDKGgRuA3B6heBNscP7lxZfVKHG2gb9ygZM9Im64RvAiY1f
jSUXWgHwFuRJ/yzngmHUclixtTfQ/1j1CsW4qCzYk9WOfPwze/k3ld3X0bCCUG0EHMxz3D6+vSNx
klV7U7HokDT8R5RZ4yYNynT9cYX3vaGEpgMvlxpKlee+fGpjlpQfBRODYXYa8W8GpdGLK7VFleHj
of5kIwDVYVZCg/lgGCinwTX+cw1hCqtTqjNUXufdJbofACAwVXV9Nu+iOZDtip7N9fGg781PE7rQ
qcPJRaTxz0FlBBgc1ZrGmxJWUUMnamXWlOzISY1P5venAua/5seBtheiB7pe5wgulOCRWUApwsum
UPdXKQrxXG52vE80Kpop5Y/bchJUENM5vOrScfxk/KUS/2elHig2aHzYL/bSozmr1E+BgfNtEjSe
jWXBhqCLQkY13H+8nm+AfnxEHWaNjeIjvaJzH7xR8Fy08Ou8FqYTNYOQKCKwdP861WgWz5M2Qp5z
cPqtCZI/Hvq9/QPGFeseh+YNUKk/P6UjjVEEml4vRZIJWrAEOY10MTVrhNIqWJVEYFMIifDjYZcd
cr6sYLGIzfmyQKlpff3eydEbSPNWxLDooKUHkfX36BEDczLZtY7F/v14uPc2rM4dA1sHDqc4h5oF
yKgIxZ4YrmnlqdKqHcn/uKl8S/0ErncuIvp6IHVHauC/EJfhg/45M6Sw/vmW5twN35vXvYn9xQ8c
KcaV0qTiipKyujPtWX0O/aWYNFCK/3i6721agDd4kBg6jkxvDo2lt/MQqLWnWwGooq6gmo+DwSej
vLeofMKlfQU6VTuXSzVG3+jgD3ChLrdAH/u0IhwYzwJ3l0++33sTMvBZBdNLVd5Zmqi/b5dkhM0/
pQMX6lBBgRiKb6ZdfPv7Rft9jLNLLZKtZvJQIzWltVezWe/wAzl+PMS7m4P9B02IrSitN5vDie2h
Bm7ulcSuV0GnagdEvGiU9UP0FCKttqnyXr0JcBJcl6AwIU2CXv/4R7w9elD4JC0Uzh/A2PPeoyHL
TlcKp/ICASKxLVrTHURSXaJaWe2T0vlrDdFFF9WykXfQgEda52evIq2yJ9RovSwfCVDM6QjAwvok
lHi7FwH9QFKSlHZhAb66sP7WGXYC0c6oXlVe1Aad25RF5BZlf2khVPTJVnxnJCZhSxwYBXIm1tk2
cZoomqfJLjyuNkQRlOZCn6wTVngPf/2ZBNBlFaz6Eh2BV/9jy5tlliCjjWgewhYoYD3D4kWXJHej
yj98PJL29o3V/xjqDCVNjcr0QZMjQwDcaG3kyJMhVgqXFoxzt8HwcMZch3gMOW6/XlcG1X21rvyv
kOiUDfCfFs10gIFaQxktg2Se0Tiak4O04/IA+0LZBygpX+FwSkG/QiANNxVlQ17V4p3exu0B8fHx
ekDncZfjs4BdJRXH1WBG8ycTNf7ksC7BBC84fT0orBII6/ljl6azojt5x5rixPLooBdzjUjAHb7b
0XM2d9ahSwEZ1qn/tR7BlFoJugnJaO5NMGiRpDMrYBe7Wnef+SRG4LrcvMjuysG+mn2EJLMiqTaL
78EK2RcLlYxY11bowfcrcFPWAffNzgWDbnj0tod129oaULwkXlPCsy4TdCT5wA44Ou7rtRNgS2wF
aEHwrjqsloYmijM36ovlD/knj9Y7VwIeuHANJW8WIf/ZXvOzHhOfemJdYqVBAMnR93x1HBTjOi5W
o68Pn8CI3wY8Op7VBrAweG76G8PhqjD6fiizwnPs1thTb802VVC3l6ZetjvfDtrLkNLryYic4OLj
zf7O8SWaQxcaN7jFlvTs+NYBnj9hZ+bYPEzTU28O4ltFv+cE4Tn++fFQ70wSgMfCSQZPT3P2LHSk
L0q+OXW5l/U1XZFe0MSjE9SslTiv9ygORrbb0GCfEIejaP/x4O/Mk7hKhy+AcDgeYmdhiAWcjbJT
nnuNX+C6NuSnYAyAesRT/cl78nYk8PWcJwuEEfKQ556o1ICaoIBT5qFV/DhN+bDW7LHjFOn6X29T
wg0AUwCjyD7UV+Lsb5d82RRIPKMiAa6gGyCpUnjV45thkOaWwtOPv11AQ4V8RHwDBQc4h/bn/RtE
aZkbacW0UE/3FKRb8XVAXsFd/DCaT9bw7QFkMEIbQgNJQ/v8+cK3BGZAlzEzxTiFuvKI5OSPeNRP
wWB+EoMsZ/nPyJuhSEshsWs8L/JsXpmO0UquAMTQy3SjUyt1sE1YWWk/r+a8P1Cm/CwafX9Eh1DU
WQBw57wSxSgtu1hGrER/SJzyGbXDk14n2E3AMlqFnfa3lA/AfATe+mvUwYhnZ1w25B2tbyWe0nUH
cKGeYSQ3CEl8MszboHQZhtQQ5QGij/OCQm+rI8RHI/F6RVNOipUb+3LkRfx4H769RRhFqAQbtoaD
zisf47dNj4oAUuaxwNRHp6JFpcdF1PuXlZvHuAJO29mzq0/FJ7ek9valZFQuDktKqFPm+VHzM9Q7
SfsSz0H7ZTWkQGjdvEzmK6igCm5lNLGbyUFPUimMBLu82Slpe6nWDunIYJ/SR97C2DzNk6zuHHR5
10FZEhwsYUFVaPICWJx572jYDGH1Jz/59e9+GGzN2HECBfvzDwMkIUzpbKQe1el8E6PvfFBG6pwf
f5j37j0kh7jz0Auw3oScmVHxjARF6uWtBbe86D01ESfbaj+LWt45sHgoENtyD+E/fXaTY/OFIhdc
Ek8bSx0gix/uRxOFxI9n894NBKGSMpy90LHOlf5nNJTHoFMSwENNvELzdQHFdO2madKXPjb+Poom
ZwQmypOB0rN6nqHabWT2AK4Sckf/x7J2dWQes9p//HhW7x0em9NuAcklMTjfxmOT5GIuODwIqdu3
ySRosfnyB82WYlsH0v6OaWu8p1rYfPJUvXfngYg1iKvxxHyT9FA6VRHc6RMvCLQbTChRPQi2ZfyA
wcYXrutPRntvw5P2aGx2Mss3RbKUOVpm2SQepr3JLjOldRy0WFl/vJivEi/nTweLaGk8Rzow57N7
1UHAE62FKvHsblAf0L8vtgrU1RVa0H1Kb84a7mNhF26H0MJNNeXJtcQEYxfaYDpRkUBgOIhLGB1+
t0kHGzxG18WfZbfi3ZW3yLA5mTrk4LPjUvuNKmGR8dqMBm2CtnoWrVO4oMoaaJ/2YzdSnUBKniZG
rkcPsCyave8U30IQHeh6tYdygCBKFcnBpEFB6DRkHh8v5DtnjZ72Yh+NQMVbzZrU4jdEI+E2hrUo
6ol2q5aAKf0U/Mr0/PFY7yzHolazxBWLtcZ5GKOJCdMSRKS82Rc/VAoOa/i7z6io5J7l5OhBoHX8
SYTxzqHDQBpuNqOpTPJsm/R1Oo0YCzC9WD6FUaC4Gqgd+hj1ogk2VfdVjfwtaIze+/u5YjGDgAuR
jfgXdfG3p9JQMEio7abwyNWuKxMtL8Sfj1Tj0U5NgofJlsHfx20MuJQBsLFbFIH+DBI5KwMObFXh
KTiiuZPoQSXg9nockBH1MmwqPhnvnTeH8YihdB42gsWzpc0QXgwhNRbe2KO4i8TEsFarokKETlr/
yVAocuo2alfU+Zc757fFLC0jarOcFE04RX4r0wqZRKs1L6JOiE+ur/f26OJztPAQlkr/WUjaA4nL
ZyoDXpN1py4sfsKDPaUN3y8KqiNKnu1fJ0dcYJAuNDjhtE/OI1Ix0mvT8JPxZm0G42cNd3VXr0vq
AJ8M9M7FTEldlcjuEoYgG3C2iPMAAswnBUwD+RiM486eq9PHm17qb+ODP8Y42xOOEicxepWc59gS
CNJE5aGRjbzTOtNf+dgUs4rqgDo/uoPIdAf3xVCj8ol44w6NmoTiXwcaMo/o9BojCDhdiM1gTymE
87Y+zIYRHjUnGN186v2v0OPyXdYAziK7nVxgsP4+lDZNCoxlbqVYbCxi2vd3SOIAtspFAyk4axY1
7cp3SKDG4CZOVaLDIoqQV4wQyRmtcIfY57RPJRDNXg+zqx5ZEc9OnFMEo9hlhZNtRq1o4WNapQc4
EdbnMJcbH4FQwMLJcFkYeuQOETTjj5f3vb3JK24J9olOn+Jsb5pVU7UYp+ceMOHnamyf7bC8MXRl
q2cFSq6Y/X083nsnnJibYI/yPQ2hs/FkOOWVHky511bhUnO6HrRkP7T5J8Hr25KfQa2UxhaxyaJ1
dTaMMSJ6XY9O7gEiP5ZY4IIZtL9XyT1N6CsAKW4ntW9BnX+SMunvj0uVlhUluT4PyJwyq7JykNRE
iml+Chf5a0yxlSNEFzXdgJkhx6mwuNy0SV+tU2QvaG4jY2xWWr+XoPxlPCh7HcOkrWgNVF8BhrLh
yh39TjrYTvwiRU+iPgIFTKAYrp1WmNRerHkdCP8LlNnGtWdZrZI2NvAp/v/snVdv3diabf/KRb/T
IBfzRfd9IHdW2srhhZBtmTmnRf76OyhXdduyjoTq54MCDFcVJO5NLq7wfXOOOVfkbPN5lgjYFzwf
2jEhEXVbybHe4OjivxNM60dtl8C4ssUdBMjPHsV7T9yC82FDHWOi0JZb9stEG6utmRfpACOre55o
93rTqG5TrRs+GVnvzUW/XOftxmiohjwr3bHYOSYpPwX1Bh9wyfrj4btMNm+2iJql25xWBf22P9hl
ak1Uem00xY6mE+lJJlBVVdyTJ4mmvp0+MZ29ezHqlZxZYEf/se21GiajgqQF9HdWzkl03g5GtUEB
ipYa1+XH3+y9icCi7M9qgWXvj80v1mTdSlBR7ZqkuRTEP/rEm9yXWfPSxWgWIuuTO6m9Ny6WnjcH
WCQE9ts+zdxCh3AM9mmJzCJcXkIj46gZ9/BbjVWpK9HOqOrOB8moX8VQrHZTiKkhhPdy5oROuiGL
Zrq1sQRhzwhCsNEf3493Px4TImUk6rd/0DtGGbRKGrHNGevqRXfDu0gM1xkE7P/NdYCEYHRBtPHH
5qAdyG2q0OPtOIlWVHO652JSSMPom08W0ve2rRSnEG2oyx/2m/dQBzhM+u6c7zo8I1GLxHUsLpvS
PCSOdpGV9U2euZ8UKt4bwL9c8u3RPpmNDI2emu+gZ2/DvnwhShpxOzTncvjkzKG/N345kdIkY/vI
WfjNuagbHUAW0s6ZZsT01EXwiWNiF4ZMc3zKt6GvVErs58zI67hevAaKtigzG0R/7tDeGxRV7oPa
gcktcCzgasNnFHXNdTi7JdBraA550DobaY/OnWMya3pW0SKYUlq5mtOltFmKH+oosLOUDqQS9Skp
+3OkONWamIoXsiwJAZ/0eN3nk7iuEF2z2EM6/XjUvncX3MWpS4mDcfu2AZuRstACYGbnV837uZs1
r1ONe7MyT6iZ3ncxGegfX/C9R7w4sxDK2BRb3972KtFCclt4TeLaVdDF9U21mTn9rvQwyAKvXTTp
H1/xVTvxZg5GMSP4grwuHDPfPOkQbCxd0izfWfns+tHYW9dGpA1+QYzpSUQWyd0r1SAxUE6+2gUc
oHl3eT93a5Ii3K0yjijXP/5Q79x3NhuLBRr0JseJNwcl14Kk15EFvCN6xFhHQG7Oioht4wQb9x7W
+7xDF/n142tq7xQxUSVQ9VlmbZg84veVNZTmXAUDb3Q7B0hZyavZIEjVN8REtVuihXWPkYJy0szW
bthE/kRPBueFoa0+/iD6O3Pl4gtfiGUcc4y35X0VaYSVd3GObznRaY0svoZYz+ZLtNWk53Fn7H2X
oEbGYgX/PKOITHw3fdS4iYYjNG11M02B+hAZbLxFN6sPbIuLbTQypHBMpRtEfeYWSf7LhBibKXtY
G1YSrdEKG6tGKbpdZNX2Wka9vXLCE1Gm+nUKs/GC1xYT2sSLcB85vXsgquJR7af0k4P5e9+fDhge
dECp3NflJflli0O5LcnaTuf7Z6m8jpCl7aQl4/tYU6LNx/f6vUshvEZrgBudZWPZBf1yKZpO5Hou
y5Jb6tGqqp3FzSer9OBGWXj/8bVen9vbN22p/oJ7osqIjPH3ixGunvVjHnM4GCC8eB0NY8xeM6CU
AN7HitxG7USDqHLspBjPhVDCS9EBZjX0rNpWhdrsXz/Qv/ENn+AbGFq8+/9NElg9d8//56Xo4m46
f85f/us/Vi/ZM87Ul18BDj9/5m/cIOBAg+Ip07S9BHJaLP5/8xvMLzZvLlquRR1nCQbcX/wG3f3C
NlCYwBWWyf2VFkzIbBf913/ozhdjqbnROTH/Qjv8v//8Jv9v+FIefw6g9s2//8rio7/OQPp1oEGv
sxZigLqUfejHvJnS02SIEuCW9W6ypugBzURRgVzXIdfitCp9XCV5t6nq6ZiVkEoIbht8NDmuXwRq
tUEZXaBex174EMQ9wQ44XCw/dtXxRXbWAl6PEh+hEWb6sDsWjgLQu8+eDKVhlerjalOEbruddJW0
XMlM7nET4x1AEvM66cbiFAH0fJ4lZjd6To9e0caODNWdhIoDTch01ZekMRFxT4xkRNoP0MfmRNZN
4lk5CaCKNJPtyIcT6K6tao9JKNiDFe2uCpaKA4HNT9ABlIc4yzH+1YXlGUTMbHtXhGvK3bpXOS3c
ItnioZPt5eCE3002ppA/+ab4Vy4N/MMb102j1YSgH04jLjU1hK5FlhfsYZd0l0Jl7SMNBnds3VWb
eubq0SAuLV2qXmx3Zx0Bgl4vxGWsOTfB0J9BnMWZIYtrzPWYJkbsZllaDJ4gdIk/8tNyAn/lVA8B
k7tPiVce0il8ci1Cu2oEIcxTl+mUPmEkTnCWltcyUWZcNgXmAh1cTepU/aZXoRLGFGYYgjdSD9aB
TUYbAQvLRyBDGMWaT+CdvrVnW8WipygbBMblddi62V059cadJvFW60VW+TDN9A3dJelBya+BoJID
NFdHJLczvHnl0BlT/QziqbmpXI6eURwI3V9axGSeEjc0mrvAmXELm119AcCreYCqcGO1cUmyJqQg
rZ2IssSSvZ7pl+0woTqIlpzbbK6U2uOQfkvUT3gw8rJFWopHj5pS0H9T1LopfFwH+mUnMv08j+uI
GD4RSbBHUT2vs6i41hXArHpTIFQXpX7VZp27aZ2gWOl6ZJGea2leEqP+jzLMZEMua3eLEh+XVlhp
hFnGWBMTuqte5wyEmglN9idAart+MzaKeWsbY3xi5Jb6ZPDFV+1Etl4eJ6SUmNzLcqOBXcZbB9ng
ZJxqs9uXiWpiyky66Qc6+VnB6kp03Y8J58lZJhrg82FhpHjUkLd6Whb6VZ5o1/+e6F/n608mes76
y9T8r2f685evDW51miQ/5//99wVt+vpDf031rvlF1yjGIj0Cb2oav0z1NGUW7M7SjqRf+EqP/RvV
A49HReJKTc52bXSG7GD+muoRkb2Zyj+a2qlV/D61LwcD+vv07VhBlnPJHxsWAoCmxRSqs1sforM5
hVhp4Y4y6mQqTgc7NqYq38dDEL1EvYKKl/Ck8cZ0Ggu6dRdcZzlZEwDPdHHWaIl1IZrWOpWJi46j
gzODkZ7lwEPirWwIj+wfjDbPzxsH4fVqEISHucACz4V0yIcCidV51QDQC/QggZlMmOeQW0xCidV6
ow5OTqSpWhw7TghXbmGJhBi5ML1rsKcclvWC9aixige1HgMQI5FCpK5TulcZLcArdK93+PLnPRYT
ubU1OzxatTlfqVrWXMlQDzaA262LOejkWhn1DnuMO/vE9pLmaTEDYN2yqWWndXbTx4l8tu0cuWdb
4m4yZhzsdU0wDpLo6L7O0x62c0mzUQ8HsXEjW7u2zTq6MqWFOUk18C0qaiFPm3AUp07d3uYZwlGP
xpINiGDQha/q1XxDtk7qq5r8muLgBFtA5tBOVYb4tGZFTRcDavtEzAoeuJpneJulSX7OAhBtSH+a
Dw34DEFqnw64enBsPylSB05woMRHIAjYGLLwYoR8vkGlmq7myIThAXFzp47leCoj7ByFosXnkZZb
TF75OF3DZO03qXRxj1upuHAaiQVD1MUZM+h4arTFtKMEoD8nhl4eCE/prikEwJeA056uC1ERlwf2
0NnnldGfzVqtbmrNVlZFkBWXSqfq191kdI/0LLMfk0B/J4aeGPlUFhd5ayrnemxvQlPtHrhX1eSz
DLvHunXyB72JgQxhwl0VnVDXY5ESZkouPc2ERn6vx7a90LqqPE0QwfuuPlDHTRg4oQfR3/2m6wmJ
GXUDe9NTZlYrn4JXygmmiC6LFnq+ZxE4syYFD4mlWg4bp41mj3PW8yAG56Toh3iLbrw6N0gZIkcS
KIQi5p6qbUiOpKZgnMBblJxW9DJoxFTOTh2s7CUpwuRI9EDBmArni9RMqspLzED55pQ6WMkgbDXX
q0crI43KNvuTIrZs5i98z3GKcpoMuQTee2Y+xMAt70mblKeWm6rryGj7s9iuTOmR/DtcNkS2PNYZ
yXSeklXypDLj8MY1UvPCqQ2vcapwOwx2caQS3F2JBY5JkG9HjOhA3YQxWdgLybAHoN5Jc2W1HDO8
diyU0YuJp97rSRLs6V40e5PIJ6LZa41iXyAJs6b/GeR3TCPVcSqyeVeEtboeMPCvY6VSz9BhF+O2
Hyoa4nXMgk0S9kUe5uFFExliZdWW/pTFmZt6vNvyvg0im2RSp5+uLSvVWdjAh65n0tp2JgLiQz8T
tkPBxx4Df1DY2WxIklMvkoCOkq9AMcjPldQJ72ytqJfkVOCivlHXATNJjMOWjez3DLyu48H1l2f6
TK4ej8bEDJkg2rwLh7YlFI0+bOADG5NE9WkJPfukqMUG1v8Md8Op5KXIVO2+aYOi98NKNFW9ySyK
bPKMPYAjYx7cwqISm2aownxhJUyWE66l2rfqddBOYrJuQzuvuiv8lv2wK+uct/0wV6JVZr9zklxW
K7L+0vG6SWTofDPCNIgKP7IzdTRv8yEZOWo7FZvQDfqzLvk+2VWlpVtU3k3DwsXi9u8D32f7ALr8
LMH/eh9wFn9DWfBc/LYP+PlDf+0DHPGF6ddlN4q9k/OdxcL815HPVb9gBNHwPv3PFuHvjYDzhSMY
Z32LKiI6yl83Ahq5Mose0Fl6OVR7zH+yMXirY+HUiL0Oujw2AnrHPxFyvxQyagmlts5aosYqgwAs
fwhzMpcbk8kuiNSChkcZTRjLk1RTxttYoj6UxEtUhCmSZvwMv6kQ2goelw6XwkysGeEvglYjOQlF
rUCfCgrixAgXphb2y53+6/j663F1qeb8clgVHFOxWS3VVYcqDBW436siTtuPGYX05gQDi7zSInjv
5pi4pySJq+dgAADMfnxBON5/XJKjMVorzJbs9bhnv19SiTMoOH0ZnliWe1p2NngNMnTp/NEZZ84D
W6fUO61Rq0cXaUYt/d4YbGPnWj1JtGYIkGAf2PFC6hlQTkNlCvp5Kzp2FU4Rw4cH5ymPCLq0m0zg
NNkaQVGe4ONF0R2yARg8LQ0ay6ubOp99E7dSuglHkhFPFGuQV0D6nZXQZvOZcztwWgKouZRLhi8n
apuD8mo0cVRieSBWxbd4IrWfd23fb+ixTGeTFYubhvR6XPc6HGfStkCzonZBTt6BxGkc0l44VLGi
rqnpj+FaWz65SrA4bo0oFDeaBsWOgyw4aw87fv1ISok8htbIx5Cw6jhemaJ6FMOIf9wCpxpdyCjn
E7nsAPfkcEDbbuqFn+DVpLneCNI6WsqIyGLOab4Tl2LZk1U9CJ1sk0PXtIy/sM1m1mGs0FeE1Ykb
XCZC3lfs/ZQnXSzxunGLycKbulKW+6Zy8twfsPAQ1mMRMUQW4cD/rXpQhWvgVQSLybkGh04wbRId
A2D1lkeWLpAegy1ivHhjTKDGIRvPCeTy0Df8uDtqkDdqtIW0O/nValtzk+LJ4ClYRte1D9FYDNXO
mNU8X3Mf9d43Y53bEisZqFjJcXe+nsidmf1hsTed0O7IosO8PBJ7uTkuoAWeH5yCE5fwOG0VZ51i
Y+gaxrMohBlD6FQEeu9/AtNrOHXoKpuJlzAjtwQgBzIim5RJka2NYIk5MWsNhssopxsAw78HqM80
Vp/DpDPPpiVEXRls7XwcquwIDil8FmQ/ArHKDIKviYV9LsJ0uK90NZGkPjNko1GVx2EcOsePElRy
PmFKUJSEtEy5xhzt3ikoHrpLEc+KxQHYZthALOD2jnFuNRcqOxDq52YIOdzPoXEvKQ+GA4eSNdpQ
xLcxlzy7WK+M8ccEmLl65K85zH05yqs4V7UbyL4Z5qyQMdKKQrBNK13tZhLLk89SpbY8JRh5tuk4
ZznVhLJ65M7wctmw/OZtWpVjsGlBSLcPbUBwDsQHXgRltpkdY0GncJvCbjgxxUxYTSDbZhcOCQEW
SUCQA9vEGiTfPMlTHTJgSOml5yoWLpwZZWiruGspE+4LNT8SbntgTydFlIrmhsxURbkDPjnXp51o
lOY4SZdPkk2EKd3O7M7d29hQ8/SKAMBmR/BqU4Nvhn08D1TtvZlcShRUYK9iX6pjjLDQDbkRlZo3
uyBzMkmMIYCFQ1Uj2/BfB3IqFR4cTDLeY2tYXoquMfgtnImYQ4lQFDdxrxBSRVBdZD3IzOkF2y2X
icIJtbT8Zuujdh5ZDuhy+kFckwTJRAK+CpvkqdGakSQpCFDdd8Kqu/S+YYbQQFgGs9lclCDMOXcQ
Xhu4azsDk7UWAJGRSzGcDm1t88w7Yj7Ok27W5b3TB3X6QmKZINyZWlIIw0odhLjIWX/m2hM9UJx9
UFAbE4ilLVXdR0InuABjCQxJBY3SE7GWHPCAl58XtBIezKEPFr7WtY3YbUGil/3tVE7KGnBctGJg
tL7eh9Fez1xymxcoBtmddBHpWU9wUO3c3MFRtBZtEIT1+D4kma/dGJVpUQ4tqykomGRK4jAd9a41
K+HrufqkFMOSTIANLJ0KiFTRKJ0dMJrwa9YG9styTvUKrSkugC+c9mNTT2tSDuQldubwydSHYk1d
lP580epXTh0UTxrx4htRqGGASj4HPNDZDVmeEMDsKqWqCEET9HwVZrciaW3P5RCwmZWOiukgEV2B
zAIiNFYXQzbnp6aBIa8f7eySab16Stw+uh6M7DjaqkyoeoFGqScIFiq47i3xBzG1QCu7RdHahpuG
dJZTNPvaKkvr+ZApLgEmuhF7A/Yg8Fm2zbQ36OUNi071UJh5Fa2SuS02TqyW95FlLbcWgoWH7bkv
fAsZ63llSZ0SG1HbIaSYH3FjN6us55wlFsEzzFBxDk3KNlaEcRYweCa2A6u2EcNJTRLs1snqCVtj
ppf7BXPF6VK7TIKy2qr0qlYQOaqHJG0q8qbEYO2LKdCG9ZTb/XndGcG1W0XWVmnnFDwKrWz8dbND
o8yyzpWoq0+YsKcdCpFpPyqaS7c3HddT20CXEkbv1/2U7KKitW6GeJi/q2qWnFB7n08oNBKz9vEO
5U37ky0RUl/+0ZiMXCTabxpFpKjqDvRV8H9d1exSDty+OuosQq9F9kQdyhOy3ZpP2m7Lruf3jRhO
KdpgCPopXCBE/31XZAQzcP6RaLIaovxjjKCz9qtOsMf4+Nu96bm9fjtU4dgG2O0J9MS/X2cgyr5v
3RBYe7rsMGy1Yc4uZPVoyoAJ459fjBKdxu1E4vtHz03jHVZCNoEHUl3cdVlGxr7FRuQrce+uP77U
nxtZ0o9QnrAXp/ECqOT371WHrl2BZoRJY03a+WudwUQl4kOXKU/aRcbwj6+3xFlpDBPq7uZbOQjS
eV7bjAC0WUbB3c8lqIA+AUuyaNmNtDFO+09u5zLyfh8jfLlF8QJBhIf3drM+5aHRuU1HowVw6UBu
ucrmhwmVFbiQAFCJn+WnfCUf+LuqJCwfH3/pPwepY4JJQHWDtkf8wUsoCwM0cZZaB9LgFn+/ou+l
Nn5maHr3KjSfXRw0puBk8vujJFN7LIK4tQ4hPajdFBPTZDufij3euwoHSiIJlmQcygm/X8XqdFFz
7rcOLmWxlRXbmY9p538xTADM66goOO1w3HzbDFwKEvD2zIMI6LwgEWBQDNMIymYihvq8q+Qwf3Kk
+3P+Yk5nDuNrIdHmsr9/sYLq8zRmlnFQysB60HoAz7M6sBXpkRSuC2dSif0htTT4ZHT+ObPQyXep
D/Ftaem//aoYxGJ1rsAvpj1vd1AyT3YWse5zYjmfSFPf+YoMDsQJMI1RzbydLG3oElwqFwfZRLmP
0bM8mVti1TKDAZMuJzi5jJqPB/973w8Rn0NnGZPRHybTQY0LPXIt7ZBZNQif3CDRTXWiLQedT9/0
pTTx5lV3qU4sLYbXHsZb7VMZOY2jMp8c5qYlViTRchNZuK1mV5T8CXtPaLZ5AbCZoxzZ143stdrz
oR7ImjGU1uBwUZrPACHb7zQHdHadc5FFRye1qs/8TO99UkofC3kHbTJujrfDzRzjSQkY4bnOheIg
rh4TqbBeYkVjqCUu2/qPn8RrQsHvE+HiRWNfCV8EOMZb10qYUS8JWOMOCg3wBj6kzvkBZkv3nRxY
lsyoCpbxnsTaed1n9eMwgFalBunKq7oVRELVMMzqDbukeNtNWhatPv6A790TZspXegiz5FshmVpT
9B4c3vp8dth0q2bypIWKfsCOXMTeWKuflXH+GJvWEr+4KJbAL2FeeDPN1HG7bPrhXA5GAJpRTcLE
m+qCYSorTuMff7v3LkbdCFM3Ftc/qTnODCksrMHkSlwSRzol7qlKjzfzTLXilPTxxf6YpvlmyJEM
bXEoMZ292RfRDdGqNlAnKMcmB8sw7hhZvIicEj++0FsbLY1Hpstl82Dy5fDRvBnIcJxjaVX2yA6i
idqjyhmu9xUyIxHao1duT6pkoBJihIZzGo1RDtGqggDt1dmyDJa1vIrilDqBMnJY8lttrh5nu2lo
QlmUsqh66RsVOzrH8zrlcPwKX++K0i3zfzoRv5o1scuwrmGse7sViqHKVnbetgcxT85qhKFxko9R
vA1VAkU+vml/DHQuxRgwgJ9Q0vvDxdWFqugGSbpSA3Vo7+BjzOAt1+4aJ3R5shDBP6sfLqvXL68+
DBd6uuC3+BPJzh9PqZhzELWNaRwsPIMv+PaGQ2ME7t1rQcSyYTgRApKZt6WU4pMFQLwdIgZXRhBn
6VxZ4Fd8tff8Uuc1sqAjPTdODppGJWleqYljYc2ZwEfRhkRm7Xy1tDQ1VkPZau25G5a8gXoTxjvR
TUTCARKcrtQ+p4o4p0u9pgYaw8Gib/j7bDOOmtxqky22rfhoEwNT8JvIQ9i5MG4J0k6h51+aSTvf
ocJkuVNYDLZT1wBcHhow+Z6wWpw9o6Q01gYpdb+UwlHgxTUhhKgJ8aecARYkhVTV0vxypNpw3lid
spXQ+I9Y/ZV5C5KVHtLQFTNmq1qo8EsTFRIpXTXyKYymOu1ShFm+nVWAUUoEsxyg5/gAOlPzDcK4
SUvotaimV9eTYgWPvySEq3zWaf6QkEewA8WjvtIy7fvYwKE/JcyP98WV1VIMpUMdHYdJ8ndbqedy
b0FLRgDawGLeYUPmVFTUM/93rklUfd18DmlA5cXNln1NXfGuRUVmTj+olscj0eUh+hJvQgyFxsRR
5FWFCis64gjKYKKG9dBdtnrLAxEVwJx1qeVVelXOKutF03davcEYI69SWBenRGSV6ZVdae13GPJ8
i1FPzPmFhPTeOGtqbSlFjaA9PanG/CBf3Xw2Rz7udaW5hktSX2KcDtzNgYpGT20uTkkC2VjVxOWp
g1C56uaIQriTT5a+HvSA39hbpLl/nUe92Ncy6ZVrSRLA7NfpzKrlqoVBCSfK9FZcFONgdldaDEd4
lTJcoiNNfqDb2mSPla8osbEfhqaF9d13g+LPVUEKpSUWK9gcMoKKYuAgIewxtk+NIdDGfUReSsC6
umROl01GTQulUztvJbJb4YFUpsoY9qpsbrTCbLItwSAMMLTCMEmVuGFteN0HULNn9M2hRakhskrq
Zsj69OkEoYJEIgEBWf5wuzk4OvMgjz9LcGbW82H0SGo3RiLM5ziIomDd9u1Y7X6+VhbhloxQ3pnR
1hPnucC3Cn/ZhFehwUKO0TXBpEaBazCNN5bJKKodi5NZlJncV9EuNXM9afuvU1yOw0bG1OF/tmYQ
9z0Hpr5sJEKDvZ1T2sZzriVLJbahPO9VeFd3Er3cvAgF3FPb6ikyRtSu7FOTBIiZIMhYJhsA3Wp7
krshr2leKXQassngxhrBYOgbZB9hfNkWNR9EU6mdEI4iWnivWi2femnrCtoz20zTK3QZsj8zZabd
WElSGEtySjy9OAqdjHXi1MK4nLSKKnA0sTdG/aaNds56TBsgImadcgVjxaCbk/IGd7p9z8Y8RUNh
Nl2JKi+Lh0pJvCAgUt1fuuTJIWtaqvXQKkdtQwVtdihJJEZwyFUVqjLUdWIZKZDNPS3Unyv+v/uk
n/RJsZMZbLX+dZ/05kU+t782Sf/6ib/FUvoXjuaLlctF+WTrizrpryYpc9QXjv7LWZpdAb40VtW/
hbHWl8VeIZaSEKspncD/VksJE83s0qXDs4k8mzrHP2qSQvT4fe1GkbPwVXEgsZtjt/rKNvtl+VQ7
RSGhr1T3Yy2a+0ExbK/Npm+OFNn5rCk18VPEXkjQXFc4U87athoerCGpoTAo17XatAfaReh3HHs+
M8pe2U+BbgWgs5nr+qJWnnvbLj1olWq9M5wAeDMtz7A9FrY56ZeGEacC61mRafZ+1hpHnBOjqJa3
bVZT8abePpf6tkq7qjpzqka1CSgYxhkSZOoOXQ4xNcC8u5nnULUHrxqbpr7NnKJDOmIXeaYdIlda
LEGCov7ajlSj3USZIcCqkdoKfWWRFKkq1dGJbVicJ7N2sMtJ3BlT2OL7An1RkmNtBNLZOoJ+1b6n
bgC+HZ26ndwEk6L09C7txWsZlWb5nBSB8z3EJMzcKlrZ1mhCWGot32lt0pTk3KCp6vgI7TaVpTjB
6jGTSEDE7kmAQHnwx8422w0LUjKs5zJhr0hRa0dKcPUoCwzlHtCFbpco0lmPuF8fiUGG3g9lFCUX
xerFn+PJPjmrRVHuEjHeJWWsb5EZs1NhztulY4j2p87D6D6WMWv2NMR725FnpdHQ3er7+zbMC3Kz
WpZjCey+GCDTDKH1jSyREV3z+DgnZuuL2vVTqe9Dmd5JNibe5GrJgTPD1zAum7UepP317PQcC2Yl
3/bcUkUHAGXa1bht7cjeOALgneteEQp+Z2XiR4mAjIJBOXpuGp7PUW3TH+se8T4f8qEsdmkXVysk
oSu2CgJ2TmWdVJWqbZp6PkZhXnqpSO8qim+rvlHKdZoPL1ZcWGe5xSJGPpXltapUPLcn67TVg1U6
9YQPDORCSeJTRaJbq2EYpI/LNfMNNGinQZ81Z063hMpBwtvbGK43IK1N4Pdh5M9t7XyNezFsCY2L
vzpRLal8TCBgqWBdIe8ixiIJXwI9KC9Mpbs2u1hek2ackf+b49ymArVDRm6R7qKyqBJspniF2W86
ilZ75oVo0zTC3SAeNHwzUtztYI0vpZnm+y5CcR0wd3gwyhA3BzL+WupG6Q8mASxhSCwn6aLtqiz1
nHD5Dpc5zUgOgkOGK6YlUETIG80sSGjN0jt2E/t5LvCOtaRwmJ1yb+KU8XTi0A5RbbrY2oz4h04n
76mf0eBpnZekI9bfdqgJjugnNT3Nh7RHOdDxxveNA03BmJUfcDFBFQ4ORwavpAgXrppkmCcqQ1LZ
EQnTX4F7GO3rDIz/0VJJ/CWTp4nPK/b7G71EThXYtER8LSNwr8X+43eqNofbOCnFgfyshiKT3nE1
BlaKXmvsvlFWAH4fDMMRGK/mDwPDInRx6HmOlNP3umJSXYe2QZhMh+lEdOM0uuD4eTS+AlRW+jWf
ljiRdux+aHW9UITHoNqQRNJHtGNbl3dtdCE5GGpdYUhxzPaxNRktyBQNgme1IVdPosLNt2PsVH5E
s3+rAiglb4WU7ymxtnZUMkuQPeqXhFitaXj1HkpJuoJVra8Dd17qIIS+CGd+kOB/7uy4kpgDlGde
qXsByxK0flqu87o7kG5gUMggZbchW+6kUOLvOAibFV3c+C5vEvIGLLRyZ5AJB5LGexqOs5ZrxzoP
butMpA4tVN09rQgBPmhut6FjMJyiWKyuUNsq11i9bYKYzXhFBlLtz7mL5YB+4cJxk0JQTSzkZmKL
f2YFU7nuApKowq7rzrM2KlHJxQWtV3XaNstbmxoBfKJ50DdBTatcqbNoCzPtCGcqRk/Q7kZNjYRH
osGyliCUnwKruBz1iVyi0twZQ+5+a0R7aUsjGr021Yed7nQPFtt0L1ZVZU3a1N7Ai7lKe3RBXqdV
3Y+gNIw1nmPlZOrNaOMMvbZYFdx1VcrYm8hf2gSGxnzgTOfx6KQXS57S2RS7CZHOWL1iKvieJKjB
H2xikti1htvINWgPjsLxic/rvUprtpMSNszB3ZnbM2vNOokWS1HWp9lPEHdK0BAoFdMLtfEK2pjw
UnQS69LIEcD2pburwVooU+3uG3WgX6thmeDAnX+bsECtVUXv/F5TlBV4onqVcEQiq9kR7Y0bJ+5K
d9IJoGjmrtqu3qMGRQyhVD/IILzNY7tcE6bcb1Qi2nz668hJDKNcE0kdbfo+lwclrb+TNHeWdUF/
osks8+aRhIOMiLYLcG3qqQCysy7UKdmMcafuZ+r2OwUzBWc6DqSoFWMa5SnlFYfv3KdJ5ok8Zb6r
rad5VieSdgmiiNLuCcdcemJWQeBpCCk9gJiTxxFLO2UMtNs2NpaQgvQH8FJ3QzDDExgmondmAo+A
E5jBWVBqgaB4ydSfuuHXvNJGX8265hikIvAjxCzno+EMLO6i8iw1fCw180fl1i9GF2ebzGTDMEjj
Pm/6CDFvW99lSxt9bowGhYzsfjS9QYhmm6Qrg0nUswlsPIL1Sy5dUVZ71RHzKZtzboOdPvV5oK6Y
TEtm7Xi4dyaS69nAX2MkLFCZoRpNpMO8ToLOV4Ge188FeTKQni2cRPbkF65SbNqEbjQcw3HdTbPh
EzX0tY0CsjVB4nijy2cYozQlh6V27iAAzMdUb4leL8gxsogMJ/yBG1bx8QcyoB957VNMNmPh3NS2
yc/q6nTd9HhlMhr/SuaGl32bjUezC5JHPDDXFNOJ3spCYkfKdqfTj9B9GSXV2mwDbnQUR8atS+qy
L02rQWLkrA0soMKvWztchLXjtJrrRV5qDa5GdJ74bhayMFcTz9kTlVZeDNrc7VQM0zuCA5ynMW3V
R46l3xISOy9mVVfQkQ/RsEuqTr8wc2tYExEiC2bWCvsMGA/fFQMRHoFpMiLU/Kp2XPNqnNRW9Zk1
yV8LEKv4JnlxP9oG/s7yooY8U3qfpTfZ/5+981iOXMnO8BNhAt4sBaC8obcbBJvsTnhkwgNPr69m
5ipGUoQU2ms3cafZTbKAzHN+27o7VKMOr0ztkt4EYo+ieQDNpJLSwh69DJHX62ecx/k7qnH9F9re
YzmRKE5VNyVISlg/VF47TzVSpW9D5FoVrdAeN6nFMB/k1GDFyshloE/CWeZvHQlKLJuhe1oRNRwo
6fIuY0rbCzL/+9WtT0lD00Q8ch3MezCdnMfZHb2fBK1slJqddxf0ToaTurUvxpA5cVtNBHqgBIpk
I9cybhWFPU1vNY+tZbdZtPCruM6FSZOlnjRO6PVyEPHa+n0VjzNZEbWflTthtDn9aVO/hTXFlsD3
tetbV9tRI5pUO+WV2RunWfHGFTe8l9OsPxV5n1Ag7mUH3ZmYeBNFTwo9E3gVNACscHGn8lWYWb6c
yBaoCNUFaww0kxci1adiI1E8H03VjhF4rEEJkn0z241C36x61z7069y/6f46/DhyIqSma4ITJY/9
nS3S9qUhz5WqwK7J+9hSNOdWDjQC09X6CstaNVRDOt30LDCVBhF70hDERCdamNpKuYybLOd9QIZg
39RoSem+TLiu3HdRoN+LR3++1akNdsCL2M49CJQ7i41d2O7VpaDtY/RQEDKsDE/lWgNadkgvL2VN
OR5mvXrbJn5lx9U6l4cBlTx1v7nwQwIsNT/sqql605M5eRj5o8iXOF7bKniaKmZj4IThV13RgKel
Xr51+1WgkmAkLetRUVYON/xsAF+HIMfmbvKr4oytW22XqqdCT6gyktpadkAD1KpMaM4fSttp25gi
xyrEnUhNVm4M56pe6V81c7J5vVncm9JKlkffy9vmbhYp0ndSiHTlFhHkDVVIP+hTgqVDLo4xT3Y/
jJuZT51d4anJfmp6AYzKMbY0vtd2+zyg4SecUJKvp5L6E2SWubHBnla3sdWlnKMzGixGJ9fa96nr
vJl+Vg0xsKD09m3Bu/gLzW8SQ4En4pyNNw8Dj3Cbbyg+umFeyOijAu07pw+18+ex1+QeVYTxOCsa
WipDabvVcdN4BII9qqmVh5ZnEtzMys4yd7IoMQfvT9U29rdeFyj426zt8x0VvdQtBkn2YSB9iCo7
mC4972Pod+t6cwP4/u8GC8HeRdavhUafapFChvO65pO+yVxO503QlVjECbz60hmssbFJhyrV8tp4
t9g5/trjiu/xFgMkieSxq8dpMhAhSLBOs7Jl7KSGJfFSEuMniq4HfE2YDhQo9VyMRkQNVXO1bXUD
HA37pWOK3ECcBdFaG/lGcNcxnKOTms223wyld9BkPcYNi/tjL7Jg24KEftFDYe8rtD5hUnAyIVjx
Q8q4010myMInhsM/W0gQ+Xi7dPpVBtq4I6n2zprT4Een6WbkOwnbXjcjaZoLUbOlYpQaxBmxjU8n
QWBPG54btZXB7GzUcqvp46HUQyPP0s2EWXQTQPWyjWjFZ8dMHzYBYRk0blmxNnGT1JNb438s+y5C
I0FdTw750tySqOrA0+56a10eyRulpQc911wgkHJoS26ZwLVyUy5p+ltK16Z3Oss4aJXYJ43Gu9tx
8A8yj5YyLSlDRozYFv3IpTMtD2mvB9dxFsUmx3uyL9zM2eBu4MAkCfmY6ca9T/th2HXdTOiiFF8d
+QJx3Sz4fKSh/CtyyjaaqcneGGVi0/8cWB8ioODHmjoovCpLqw+ElB/KwlKSjv7OdkAgQZLHH33m
YkX4tR6WCrMLTXMDQjGHqqO5FiXpX0Sb555wqbUrvzDTpRvkZinFg/M7erpTKvx4WdVPnZfvXT7e
nrdBbzZDXxcEilt0FGGoByQMkmOeIQUtujkJK0HjGDOzoUdaTZH2pgVmHYQ9q3Pj5jVPS+ftQEi9
yEQHeSs3Lu7BH3Q9Hux58EnX0Mdr1zNvg4dTyXWDf2bcwYh06TVdJ4oiRe7r1HmzouU0Ru0rmz6l
SVPmQ95jly5k+92nM4n0OEBD3S+8Iy7AOE0XefClq7iAteJoetX4sBap2IpM/WJfYxRb6myJ7ZWS
znpAuEzLVre8jX3SheA9Fwsx6Suj1HOmKRV5be+dKGSacFCtDI5NekimVXUkIWttXI/DZ2Coy2Qs
VLPm5ispAwUNdra9lW7rRxMp0m9g2FVoqbYGrqcj2RwS53ltCnypa2Ge6iU9Z1r90UsPf1iXPrWu
8QfKm/lvYTqqhayf0sb8sFKjPCBZtH86B5xbF60VS616nckf/CNlpVHiXPtuH4J6MHzPkliQ1a0e
qfvVRdhQWRj30k8+R30oxnCGCQCgWKZHZRBIGpZ+kgA74RXc0o++ZAz/lcGOMzu7YrCCR/qkHNyG
ltPQYjUm3kASWNprvAkIcvWipXWYUXLNxMyqQ/O3zY9zKXIHKaRrM1gbhdbc1JOZEbrmWtab0S+N
jhbnVGLydf0D/4P/q6j9P6YwH+284fDws/QYSL04Lg6Xq2FN30khB7XDIIcHyB3s0PNgTpxyPq6Z
V/CqG68tV1JUYmDDAX7DAuWt9CwYvJAogfH2TjDlEVezMx0mYdGZHAnu3I7TnoCbvTeqT+Gvx5kH
PiozqR8KoV2SgAYxKEW1yZV3lMbYbxGxexuPBsGjdID/VKB3Uc2oj/aL/s/EVpgVx4cg7370KuOJ
TxZnE8z1g7Jvtrtq8Q64junYxHq4Y3cBQFwr7W4ybVI27O7UJ5qMp9bNIoFgYJfqBJ9lTWXsMZ5r
cesM3aGGegW56G/dYc6PnJLgYdB0YLhkylBpL5+FMEDO+sWiGaHNwry3fiXOaDxNvlPE7rxMbZQP
zfTb6bzxibMPTZDrtBHe0eHYKsAo3chJzdLsS0kDKDhLlpmbVi9ImXbri92XXZSslj3EZjYFw8YT
RuWFuZ6SGc39aARrsy2yhbZq+iM/YNytKi60df0uzDSZ4aQK7atxq/YOSYu2z7nw8G173kyQYN6e
vYIVidynPEXII440A4uNVS3LL+YsXi0hq6+M9Nq7BnH1Ze1TzOmZ+0e0xnLLgNW6owKGfliJjsQh
4NGjKDN9evFnZ7g3TYJZru3sN3Q3eshaQUEJHwj6WwneGrhbo8kMDyNlNsfSzOqWNK9FbjNppuwL
iXY1Mnw9EYmM9j5LxudFOC9MCM6TSkSzFWrp97wHy8ZtO4Plyn+doIhDmdbmk9Dx9nepdecbXfJV
zXht8irxIwOtHX14LOkalewMNaTdAq2qfkxPzBD9TBJO20RtnrnD0a45f0K312W+E8mE3RGVI+2D
YGHMNBX+elKUc8a7iV68CONe+9pKW52U8n2iArANUOeng/EtMk+ihXPhw20ICr9CM+vPI3+BG/sY
GN+GoqdxBlIU0AiA+uaUX7qLNcjh7PH0qEiXU7+bVJ2dVyklUmIAHkTvg2BiWiY6N82+6rnmb5MQ
p8xHVbjep93SshYWQ97vpQ83pbSZ2szOv/WzCK0cI1R085MzyB7wSS/IIWYN8/kktOAVcoy8iFTk
IqbhFlMhmNryuBTjXEQWLxqc8Eymi9exeM8mVzQjaCXj0SI+i/F6A0XwsGiM9Wvn6kdZuH1Mv860
EzRwPsxiNN8oGK3nmETlin3dMe471RgoLBW9Ix1cGRMvWbn3NJOMb5qdDUcrVeAyeMH9CxaR/q2Q
mn7V8RfsTMwzVGeOnfXQkX3zSK8f60tLFMVJ01Lz11JmxbHv/PHJNC3A0NlEAxA2NccqvYV+DdXa
ES2ROV3OS4lTZImHCVQwtNpA5FcQ/p77JKDA5ZQbpMxte3dy+KSrfJP0rcjjuejuV9HZJHcs0txY
wFDP+uqJY25zVCIGW/6UsjI+Erw5gpuCnhiQjvaaBkEmaMDL1NvgOs12InwhFlTVc9lPTcyyk21I
7ct3Upt8PQQaPbVkMR7GifZl2bnFWRo1CvWCTMlzszbTS5/XKOSJEKriVJvsyEWvwXHSaw9o6uXV
WajArFJDbOhkl7up022yLPCehlo79Re8ENY76K3GJTbJZ5357tw2atoOPdM/cKYHSqOlj0uaj5EP
0wpo3+S4SbvqMvTBt4a1bMPhlOzd1OljDYPUJRh5NazcJLRTWYcmNfz7enbnw7Q449HVvHUK3aSM
bRrOeWgCLwJvbo9dGgwXDYPNGUXzr9qfjQ1KS32b+8uXWKo0Mm3EPYmfAysaSQVW1i6vWoZX3muN
dCPN1drQuefvUlo4sE8t5oEWcDCbpqhpfQ38NU6t2YhdMqJD2g+ZZfW1/chKe4lYFcjfaimx5yLr
hnvfw2fDoFeWce2YY/k4O2kWLymXTe4UDYaIdSzOmqcgxKFvwFjxJi5NukVCslJpul6dYuW/6wnq
h3m5I7QUHHgsXoPOfLcEh7WjkS1nW1h9se8HNdKrQEB4TFMq4k4rdQKTtGZrGoVNI2S1s0X+uPqS
VQHfXxQQLRMKjNpoqqCXc/UmO5Xfu2LYJ5pJJ6Dqd+Nqj5/aDA1iWto7uiyK21cm5Bn7x06OXNS4
l7+qIFcP06AehsYsl5DKa65247YIkiByR6D5rbDbTA+q1k1UC9qPrXnDpTGJIW05/0NsKi1AT2C/
95MzhKKaz6OU86Et1dvfudj/p63/F9oa6+3/mOf0b23xVXf/mbj+x9f8Ze4N/oaA3iU8M7CJPAyg
mf/irQP7b9w3SH1NG3OEj5L6X3lrEpsocyBsEjk8Wtn/4K0tAkAIYHJwgFgMCTe2+/+Q+oEF47/S
1vxtqB0JpiOYne/0vwgDVYa+QpqDfXBK3ydsVxuvbd2PuzVJ52MplEMTDPRp1EzT8uMQmnN2Clsh
GzFA4anB4cLtpPZVYjq/FPiYr2udWDchBwetK1361Dvbu6ag048LCMsz+Q0lYzdkaSVc47ORib8p
cw/K03SBcDv1a+zyfD/TxooJKCe2OuwGuX7rstDQ3wqw0wSw7ok4JqLU6hI80LPK3WBxe8x9fWkc
M4uCMqkoN6oQ44zddKgz2oWjSnOtmOQz71ipQYKdl/Mdy325k6WPJ7jDnQdfMJsPszYEVy8r9Iux
ZPplsRaN6bqx1Nb0jHJnNKZ4N4IsuBpacW8wq18SrKiMuk1s4NcNa2UHWgixZf2BwmB8QfGEMw5Z
b0RtZn8fLIbNto+blzivuYM9zIYdUbjyZ5r4R6yWACyQk3IHq1G8KDt3uULxS+9kNef7oOv7eLKn
Kta9xYh6hJxvjZ8ld/2QTg99k63frD7Le90O1oMgG3tP5XMLLpfPD3g+skhnINuqhBwJfXbVr8oa
5nishbeVYzkSh1LwY6B9De2Cqo+xBkdShT38aIEVMh0ukRXIk1kLdD60BA4ZyEWhN3ipYBeqgoAY
ZMuHskCJJVSzvtljq3ZKjc4fusqJ8Mz7DOW8Pe1cPSAtokqre2P1VrJRiA8/pkuXgEiv+XCS9pK/
CjikD0/ResZ8KI+JdKcnOU7qOUjs7LKST3bhTp1vBeJW9pb0dnfOyW9+shtb7qqbNxxBcqPvURfR
5FYgU31YFy+7CGJot4vnwdRokgkGFtkYCaRCXJ91kHdop/V7SBPv2Iie6vCcgNTvYZ7lNXHdcr/M
g3Vye+TmlXSzj8H3snclU6w5QjoPFcHN+xlj85WIFutkTg6wOZ7wux6373O+WgFQSFceKm04SCZe
eKja8a+mkuZHHRjuRSHMOmRGKekBZ3IOIVrIKbdT566U08lMJ5vHEZm+xlQypKL/SgcfkmiZC2Nj
ysT7Uha7j5qrg1jkSJhp5RwaldBW7uMBWbBGvlp28b1MliRtVdjmh+fXz81ora/IUha2tlp/aPDZ
1SH+H+3oaB1YDwH9+hWGyDGiCXPuF+GV+b0niMEJbcsKvrMEv0A98kVizcoXIBt81BYKdiwE1QnT
ZbWZLCs74H9mCrfL6smzuv4X1irKCnoaa/qmPghzco/NpHY1+z41GB5sdlbmxQOIXvnoJOXeZfxG
L73WB5tesbjDmB0OHJYffROgwCCye7tkloopWJ3DBPTmUTJ1/V5n1UQWwsFoTRei4aVTvHu6Nr94
tWRYMwmv4wP14PJx2cbKNSQKwxnjoMt60Y5+HgWUn/d5tUu6Sb/4fgDBXD6MSTK+4xNu4gJl7UOu
C2tfGz4rczmBAeFkar+JUOE7sfV40mcPmHMiBqa8Zd2niI7fe28hhETqa4l43rvRhOsi7hBwFDuC
FzC6L4vjRe04u0Hk32LeRbIwuK1dh6pmGHwG5fFFrAvDcEmnVUx9uOKY68gXCRD6nIRU8oI+V99g
vn/PzaL1b9OLtYFd8EJOAD0K2tolySR7oydOx/fR6Ru6yrHK5kXzq3TTFc4lDR6cyifpqXNmFgih
9Q9MuUXseeCLbHRfbu7NO9wA/r3e3UQGsrL0Kz4BnUS/aoXQ9Et3U1lN8Bpwa1xXO03fWh/0DDL7
M1h7d8+NuEasAUBnws54lKb83OVwgQDVwbka7Pa+zxN1yfVJvWpJVl67opKoWrGU0g0BjmGmN+JN
WW8og8099IC1gWtotumcm7/ZD4bL5FD7ZQNYcbkMq/2ekrf00pvGWIZuVgRbKw/EblhJ/WkWig81
I0nv0StziAfQz6NQ8xP5LKhxUmeNl6WXm242/RPePYe1pGzSO8tDNGgV8KqBZpPvLnX08FBlw65G
V3goglW+lEOyywyZb4olgZEcLXsjx1GXEIT6mkeDVttU1KCeVcQvG6Mwj4Ehik+UZUU8YZIIR4Pr
NuMVP3Wwd3tSZ2eEO6oNPlDCZHFVT/o70RfJnpMJUK8348V0nft1yLVvaXssiL2vbSvhkYeU1eXB
sbVkS0tI91CysbyIyU+2hq70p3TMyMEZvQQ4bNHQk6Ree20X9avu1uVbXweO/6HtV1y7sy12M5LK
eKXxNSSk5oQ0xhz7sG6zmYq1ZnIqeIF60DNOtEx/wA/YcvfnuXgeHAaRMB9UCa1rBf2DgqzZNzjy
yYWQHlzo2rVTHXqJr/4ELZF6Y4nKwZ4n7ZyZ1Wbx6+p+HOti3zvDh9PSr8JZy15PQdDwq+jdDydL
vyjA+OOV64ffzI8ACaQzrYiHa0tVh7b2lk2rsmdTCXmUqec9j7IwX4t8qr+xp8xvbcIXjjXJGF9u
hiy9OErBTzHgk+8QWu9Kl+Qf98KoVQs3XBHmEG5kNr29cZssPc+m47Hlgg7fq14tLlxp8ofqR8vf
l+PEB0e6uCm32oh2LWl0lF5MPbsqlQ2ebKU1H5IDlNkrGGNjToqtIsWxOiKSbeNuys2YIa84EfFc
H9m1vQ8S09Snjr8+v08oITt5qWO0VJqsabIrMXqvdTR304o+X/RO/uOnc6e9OCqBkjDSEUN6o2VF
c1A3yUn9d/EJ5Svb0e3eIK6Rr82ijPWFT7IX9tusmdPezaSHJqkfrvzJm2TdY5wkoSJr7TMZmay8
uga7WghuGc0btT2zyEu9puUmpbrnyA2iPaW4788zYbWRqI3lOqZCXVs+zeNKpGefZtOXXWDNaQPY
xc7Whp1Rz3D5w23cslZzCPGMtKcsOxTJtvDcBYNB0u/90rKjQvnZrsPwEy2JjYAGHTlefHFYbdFD
zSYJLKOZHcGTz65BhrjuGfKcJsAoi/DU52Dh7AVjW3bYDTIwexKgNKEnmzYrG1gbW0LZpQUXWcL+
S/CKvx90SU5CaVJXqyf6H3tIGKNlIZELsg9bxo/rk2vw1ulD7XXfg+2pwnlJlM3EQbcuccj/dJf8
/xL3vy1xODas/0l7fPj5Spt/1R4b//iKf+5whmEQyssahgXNwhdmsxL+pT02vL+ZKJWR/v4jaOkv
5bEdkNNID6nOacxe5d4cuH/lNBp/w7sUuGx2jhNga7T+LxscBv7/vMGxurG//d2uhsba+G82pcJI
1IAu3706qU3DMSOPOnGaLSaADPkTt6Q0xERWfZz1wC2f1kw6wS9s+r/TZnWeAMwsJzIadjayDd8K
T8tOjuVB6pfc2EkoeUZv0oSOcH0NarF/1EpTYMsQ06Re9FolyC1HDGDVqQiyjgA5TvSrZ6aBYvQu
/W0GOnmoksWKPM73qFoMEE6yzePblrtNMwMFHPERD4Qs9i0g+5ScyVCS524we8xHozqaQTv9rEb5
aVe9/2MHnf5RTo2H/jOTn21V6JGN7uXgWt2X1RJzD7aSLuxyZpue1iWd97ps7C0flHatcy2ZmVkQ
OKEmb5OoxaYwAkLKwahG6KESHBTQP7/T0tR8w6tztgfAcyObQbcpmntcurp57AeFeanX30onC15m
B5Bprom/lWbwNqNZItkR6MYaqwc7J+/JHlrz2lZVexh8K4n0PGPqwft0gIbPLoFWfgW9AsDBtLJx
pFucyI0MdmWjjb+6wktQguOnoUCw/M20QtZS7hu/CYH2SVfpWqqLzew30oN2E0zZ/E6fDxelyMg7
UNJHf1OV/qdpDsXG8YDO4Qbeqqx6Uxr/NPF3GKHSafxIes3ZWCiLYYIzL3Lw2HHbTrhmwhJdrhHi
L2VgB3VywwQ+63B7Il8UppqtbyTMR4h8iz3iPmo3uDy5DpvR4+YYR2unj8QWxBIFFTmAeJYe7cIo
7pelW++SKdWjdIVTSi1mVhSIs8O/YjWbgEaBnZ2XlBJXmpU9TW5XnkkCWc7p4loXHLvoP9Jkuget
b7c1zPN3fyspCbkIEfoViPcCCiRBxSbb2FUMZed2TbL9TILBuUfMAvvrTuInNUstKqV09qnR16RA
DdI7GTIAvs/6W0xYveih26InDQmPwiumUGqFgmyxV7DFYQqVtZjbwirUQpyOl8WmSMct2YkOIowK
rU9TmcFpRMaSQzjQjhXhEmi3wTSfM8U3xXJLTda6dC+iRWkfjnBIf5phbTa+XwZ7YAj33Draj7s6
iInTNEfLDwoCVK6xmc+rqACULUl0px68ZSOrDTFJJ5nU2X3l++mWvi/9F7Gl5dbMDPe7UMlKqkM1
ppE7ElpySx4Gue+nd1parHs8Nx64AtPfwDol4P2m5dRMmt1Hvp80R+ieScZVoqWbZUBMh6AbbSR2
OFDkmY6i2TIPHSvGY6k79ACU0/DqpE7zQHZ0upA4WmihF4jspElrCZ0q8CtgbX4kFwxeD80y6KLK
m7BNteOCjm1EdtKz7qApXV9GgiRDdn9jmzqwJkhu+EiwFFxSv27vXVfFRuK3z9hU3cfAGvZtba13
06Cjz5u9ozPwWiM8MOdDllTT3p/c5h4ZJAUHk9HBNEl/eWLPlpeqG81nwoPyT4QNqKLdgvylib4b
f8nS5FDj3iQkW5F43ZD7g6TuUnnaRq+b6UHYqj0vOSoKDk/92qFuihqnprG2yvC86SqIhcWKtSrj
x5gc9wp5VR/YPsxD1Q1umBkd6WK1NBHHJWLXmkkaYzl/1jxCgsLFtPqnNUiX35VOUuaqeQu1FZX9
wAaJEh4cfiSJ2kwjI3OKHdJGGWcJBzmqx/6UpcP8Upc6uTw32tglgvqC2wmVVsNBFIh0ipMi8D+s
RqfAR07kmMzUvbc2y1ecd477wSW47u0g0H4bTE5kP6VWtLj28IcgWWQ3TtY8duzNkQSxIKZc/xJr
JTboX8rYbMZx54+d1kYyUekHZXf9ua3Kx1uRNtYSdjyrbYGVbrnva31jZmZ/vdeNLLhDElWosB+S
FXey24LqNBmo+uzHXeGP8eCl9m/G3nEzeTPCdQLnC85M4L1iSiOscdo51WyFlMSZ3uQcZJFtyPXR
hVmM0QC6gDcp74blwpA6fnnA+zrj8hvQCZcMupOT2Z8FlnySV1V2NZK6Bh5pjK+JvJKY/fwlGTjS
zWkx987oyoopN3GQsBowrPpKwm1QPq66cSCmUQ+htAx3U+iEjIU1aZD4MMaHSRbijfD5Cs666lAF
1uk9LRVLHWpKTK+6cNUxsGDnBY1vPidoEuw5N7WoQ3bZ4RF8XNfhfsA8jltbL08Dv7DI4dl7zhez
OtK6HvJKsE8HRn12V3KqAl97LJaAR21qGz+0rEREdi38PR7xYSv8vtx01lBFup+Q6kiRa+N2wyHB
EIxuVocnkRST8kKhfq7odBc9BiNzLm8al6Q6C7LKuIqS6QvGRu60UXdP69h53wZw268WtPjqdC3U
TOXgbLFf9MXurgjL1Bn40zu0PT5df/CGjXK88QWn3nB03OorX/P+kKL0YfUh7H28lYMMa+m54ayJ
7piZlLnambAfO1E396tCCYAmyRnDPH8wBNCaNtXTOeBWhj82kvHNyDJtX66jc64krmczc7aNlUP9
mvpd4dqvM3we0puq3JCNkYSeGMvnwBdyN/S+upN+b7BCSXzvKvntF4IjUKTpzif0EslxV+67plzP
qW1P5OwW4n0McIx43djEiFBVbLvO+schQjol3iwyi9x7KhK+hd4o+ojvbwnd3LqMnKobgMXPhHUn
rBo7vcuJLy4Jr7xA6p3JobJfSlXUR5UDIti0Fd5yWIJtNhfJZzss886es/Zz1qgrEAHRJVBr48Gb
qCdElPuJtgf0Ua8MUiLHsLBFtSmH9EsbnCVuFwsBPYzfMQiWkDTK8jT3J69xbRbvphqv2B1ElPp6
E6W6V77kmls/MVQVp1r5XPWOkXhhNhV+ftc0vbELPCGvJdU3lWvJnT/r7WWybCQjs6Pt0tyuthgX
xJl0PY4dMx/2IskzMJcpd++VA61FjKSxhTdr4yXPnQgM/LMDRIkar3XgVidjvZMTxjbSw41jAzW2
dfxp/hr8xC/DTsFcJggxWUGhNWqYY2XHTrPO33WRyk+XhgOdMferEoS48Y38qYZKbfOqvnX21lp7
WDrdj6q80PZibemtYF+rMIMBk1/kbMLSI3/dTGOlUuwB4gem2oxtMrm50ty2D2k3x2pd5HfMvVGf
3ZonTXfd6hS0oAhLDGSOhaD5kmkz9X19n1ia/gfnohP2SwnA3YMxNm6PjTyrWvLLhnaDmvLBIbTO
Cjt0NqeExuFI1WZ+0PmoP2+42N6ck2TjIQVj0V+64tjiMo4EKpJYTcSjhQpr0LtK9TbYGoPnhNmq
P3hg4WSAIp+4GlNvfAPAlHdYBTkQSIaM8M+Y26RG6GQ8IQQe8iRORuQO31R6IIgKq7oMqmdvRnZv
HxPHz4pTP/tB8zwt+Pe8pv+ZNQ1nR82kHOYowlZL4Jz36IWipzd2gqzwYHtFHWuo7HtAt2X+jfU9
/ZkCvkNmBOedr2k+NTxF28Uc5SFZEngiA11yrHd+dhxGX12U5E8jo20+LN48q1hawpl97VIEgYoH
sZi7zHMkeKqc65820Y1Lk83+wSUflTeYZe7qDe7zmiKbJpPB/UEY3SXI4ld5Spxg2ji4Kh7bCgN+
jtbnqFWyetAndA0uJjQIfUyAe7vs/dtpABKhGhP+mBHGnLoKBDYr9pQC2yQaOuZJrzuCr3SIaIQq
1sYvU5Qa7lJZyKj499CKNC9zNtpvnVGgyeoyiSCpMzS4Gb0kGZ7f3ONETFNE6OfyQYjrHfpCfq16
GcxP8xSIeMxRgkT9sEJoSYFHo++6GIUFyBwaDncgZVz6BLm3FIgwaQ0HQmWZkTsSVo5zlefPAsXp
R8/oyc4ERLvUq3iqnLXDDcQvG9lqvtPouMR3Dalz1RJALSQf87hxB7RmwLrqKUkqvY9RZxICgf8C
hUB701IGaFOVoV5b/OfvhvTVe92I16Ty9LNtSrxja61re8uUEm4tACUdRv3kBZV8GoGt6jhJZO1d
hjm1H+pUfXmIVxElrUi1Qy3V1whQm2s/W4U98QtJ3LuiXMq3HJHRi59PCYZU0NVoGQyTIquxf/l3
9s6st20ki8J/JejnkcB9GaAbGMlrnDiJs/SkXwTFVksUJVLcJIq/fr5iUY5IK0m7K8AQg2HSDx3Z
RbJUdesu554TpsXuAZZLEwSvNb/J1vMNWNZ5dLFMl2zCko7xUerk9n5E6IGvI2qoZ5OFvftS4fXh
8Q/Qzkrjcv82cT3UXiJ/Fdylcx9PDEGXhO6bwjjPvAHFGrfyr3ehFVwvqmr5yibber1GoOF2ZRM5
uCUobUcbfFl5cfWRbv0JDVC6w8uZtDSda3a4J2Mv4Kv0/2nwj7vVm8E+ruA93Ewuc4GciISfBLml
A2DAArWUaPOXEwMkB/xSlFMDP76KlhMdzlp9HhN/CkdWt9NXtolzHUSaLSzY/NzfJzsajrNguU7+
HaPgt36jh8vMBE4MocjrROcUoCSVLUj5LZxMg83JcqqHwT7Sdm91KnvgU2CCCWh+2P+eQ9tTfqh2
gyXn6yAn4M3fFloGC9N5UbiGC8oNsv7dDVOSet4FsP2FMzaB2lHo+cfa2mZ0+Q/K22peXk4AgXxY
rdblp6P0z1vJuHJMHK13iFjgobM1ShU2gksa2Z0uy8wmKXdwQeq72/kgs88GPvg43YCUjpLawPPO
JvM/jLV5uV0aL83QvhhY6QXQdGDdk9ebojoH+HLOq1761fIsTJ5J1SWfDTl53YIkzEc9g3zQUaP5
Wt+CB4FG7hZc2q27wVecXAU/Umns0CDVNxHiJPSTgkF4QrNjL/OSoHe7uw0MhIf4zxmsLiI3lrxE
/09J/iAlKTJ1rLlv0yG8F/JdL86mYZy3JGSaX2wykz78BvBwoQnmk0uUWcZDZlJIyDgACi2AJS7F
HYAnB+p4ewh5HlQJ5NTBprpfwSUWVPSeTWccvFS6w05/FimCYQpmriM+I/KfcBxqIEwc2og0CHTb
SxXkcJRPJsngBo2y7TsasuFRtlL7ek0J4pycW3amVVvjzlw5hIexVZ3r271/7UEiTKtsvPuwD531
DfQv67Ge5N4V5RYA/BNIQsYRSqEAQKPFOVQfdImbVxbdClRZU3oIrejTrgjfAjnOYW+ee+MBSZWR
7izLMX60P/JxUagfhGDHafk03ucRlaLNxhA9p/P1LW3I2QeqUBg8N7fO8LRWD9qgGO098+MyXv5p
bvKESlTxbu+TDl3Gjn2Z7GwrgnClWN8Fy6p4Ca4kudm7C6pfJcm8S0rrwM7BX77a7xwX6Av65stl
lb+00ol/kWcFRMthXDlnc6YT1qKBUY521n5yBvUuMaVbJqg57TVkVSot1c61DeDfjZ3Yr7SU+tHK
uNtoopki93UwGKDhJuX6bFn6ZL+8HBWPRbgfJQlZHZC16zELhuwS3MGjZB6i3bFLxvPQTMd8Weub
KrfCC9cegJJZLhG1iumMojaxuSiNeUk/VoS5JLqk3Ysi0vvEjkDh7RefwLQYH3dr27kuLXf7OdJj
2o8y8h3a3owntxsAgdo55dEg9cekHnXtZgtOqHofAXYJCxI8sTe4D1clHMyjeFUA+C/oi0pHRRRn
sKXbsQXhupWLJi8bmqnEjDwYqHz6lXdeYpYjOrOT3eUapPUVTO/lJelLJEAAnLtvynVE0poeRfrU
gsF6kY+8CowHlavABoydavTil7R+QZExQIh7i148lUgrvB2AI9gMzgbrspxDHbVJqzR9DTkhJET0
1Maeh3/JQBn9GpttGVXRS3cS5U76OTYm9l1a4bqEIz+LA5AtZKpivId3kzxcX0YJrWBzKsUV5OwX
kD+JErFVbdL8zs9q3Y8dRWbt/WC7F4ogSMas0AcxpFoIx1YtHhI6tZbIDkY0lEWSWmaEqrAOGAjt
kR3FSPQ0a0kSEn90XodCqYTuAERLBlSwYekQWiaLWtbEqITESS7UTsJa+CTykweIkwT9FZQfdyBq
0W/CkoBUICGw+DSRIiokGPQxOVntTbXdOduLFW1nk3GRLOjUJ5savaQzeXEFlSzqoJWLUMvOK+in
reVbTOAVv4eAEMIRbc7mH8kCpZeV0HxJhPqLI3RgcuCMY6cWh+EBNAA/mX2+nqMdUwoVmWCPnoyD
E/nJJzdYjNxECM6AG0J8Rhc6NIZQpIGxaULTjItMjV1L1szhjj/TB8gnjDShaZPX8jbLWupGJ3N7
voD6+q4QSjiJ0MRxE2u00Lf2G3+5nX+YrIRyTi2iQ/2w+lxb+f+ZA7F5ESFseV7rpL0rZun+bpYV
9JsdgIji07fIe+cfQKvkiF8+94e+P1CjqPajI9aBLLJzxNYPVT/M98ZYTXnm4gG5TguIJiycNgor
vrx+ebGKI1Jp9ccDzx+6HKSU8ajAiUuWGY8m6VvT8P03lPP5/Z/53ht8lZwzcRS7jsZzZwENUXI6
+MI6PDLi4hhvzYIGkNV0TU77vs4C2Fv8n5a79exZ8IdwdMI8bBAaiAsk7fEsiCqxA4eiYTjyVj1a
BXhmZpd96++8P/BgyzabvcCyar8/NFw2PX8uIae4JHC6R7PgQ96sugi8oa8RFOkmpuX47V0XWLaQ
OgeuWF/S9PTo7Q0X5ILi61sscYN0CPGGvDprwNWHlJc9wRkvP++dPSQO8bpYkGfvBG3oe5g6ABHN
NLTXgq8PkVDDEkDaX1/9WwsAvVVnwdJ4S0GSXG92ud87OwL2agjx3K/2AgPcpx1hOnq3u+PZa8Ee
2qZQaD1Yxc7Z6PrItGEUHQchGXH17mwgNhdUwGpnIyrjAJPgV4QURlwMeLwWfG8ILgnYM2q29cUs
9W0tMA+Ks0D2hC5QA7A7Qbq42GLHs+DaWE/Sig50Y/XVu7XgATtUnAS06AWhJval+apRSe5MAnkq
xzL15gyRfkmfzAJk6V1p5+eaBQ5Km2Yg4S7KpdBxFn1/yAnChjmYz97Ngkg0KntLJt6S6Qv6dDkL
nQ3hiSNECFyih9nPDXEqT/vstWAN4d6H/tZFcklcnSOCuQFDSppdb/yzPu0F2mqkrb4v/zmfxY+R
/XOCaG2oExsSRTeroLMXXIJsytgUNOT0iD7Ivh0OYLoU7aJlDkEC4zGaTfjY2QvCdRbBJRP1aDF6
Ngs6NMmqs0CYZCJW67vWSYuga3W/rI4SQQ9XAZ266u9vWehwEEA2i719OgpbAPcdbNaHzdC7vUCP
sKqPwF6gWRAvwKR+WV+dWTC0IR3RiC3JO/XJINLeiP1S9ZZNx7WprJ42iD5VONdFo++wCHrnHBhC
I0R1FoyhS24Sy9+sgY6jSG6VoqUBa3vjTffOW6aiaSlH0cYQBhzTtdwmg8yKb7nLZFzAIpik1fpn
CeqCr9JWIIlgAa8wLTS666tzKnosEoSwoC3oqz1EIchS9ZMte2haZOfsQ8zU8RAdfwhPGNJs8EHU
V+/ORiLaZoEq+InGkBd0bBdC5FNrwRcSECRQdK35vHcGAQfeU10LpisiRzIIXhM5dneEPTQ8TgdW
gpyl3q0Fk3KZqp8kZoEGJp9zUq74bqKZkhShsw1Eqbc74mnT4d+IHCknkCawGuvXmQVdJ3Si9ghI
q38ugmYpWwQKjwj5uljFzqHocCpQjCS1IL99eQr3yU2kH1TVNTBJLQPfwiLKjf4kqcoe0eiR1w55
BRmc9WgWeDBWrJqDIMJiW7cJGuUsdP0jHAQTEiTUd/rmH4EKUA2XMYOoClFkQYe5vjpvT96M0juY
WJJ1cif0bRIQ7RSUU0prgJQyEwC2n4JafXWPRIcjkeKC4zdrpHdHoqDYUp0FwxvSLc6J1wQKXXOA
q4zFRXhKmARx9c4oshaUsSgEDDrHoYPRe3zL43iJqJHbOEQMh7CydzuCcFbZPTJA5GD1yBnLWejY
Bc8EFwyyl9z64yyxBXt0NBhYLNUdYTmETT4b4lBE6cyCbw2JzoC+GPJOPXp9KCOeyOE91zs0dVKF
6HGQJzu5CKgxmZQiqck2sC15FvdoFqgL+TKIU4garSEq6UJH/LSP7Nk4CKTvfXGEiKt3USOeTbNA
lWaBJg2DP52z0cVSgH2DnKRJOPfOTTJMXflsNCmxGVRbaYl5tHfHpwKKjEMdXxkOemxEvyzhCYrR
Z1sC9oCoJAO9l2u8EyeKhDINHTY5dTk9vVsENJyoGgIRLPpw7ZAwPmkOdY14Cuie6fTOMaIMYijX
FwGfYNwM5xtrALQBNRXyJfjIcpH0bSOYptYEcX/fDhIze4Te7PNmpXPyHxsCT7gMJjFVb6us6L/I
3akwCdaQ7APwwwPOqJNOrpHKAqJJfaXeKv2ziYfoRWESSAyQUgeO3Xl7lgAZe4HRatyi3qVNCF4E
xZhSzGy5FFZ0UzSwyt3emQW9LrGKfHVThPxvrYH7uIhy0UGCnG10zMFmCInnvzIHnRG+dm+QN6By
Rj3BPB0r4iCDSeQ8OKQRn5E3+Ate9GM7zHgRrB7qRphglp1qhfnWDxwaQJ5+3jR/XD/8+ouYp9YP
ir4YeW/ZBiL+/7fpwzqI4C7O0+A+rwPBow8PgWF9n+bXmxd8euvWvQ5vdfjHq2CWTtP7xb7+YN88
5u10TTPNv1bTL9P19Pg7JnDhMP76JL/+0nrOo+//BwNnYWdcUZNTHjcNqjhqD1xbZ/WBv8kaX7dL
nexsetwK35uK8XQV/BmnUdB6apmJVH1qZCzjdPrQIkqUfpv6yFE0u8+D+yI/fGtiZcv0sergZ7PV
dDdNZ8cjS5yr8sjNdnoR//mCySnWX9rTLvtNVO9ywawHD63vs0knqo58OYvTefuRORZEckp15Ctm
PAgO44jvUjfrDnTVgb/J1Km4b65XqyCKg6z1yDJdqfzI0UMw7VgRmRRXHjnetZeFLMKrDnvzVNFC
tggoD8wAxX24b02yLJmrDv0qLoLsyTTLXh/VsV9Pg6hlPRrIh/q46X41jR6OpwO4k6iaqg+dZdP7
RZHN8ry1phvIkvL4wf0imE/b/ppM5qkPzVkAQUprZTfZYvWxsyzgL/qhhzmuPSiJZvsZo8eQa3eG
Fmlu5aHjKO/YEEOicVVHvp19Sacd74nIUTRAqA+9nbbPraYNVX3g3Yur6XqTwRbR2piML3DaP2P8
l7M0m7UsFXlKAYX/GYO/npXBfcuPapKgP2Pwz3EaHh6zXt1QSuqHf/j7nuVtnEJIM56mMSdle3PK
NjrlZ69v8JTxBupNAbtWHf7NImjPuFWjF5WHDVdwh7ejGkOCP5SHTmfzbkhcY69VB347Q6MOzsBp
J0wwZFeo6vB3i/hh9uI6e3K2yQZk1eElM9Kphdi0LP2cGzxdiE0vkOrwH5j9WZbNWparyX2qj122
tciaOqPquB+REDpsQWFTQKsKPgXVYT/N0jUn22GgemRZDFMeOSCy6SzvBpeoOvTvU86daI4YUfu5
65yd8uCzLH/x6dTDSx4P5fGD7D6OsqD97JIpRXnsfUyOad6aFVnY+P7IpzJNj1iFp/mnAzfKqV9r
J9fET9yvZtP0t/8AAAD//w==</cx:binary>
              </cx:geoCache>
            </cx:geography>
          </cx:layoutPr>
        </cx:series>
      </cx:plotAreaRegion>
    </cx:plotArea>
    <cx:legend pos="r" align="min" overlay="0"/>
  </cx:chart>
  <cx:spPr>
    <a:effectLst>
      <a:glow rad="130791">
        <a:schemeClr val="accent1">
          <a:alpha val="40000"/>
        </a:schemeClr>
      </a:glow>
      <a:softEdge rad="116632"/>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_xlchart.v1.17</cx:f>
      </cx:strDim>
      <cx:numDim type="val">
        <cx:f>_xlchart.v1.19</cx:f>
      </cx:numDim>
    </cx:data>
  </cx:chartData>
  <cx:chart>
    <cx:plotArea>
      <cx:plotAreaRegion>
        <cx:series layoutId="waterfall" uniqueId="{43F9268A-9DCC-CB44-8B65-437A225CBAAC}">
          <cx:tx>
            <cx:txData>
              <cx:f>_xlchart.v1.18</cx:f>
              <cx:v>profit</cx:v>
            </cx:txData>
          </cx:tx>
          <cx:spPr>
            <a:gradFill>
              <a:gsLst>
                <a:gs pos="0">
                  <a:schemeClr val="accent3">
                    <a:lumMod val="40000"/>
                    <a:lumOff val="60000"/>
                  </a:schemeClr>
                </a:gs>
                <a:gs pos="71000">
                  <a:srgbClr val="3B6F82"/>
                </a:gs>
              </a:gsLst>
              <a:lin ang="7200000" scaled="0"/>
            </a:gradFill>
          </cx:spPr>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visibility seriesName="0" categoryName="0" value="1"/>
          </cx:dataLabels>
          <cx:dataId val="0"/>
          <cx:layoutPr>
            <cx:visibility connectorLines="1"/>
            <cx:subtotals/>
          </cx:layoutPr>
        </cx:series>
      </cx:plotAreaRegion>
      <cx:axis id="0" hidden="1">
        <cx:catScaling gapWidth="0.5"/>
        <cx:tickLabels/>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plotArea>
      <cx:plotAreaRegion>
        <cx:series layoutId="regionMap" uniqueId="{90E296D3-12E4-AA41-BC13-4E24B44E5EEB}">
          <cx:tx>
            <cx:txData>
              <cx:f>_xlchart.v5.15</cx:f>
              <cx:v>sales</cx:v>
            </cx:txData>
          </cx:tx>
          <cx:dataId val="0"/>
          <cx:layoutPr>
            <cx:geography cultureLanguage="en-US" cultureRegion="IN" attribution="Powered by Bing">
              <cx:geoCache provider="{E9337A44-BEBE-4D9F-B70C-5C5E7DAFC167}">
                <cx:binary>1H1pc9w4su1fcfjzo5og9onpG9Gs0mZbstuW3e3+wihLMneC+/br74GqZEt0WdbE6MV70nSMQ6pC
MYGDzDy5APXvy/Ffl9n1pn4x5lnR/Oty/P1l1Lblv377rbmMrvNNc5DHl7VpzNf24NLkv5mvX+PL
69+u6s0QF+FvnkvYb5fRpm6vx5f/8298Wnht3pjLTRub4s/uup7eXzdd1jYPvLb3pReXpitaOzzE
J/3+8mMRt9dXLz60m/a6efniumjjdrqYyuvfX95758sXvy0/74dnv8ggXttdYSzVB9ylXDIq3Zsf
+vJFZopw97Kj9YFLFBVUM33zw26ffb7JMf7RYt0Itbm6qq+b5sXu3x+G35vJD6/GjVltF2VlrOwf
P9xM9rf7i/4//178AdNf/OUOLsu1+tVLED2Pi3XctHV82ZLfXx7Xm+LqxYVpN9ntymxRuffGfYL+
6lHbjbNXwB+k+GsyECv8lQT3V+qhfcG8A8AtPEH4Fnd1f18QVx5wThjjrrt9w+2zt/viEQLt3xHf
Bt5bv99f/vX55S9U4v/L7fFX3FyaoomL2+X52eb4D6BhB1BHzanYrby+D43SB5J6mnNNv6n01lzs
oHmMSD8B5/vQJTynzxKeP+p0UzSbhUG9N7f/1KCyA6W1culPFEd7B4xqwjlXW3T47c7YovMYifaD
833kPfl/f/nH+2eJzV+bJoJNa81T6o48YITA3ym5tVryvu4Qz4VZE0y5jNzAQ+6j8ziZ9uNzd+wC
ob/+eJYIvU2zTWTyze0a/fe2jfIDrihjAm7ldv3v0RF4HVfBrskdfrB9d23bYyTaj873kQts3r5+
lticXw8vzq7H+NLcrtAToMMOmEeoJExs0VmQReKKAwJ4tKsWevM4afYjc3fsApvzs2eJzafrOjdF
+3TAMHbgSu7hfwtEpHcgQOK0ACg3Pwtv8whJ9oPybeACkU8XzxKRi+vxSUkAOWCCKqbI1ou4UId7
ZkwfUAqOJqW3hQXs+q4Z+6U4+0HZDVtAcvH3s4Tkg+na6MVqU5ssLp7SxdAD7SKc9W6xWaiMckHg
GCwYIVtsxH1sHi/XfpCW4xdofVg9S7TW19lm2NTXt2v1BM4GmQdXSeHRXQS6CHMkh44pwSgB37Y/
C9P2GIn2I/R95AKb9eGzxOZ9hHTJi9MmQ6bi6fBh5EB4CnHmbvn1IkMgyQEnSrmC7fCDnt21cY+V
aj9G90cvcHr/PINRS3RONnmJsOcpFYnRA6G4IJruSPXC4FmgJPRMu3rL6rz7QD1arP1ILYYvoDo/
eZYq9e66KJop6zdF/ISuiVnXIwSyB7ufBW2Q8kBRpUAbdpmfBW14rFT7gbo/eoHTuz+eJU6f4jqM
nxQjigiUeEpTsYtAl2ZPHVgAbWp065YWCfPHSLQfn+8jF9h8ep7YvK2vwyfN7YDYUQVKQMV25ReE
YZvbAa+jUKu7nujXguwH5HbcAo63zzPdtjJFcX3ZxpfdUwam1rdwwumt71laNA+5auUp4i3Y2yOl
2Q/MvcELdFbPM0A9NzWiofUmRaHpdvf+9xybIR2KQBXBzi49sFQZ1wXJ1tTzdrEQXr+rOY+Vaj9M
90cvcDpfP0uHY9nOZ1Ont+v0BBihEke1x5Av2Jt0Qxwk8AoI3s7hLOLVx0j0E3y+zWWJzednic3H
dhM9HS6onFOPWuK8o9WgzXdzPMgfHAipPM8TC0R+Jcd+NLajFkh8fKbWDDvr1XXdXE9PhwfIM6yY
i7roLue2wEOibCoVR8PGjh2w22dvC29WT34t035s7o5dIHT+6lnqym2Hwwvz9cXKZF3+5SkDHaqQ
g2MSbgcg3FUaRDguQSiK5Ole9vyfirUfrv2fsgBu/TwTcefX/ebqCSmCNXMoiDJOv8ecdxEjRBwI
zqmSyPXYnwW5/rU8+zG6HbdA5fzTs1Sn8+sv9aZJnxAXpN+4J1GMk7ta3MLcoXFLoUkH9YX9fQaP
kehnyNzOZYnN80yPbmno/4VCA2rZVFP5TXMWvQZSHxAFxRFih+CCJjxerp/gdBMyfJ/XEq3nad/O
4qYxXR3fOu//nmDDGSGZg3acXcuHu9QkdOxIiar3bRC0CFUfI9F+hL6PXGBz9vZZWjk7H/tfWT4l
PEgReCgEqdsykL5PGdDuJjgiIObt4qOFGj1SqJ8j9G1GS5A+PE+QNk2zuYy65rptm6fTIjSMEol4
iMld1yF4wF2egCqDcNFqDKJw+9At7z57rDw/Qej+8CVGfzxLjC5QXkCf9PX17VI9gZXjB4qBDbg7
mra0ckocUEY9zn5SBXqUSPshujN0Ac/F+bOE5yy28DxtJs4uvyZoDd3RtYX6aHZANBrfkIq73RM7
9XmMLPtxuTONBS5nzxOX18hNdpfpEyYVbLXHQze1q/Z3vCl+4CmQA6Tetsm5RVLhMRLtB+f7yAU2
rz8/S505La7izZP28egDjVQO2t52GkPvOxwYNNQV0H+gd/m5BTSPEGg/Mt8GLoA5fZ5K88Z0cfPE
0LgHGsGnK9B0sP25D40mqHMTpEbVLqewgOZRIu0H587QBTxvnicVOIsvozjcPGUPPE4ogKZppN+2
4Cwq2LBp4HAa5e3d6z8Q6l9LtB+c73NZYHN2+jxt2hXa32/d8X9P0dDFi7QncjZsPzCEIIWNUz0S
7QW3T92SgNNfCbIfj92wBRin62cJxh91PJsndTDswLOlT3VbWFvkb24KPLa7DeHnvsznIwTaD8u3
gQtg/vjnWQJztomLJwxkGAdTFlj3277QBSxCH3gExVBX7m/A+aU4+0HZDVtAcnb4TCGpp6ftBrUV
HcuU+SI7I8WBdAn06Pb8MFja3Q6Cs82vJfkZILcjl5g8T/u12mTxV1M/dbMaInp0FJJdeLKIKtHi
fiCQtsGJnp3LuY/O42Taj8/dsQuEVs+Tih1lpo6fsrbmqQOOc7qI+rfB4/KYiELmWSG49OyJN/uz
UJ5HCLQfm28DF8AcvXmW5uzUDJvbjfsENMzDYSqcQJSMfVv1u5lMTXEGEcENcXevL/jxr6TZD8l2
1AKP0+epKH9dN+2L7+2qW3v/3wMDHyOYh7O78Cc3PwvPj5M7AgVRNIHsOkAW6vJosfYjtBi+gOqv
T89SdY6vDTqkn1B7KE4cMnR0Ipm51R5yP/ZXFC2HuG0EJ6y+adddQvAIgfbD823gApjj56lDf2Sb
L5snPVqNOhpoM/rRlmojUBlAYcZzd2oFCncXkUdIsh+RbwMXiPzxPL3M9uDek7fg4kw1RbiCIzh7
jRq06MCjLtRJLLJkj5VnPzj3Ry8Q+vA8KfRphqOiJm5u9+9/73JsUyHSMQL3DXyzVne5AIrPhOHE
Af9Wnb599i4x8wiJ9uPzfS4LbE6fp/a8jeKnTJWhLx13qKDu8hNcYOxcHHhTtz0bC5v2K2n2Y7Id
tcDj7cmzdPxo6jT15uoJMbEpAK04RyfGXs9PXDREoekTl4ndV5LHiLIfkO8jF6CsnmcDzeunvoxI
IYBkaAK8NV8LMqbR+qRwvxtugPvmfO66/l/Lsx+X23ELVF5/eJaqcoa7Op60dIljN+BbnGiw4Jsf
KMRdr0JcpGUYjhkK2x99F5BHiLIfkW8DF5CcXfy/geTnN/J9u5VuvWk3hzfXHN65Ke/hV2/mjgsY
F0N3S7iXDmxX9/Tq95c2nr9z2Zf9jHtrDzp7p4P3+4jrTdP+/tJBUHqgpadw+hPlM1xNgLLagEAY
H4xbWJBLAKq4oUWjuR3OqLDNmb+/RFcUZcjuMMnQCoqDcsgloL3RvsTxEnc1XqU2WvKwFW6n985k
E45OfluL3e8vii5/Z+KibXCvIzS93L7NSmrFQf8iB5WBtiP2onhQebl5jwu28G7yf5TspzzvXHYd
uXOZfM3yOaDuehg8p2rXbZt406ckw7WQR81Es3zVNBPnl2OQlcUbYripvKPSYXngp5VyTOoXOnCD
yFdZGo0fazd3kmlVs1LMwo+DMeydVU/7ivUrmnXTTNdx0jXeWyJlKWs/dEtn+Bi1XVAfZkkXtmrN
Jh17lT93LlfHtAnjivtjnHBdr7JhdFRwVPRJU8arqYmCwlndAXLP6hAAfW91cG6EomoAuiA4uqCW
q2MaQUzbzPy6bIZeZ34eyihL/RqnstIzHXKNR44kLvKvlajj6cLaXIjmRV2N+RRkCMePD4vk/SAS
AgKCJBSopT0NQRaAycQbc9PU4RXJXJ6elSwO01cz66omPo4cEQ+pn8s4IomfRqXq/DQZy1T6iVua
dGPGZqoqX3bcSV5lbt+40eEchHO3nrMRUBy27RzNn6JaBM54KOa0EufznBK8Ldes4ZXvhk0ntf/w
pGC97i6zRPsS9qBtSYfxwzEP9DLd3YRBlI6xk2bFtTs4k/jAi9gx7/MsMPO7hx8EjVo8CPYVJ7AF
rqDA4im7uHd2+5TllZ7FGFzZnjdCD8ssSJnrey40fKQyYW+HxnAa+ZPgmdOuShLK/n0a8yL5+rAk
qMwuJQELpS7BvWYSFzHZJbkjCaHh5OoxEVd9o2pxzsspaVu/zh0ksl6FjZi5+E8XGTdDKnvmVqL/
H6uwmLtDQkeaTNLLrKtqM62rqXT61O/VHEzDL55lN+EdqwJAYbhQO6DY8LhiSi4A9eIiS8uYe1cj
CZuYXXtTJqPoNCg77LvQVHaJs0l0nUYh7dvFte+2j7hrz37YSejXRtkV/3k404VT3/eXldZZU+sk
bS5HV3dq9hOZqf594DkxVvfhR5EfIdTkpgWMe9hRqKTcf1ZiDEmH3suvmozxXJ7EOig+Zl4LG7Vq
ZRiE5dtRz4GbvzFxXQj3kPdROn9KGlmW1M8zGMTAd5Mg138miUC+fxX1hZe9SfuwVtNJNzCW14gy
HlqfH4DhChdQgm0DHZyoWho0olPljZ5bXBZTW0OK2tFp8rUnk8P/NiYXhq6DvDdt8KvF+hEYDVQ8
AVrp2TuWFmYrcIg7ljV3vswcLnNeoYEr7pqVVGVUuytCM6/JTqAmqdxMURaOZl3Vda3LVe6MXn8R
5/NQF36kxrn9EhYk0Ue0EN70mucTa9T6F6uklthCQMlv1ETbY+hLbHk4lHXe1eZLpGIPqpioqZ3f
NWKssanmyQ2n/lg3ZSPOHRrE0KamYAzOoBDTBGOpUxZOl9iAefJVNPaULtwfS+fB7wkzydetAWZB
CevCxy4Ufzeh1kG76nOZYqf2uDka6BR1K+CGC0p6IBLlgTXRThNFeKA3jZn6M4jKdvw8T5ZC+NU4
B1gLL0kojLw7x6JKjjxWceh3FQ3x+K4ULMmvxdCRmPi0DZr5HdRf87+LuMDWrGeTQEZSJrrofFJ0
5O+0MWVSHHZizOZPc0tlf9HXlejfNwn+MvhRkcCC+FEkDDDzonHAo3Maxem0SmjpQNEDhc+gvnGT
JAqPpqgQBfebIfHwTkHiAG+JhWxyccz7MWr/bAeZw5lN1ZjABDc1S8LpMAk1Hu3Eg8bbZzrYpznh
VIpzqtO4+lypmPcnAeur+CxjhZqOB9KMxeuocqbuVTd2I/bSqAJr+eI+JtNr1TcRnKUbtNZnVirw
oG2lqtrGWxlWlGl6spsAT9oIUy2QWhDJ2nUDBwvK3QLbrxlDa8SyXLpOflg1gcA/sSynPFk1ZZrU
t59RlZVTH9I44HG0wpYzw+jTaOZYg47GEx49lhGM40QN5hRuV5Wl6YCV46rs8IZhaKP0VZHVnZOt
SKTtE6kjwdqmMhBYlnKSFaYHQ2+3i9EtvBZNTYFNkwQiyd8XLTdSHiUUt9QKv+SJB53qC62xa0Kv
zoAZHV18ILr1SSCP2rBNFX3lsDGeLqt87LGGZuwTPB8HahUJPqgM3X7JepadyobTQBR9Gq/CGde3
qnVCRorXJgG2iEkkuhTjWUWDvggPjVNb3KXXwwoc1jPtMRnjBXb/1rRi+C1UtKL9K930DJ9iJsOg
Cl2Cg1MJkG8lfFftmRYiTZg9/jh0iZWF6QiNIishJVRwUlWKnUJnpMBPelyHCPGSPFaWtwW9m8bn
DVPY/3HH8MtK00lCrIRpu8ZVn2MFu3HosJyzknbPZaCA7CRpR4b1CV1ht6il1v1FqQr8f0VUBgWW
SQvbAOo4g2WwIYaeT/U0W+MRpSBiSUVrq9JM2w+tcQYJSPAGvLHw25LQ/kLGqYdViIwsm+mkH90m
yc/6zF5je1jVTQ35ZnAxu6tpHNftukz1TPjJqDI+1uvEvdARj3W/JsgEWMsUZVEyHwnXOeKpDkt6
1KZTyNw19nYWrcPeLed3fJpGbH/VKE+wQ50P2VSAKAxGnOOwZ5/WfuS2WeWuRJDQ+K0hURw0Pri6
RbiI+8klRx50uXdO48bN4skf66o1zWrMmsYZXqdBIyFj4DTApmIqNhypD1JgMkWQILj5oPMqYMU5
Lt7Xo1oJN2ZDdghDDHNz2NIwmapVWHZGa78Dbx97P/BEG50ENOl4GPoqhZkVl/PAHRZZYzthzjoZ
0zmO/Doaoyh8k5qoI/K8HXVjN0+cWJMi22GqyqN0Cuy+dLuxwR4KaFyl4WszmxmvVV7f1eR85hSm
sqkKrNI6T4FH4Y+uQ7rqvBmEB5ObFFUHlAqCjFh0aKZ8wGfpyrVWsMPiY+e6cRm0/ZHblgPeiRCm
wmttHVi7lLp9Pv6p28Qywoh1IcxTyUaB9WsjB9ahxypCF4jXNthQfVXTyZwC/Wrir9UUYqerrJkh
eDQ6HR7NSDZCfphLuKN+KiW8fB7wEpqnWGadbNt2FbbjKHhsHDjleoJ9mFTksLejO9Vl6MNEcXZS
Vm2BKSlTm9qfc89SLNcZ0ukyVxWikV0cAqtvF2cwFTX6OK1hVfVhGCUDdU67ZJ7r0leKhusqGIrg
kLldUH0IqhGTjw2c/3TYT4OExDIZHKySySMJxU66GXT6RMWdXcHdts7jwb42MUOxced4tMRZGMea
+8ZRcFrEwa6kh1TWuh58MNHQhX46YQzNZSrgkvhDRGR57sUwu+tGp3Xr+HImk/jHKYas/uDmY3ah
PU8n2EN1FVevRFH26ZEwfVdeljl8zOs6zB12FkBSimtoyrj6J4bNnY9SWZjsiiXZXL/Pjcjx/REz
yYa3s3Yy1x+crDWvS8qHsvBVUmheripGWdMdDQNX/XldRcFofJG7OXlDM7jVw0C1PVlVwKiGkR9V
NSfwwn3NxlU4pr2l9HM9TJnP5JR52i9rZ2o/a4907IPI2omFq6Ri6ej4OvOmwPilxvwD7NMgbE/b
CJ4sW8k5G+Z5reNsduujwJsH83qEcnS+aNOzAce9y6Ney5CuOQjafBEmXmTg+EQrXzXT1CmfstYj
qwlNlGbyRdg2eu0YTyYr1FS8ehXyLDzBwbF2XRl3mF8HunDdYzKQyDsKypEUrd/KbI5XUUC5865M
Tc4+dk1VJ+bYLeVUVofauON4MbYjbc+cpi2c98xhzfypLbCrfV4LUX+cZR8Wxs9aIevyWI08nEff
7WUp1nqcs/Q4iNtkPJoNU7nxdWqoF61kPTeV+kLyRBVXkVeaflynop2qa51w2nWrTpZG+h5teOse
t0FRcbXuUpdn4jjInVScayKdND3uRQlaG11HqqCtJiuj0s4za8LbaRaHgrbUCc9rD5NJ3u3Ytztl
gSDvhzA3pvEHE1uHWuY0L/nHYeJlydZlMNRBDz7lhuAoUy852FjgDlCYepws1yycOgGDqunYW7ei
YUig3JWy9LGGA4c6RExYC5dz1zLM2JkCEhwlUzaEmZ1YOajXcxU6oKQ8qnq4Hh7lCbxMW/DQm48n
KfGZRx03lv2JJrWRg0zIDGkn1ueZPu6qPBZ/86LB1yAck9KRqT4OnRa5hrKrOMwkbxowe5U6WKVj
NHiABQ8uuJuz0tNQwpYlKrZOI3CGYIAPzxvuHvakEDM9wT2uGShR4SGh6pzmXe5iouAlCvkmzvPa
GsQ88+CjB9wrDmoyTLrFApWFtJ5TVcMISeswknh2J2dp5g894xVeM4Ee8WFuYgLoUsNNDfkbnVg7
mTKZ4S1eQjQkKoKyIfVG19ryVR30sDZe29XiyzBUhTkSXiKLN6FJerjFtiwtlypKaSlLpFu7Rrjk
XrTka+c0U6rXQ0b6LvPhD5E38GUZjFhb7dYcyw8bPlmKdJPuEU1uvdTOgzFisI6pcW3GQujBSk9o
4GAhy5Al2hxPcY6gI+scLCzMTGIl6Bonwva5XYm5ggr5XUlnMFJZRPhEk7ciZ+uUFJPKfBAiuxVj
FzzgPc/HgP+d1QS5py2McJiEfEL417UXqgpGzJgmBQFGXdNLUp8XYdoP0bt5SNxAf+5TyZP0JCpF
mA+nqOmJ/mKWSHxHPplLm3yq666Po9PSLSypcNskBgUfvMkG8kpU2Cw58nVkXMWDW8t2zVIPLCX0
Asvme1PWNT9xy7Dp1bu5jTwTvxGBdCHPNDOrB5TWLqbapyCZF1nDrIpUeWUTXkVS4Q1BzyxRIxlC
47gidoPRoIsr77jyZAaeHW69a9T3IZxmZwYQ1RWlJVigoLXlm62w+zHIkgTM2sUKJF+DWRb4BX+3
7wYrqed3Q6Yk3CWJIJe3iiJpqWEqutCSeVpaabfqkbYcuGTdYABq3cDw5W/oSPvwn14NYVyfcCJT
Ca2usBeyVTyBEyRHrGZ272aFp4uzfCBh367DrFGke4UPyClI7WAmYNs5fY5nFXONKbhlH9tkBbHU
WvcGIV8odVxv+rqLae43aVe2MC7TwOgbNpA2LfyAe9hnuevZIDApOSI2l4wWkIZp0EsEnsC5nfg8
vaaDh/gJtylOY388erRKN31ERixKsGU+Tej24BqNUTVmG486BTHYRcRqLjSIwRiGLqKvIqwofgsR
s9SHk+M44yXtu2p+5zq9665oVEYIR/qoDhvnRImSdhdizmjnrJyBYP2dSNugWwplWVg9EhvkS11b
Ih+WBvsjaIIQqLU5ErpmPSpn1qu47nkBjqK5mT9h1a3FnUmFmPe0kmUxNDZ+wHYSHI9Hai+Yraks
YZPFSSn52EaHhRyx9U+IIhFClVSBR21Vr+gzS60yJ9dF7k+VyZpq3fZ9YzdGMdj8kRPQyW5J6aqh
eOuycSwqLMhsI26unRYLORBpVRzRclieCZEykNdpSMLjICrG7k8xyrk5Vd1IshPVeIgp4NgcBn5A
x7aH6RRZavAxmrU1bFVSFZaJeoUHK74atlHjmIYptLRKegIjBcLfiVWDzJWXHeqwt1HgNrDIgtkK
beZxmMIVtGyKS79VMyJe1qsEGx1BkovdP0RFAUhj0lnRu2KEJzwcoy5o20NnLFh6JkskR/DGecKO
mrzUGqwWMDrRakybOC584cTNjMpARIt0Q81oI/Rpazn02Fiim5PU7sqHs0Z7ckaomGp8vY72cLnh
MsGqRqOGQGfDlzFobZzZR04W8bXDpirTftPVmO8vHrnMqiFNhXtfObPpPHvg1LufgpzKolBuK9ov
XAy2erPdGplybGb34dn9+Chpj+bhKk0UjFCaWmRWvSgs5x7ZiS8xC6x9MriCuwcphLGG7Xr4WTfZ
wLv5YzSgI01NcXIATVA/VqUalzTZkKX0y0jzDoFMF+UediJvWQQ1jOqcwBfOwsBodAXjDZIofVap
bFW2HuJuZCFsZUMj5LW2Z2uZd7WPog5tiFBI3sAnSFEN+O1h8X9YKts0B2JLXIpwHFdQ3EdlrIO8
DQfJ8W1rZIQccFA2LIRzRQj18KN+2HO4ogRnw7lAJchDx9ECFdCo2CtAoDY6UrSbToJJJcMnMkur
IiIIh19uuWUJxX7PBy638/B1OMiw4xjU/cnVVUNViPz9pmSRtVHtCGV718Ww7O9DT1ufFWjwfZCJ
Cb9fZ55067ewdjk/fXjuy2W232vBbS0DZVJO8AUj9yUZinbsBx3Sf5CTQOg4RRGyVKqQNpx/+EnL
Vcb3Z7iYLXUlnobk2CJ5nYIYKkoS8k9XGJmetWVmQ/M4QaR20keeZY0PPxCtl/fqJx5Oj9kDZgoN
GFDx5Q5qEzXDmEz1P3WBOlF0WNPAmjkYxQm4BnWVjcTH+dAp0iuZ8gie8WEB2A+LK7CJ8YUI6D+0
d6zQpWVhYZSRUhb/VJE7hcUhallzeoisR6ST4y1t6evIUmNcEmbt9y4p7vDWprxy0RbwC8N2cfKE
2xQPUv8TtNgwTREtzJkq4BKadDCqWSvaOmrwY5K2sNZy4NZZ9lNnerOOAheK7+NMns2/trJD8ogM
9TjEoG9I0R0qkHmvPY1RWlbz2qSO5VZN31ja5dSeRBTTxJV156KMwW1kQ62LL8u6hFhym6BvQO1h
NdPUs6QpUe0N4/OIJctBkiewJG4TDlh/FSY1MpNeP/Y2yVKkSMs+vPw/bDjJPObirIHSHv1xa3eI
LCLHnafPJqooOGtYtjYE0nNrGcAuZf3wI6223DW51tTitgLUaBR6AaTtOLhbkEShbGqrRg2fdShs
jrGLtUjPuJJe6py7jQsJfJbpDkHUSAJLCp0st9I8LMZy5pQKXDWCbwzSmDYK74uiWiGqYgCW0efU
IP35Ks7rNv/opYNXv/GaFkftH6qGLTc5BTmTFJkiYb+UhfHFJsdRjjCOyqb5p6/KZP7EE2m3RZKU
llk9/CjbTX13ffHp+NIKfIGYkKi8URzcub++4TC6WVb03seiaV21DpC+bMOjEGlURLpxMsA7+Ch4
5/hHImGDfTniGrFPCNZ4rfwSaV2kYBDy2Pp9OdAMPJTMzBL1OESEEkkYgcvIJJFNa42OTQOoVhgo
Ya+ETROnOaojF71DKCbnpBy+KAwdWykifW7tNQKCdKxOHQd2NDsqjBsyfM/Sf7DeWAONEM6FnuI6
oB8rppyHrc5FN37s8sR65sCgVJH6zmAQOT/8KLrYzxZTGC+Bhgtc/Q07utjPgymRUyUsuFDM3Dyr
40idpn1lqX4HUw8TtK29Z2jSwSoUY2GzpLvf6r6zGQJncLG4nEmbz0QsWMLSeXkTIKPgpEnnzG8a
qKpABavM0+F4oh0CpsO0CBAexzOMWn+0K/yhWmSLSE6WeNCdWbkzXutNbgGfeYKnODfVcblNTfQE
GdB27fDIIpkQsJbBlz0Mv1njO0htYnlXQoNGYu8mqHnA7wUBshzUn0g+IAXy8JKq++oiJU7OSpwG
QMMSWmxxadNiC1eYQa/cMrjMeir/TuqCe0ceyqMnIlUlQ44/ao9CNurXk4qzYF2yoDjJvTT71Iex
2/uF6goUTUPqa2dSjS+itvoYIH5t3mVj00erSPXeSayTP3OU2i77kjWlL2onmlao5Yi3PQ/M68iN
mzN4pGhGtB716dppEvrXjDpy/yqoh4T7ZYY7RtfIGqafnNlpERxkYzSsGl2/Y/BK6RHLHHomp7pf
t+VUHaImnn2KUMN/lWUeqgRJ2SKdZ9IBJbyWZP+ga4K/nsbQif1urlyypmUtLzz4500ZGcL9oBYR
Uhhh0xx7SVFcDJJ2n2JKI/RBuQ4r1g7ydp/TTjdXmVPWHwTDFU/ITXUnydglRygTTOUK3VtiXI2D
jh2/Y3n/KivMYTvoHgmbKEn+6nBfILLmQZeu26E2F3PSISXGiBMh2+ewlSvcP1k7uV+8qW3+IXJm
H6OOd6toFPnrVDbxIYunGN9p95A+3zfW2BAoK8OY4Rp31PRBFBYbwiD9IyseFlfAa3ynvaBID0Vm
2gSwueLjww+7r9Dbh+FWF3v0HpdQ4JH3DWgwM1C7WhdX6MrP0SM0uhekQH7Vz/P0rGe0Q/wXmvxP
lAhl+gs+9sPOv5kmenVQsoERX7ZNdLzRJmV1flUVBQJXmpXpeJRTgsa3hyd580nf3fDNLHEWxx6Y
vrn1aRlEjl6eej16Za7IYKAz1IO78A0Cnng9Rpl8X3h58D5uAqf03Yzrck37Ms6O+5iL9Zi1aPtC
s554W4tavyqcSn6Ev23Ak/Bd1J/yHOTFa4u89L2WsD/dPim+5h1VbwqkZ//svcn7SyeIU31iiFuu
wjR8S3ONfezIXCB7k6IWRwaNxFqtp6vEhC1KCV19RELubtyxpasZ+P2CCy2a8LAklgaABmFdKHz0
khIQRzYjU9N8xTq7+FFMo2NqkuxknMdNQXT2mTp6XHdeiKJHVTvihBUTL9YPI8PtZr6HjD34iajO
nh2wbnzhUEga5CgfRPIq7FA4QDqtTv1RcanXDaok7bpn+Xgi83bs/Ngpc1R7TH5ikLc660vRt34m
Q+ftTEJ2Qufpf9k7s+W2kbRN38ucowOJHREz/wFAUhRJydqssnyCkC0bSOw7kLj6eUC7Fskee7qP
u6vDUS5bBJHI/DK/dwPAWRv5HwsJnh62mXYlVemelKkuSrMwH8BA83eVxkMLHIgxFS79DO2SVl0U
urXv3nFsHKvdZMmvyknltenW8iIDKd7LuKrfFXaf95sq6oZPKk+G97ptZLda6bFBOLOYdqbRT0Ng
tjJ+mHI/ScOk0bmBZBZ+MPYxFICbNilECHvivWVr3kkmyvpDgGpHAaSDPf9m2q9j93ZscQdyBnXo
Zkk6eb22ByBhnrsbvTTSsq+1xkwfa2kqtcmaUr8WE73Eb64oXgtfmVVk3ayqW/RIJhI86033KHQj
bwu2zi9pnVoHYDOtCKJBaUeAynQHEdFT6e24falNPX+U8dyfpPT1W230zd2vp5bz49TiqEn55L1Z
Lkrct2LAdirszosJl4tnCAb69ir6WLVLMm6aQtlBoxsZCEdRRXnQ22CFmzRx7H2CHHYDTuL7IYRn
kWzaynE/yD4fV+gXCL3UuuQqc2S3b0xzvnaGJL6MbTe2gsr1jSnolDASEE69GIJWeFXoFYtdX2gM
yy7Neu3Kd8TIX5hc7eR0ibpR88R2ltqy3sUTu3dYCZmdCmheTpRmMcZB3uQlkpIphcOF9Hy0R1pT
ziLdfW/M5WVS5GYbtC5yGWYidFHogPrdmL4soVxR1M0wmvBKvZPncdihfbiaar/rgkrWDrpaz6jE
JeKUqb3Qndj4o28r+WEop/6rJQ0J1DOm0e+Arx/rz5qKhGgO6ZrD83lbkk0DJjSbp+yL54APBP7k
p59QeShYQx4ZPZX7snRDdOmU2ic1plOJenSsi/9gwnqrBJmtjxcRgg28XiMopbqiW9z8S1Q4atic
H4izDEl+krnT7/Rl9B+athx2ykmibe1H81PitWPNPFnEw69n7BuA7rx6PNy6mHVtA63lW8XuUgzT
WM1Z+iV2dee+cUR3Z+SatnEBdo/si8P1kDf9obbK4jKfTXHVly4bmZv38410Ew9BcjmNJ6kN5leU
840deI3M7n/zLX84Mri8p960WeJopmkq3wzZWESq8Btr+ALq3cTvOVnYXQiSqIKh08drwxkzOKVu
cbyN19rV12TR3SxYIqOeLky36h5tP49Pujtl743WGmBI2AV2bdrmDHecuqHVQPd+e9DfnQ0338re
N43+54pOUsZJ/+a3/wO3xv//9/ozf/2ds8r/798RmoXqpfra//Jv4X5eHYfd27/06pO5+vdvt5ob
Xv3mB6PFn16DN1aKuy8dm9H/4w///3wWzOy1af7r/PmD0eIPVRX4Ev50vqz+he8/86fVQud9t0BV
RJ8T/CvwV/xptdDWUCadvRjXhL9OXE6y360W5AZhwWAPcDBbOOj9mSTfrRa4PLE/IZcGgebV0gDf
/47V4vUZktdT0zER6eHj38Hpjgnx9fqNhklIO2qm66F4ibt8k+Sf/jEa3+fNP7XPrxGGHy/w5oDS
zhg06pkLeKmDUrYIBv9ZjtfSD5Pi5deXOiMjf2/YXItXOPJGDcPEamlbP7SCSnQitxGjXaV2rvS0
DgoNsbujAo5PWWN/RK4Ve8ARiFV09BpGpy2Y9mwly4Nu6k1cvFRN5bnxu3iwEkLnLqI21i+UVw5f
pKd7sjgNrdVp1lF36uUyh36P2gcv1WEMLa2KHlTT71JD2oeuT8VN2lSpDFQaNWUfrgRV4Jmt3QfG
iGgKFcVo+v3GRvyfZPeNb8RjGzpWObqIjCuvAMl1FH1EORiHVtTyPcra4ZhHzeCGUB75tCtGmZvF
0e3tdGPPznLticyePmqV7gSZFhcSqAVNC+9itsx3FpLM5QjHnmj3oAfSKrcwtJGvIbPK0n6OLty8
ld3F+Yn8t2o8qPrL//lfr+xpryuAs+IUv6gasvuMJ0r+lZT4rW6cf+p73SASlAO9QTNrANIRtcfK
+WbR0nzjXziksKT4FhChS6Tb34UDtx4bMi9z5k/ofldP3p+FA2MXBBY4CcEKOj6Tf8ujta7bv9ca
8lNASvAWXvXEp/2o2QePSbLBTpwj5Eq7pxWcb2xRtvtFqWwJ+7azn/8xQD8pJD+7IFoLTGaCle6I
tZL9w5uCTMWojbqwjxB0yBLGCWLbH+YbJ/eafaw68RsY9jWM8O0Gqb2MF+Sp9wPm66fO0rE3WEe3
Spzn1OcCZpqKh84e5bdlwj6Jve8nt/b6RHC+FI+aZw19BZtzpj3+cWttMiXxkAnrmBWT/SxdBNoQ
FnSVjhGL635Z/Ec3S8V1G9nz3a9H9Sd3yUzitbgkbWPxfEsiTU2GPFZrrWNnpNZl6dXCCDS7REOK
RK34DWDxpr053+hKoWItBM2HJH7zDGcUA4U7S+uIdpcLuXULmoD2JoeX7t00DkozrZNDMc+dF6o2
GbsP6IgQAs+51ELdKH3yBv5adT8Z+R9vnzREQCq2DlBZsqteT6pUJNGQx5F19OghihCdr7zQtYxf
/rNrsf2zQTGFmThvcClAdT1PlLKOZjeJ68HSuhe3L+a7ITXqp1/f1jqOrxenw64Osm27WBA5Db++
Ldkjr3SqwTqOUfK1Mzp/OxjF73yIPxs7ihBZbFyMKvXmYYLTWG5v5NZxwY6BLG5MgAKdWgvR2wFL
/vqO3vQ769RxMOTxXgtsxgzhalj95/L3IuwmCzTBkQ02KwCYuKaA5XeCvO3qJxT19rPlKBap9Oc7
lfTmZTxG5m/Q5p/MYEcnAc1AUMa//EA0R4bADoBo5TizuR7MrBRa0ES+d6q1jhna+EWxhaxrESov
gxKb8+K1axhJKsjvfFM/ewLEE5FWuD5pwiVej0mW+85cZDWLd4zmO8zb9A3lUB2tuv2dhe1nl3Ig
pNBqsbVAcr++1Fx7iKvdxjxKm+H1/Zglq+Uo2EPP4Un8+mG/LvWUbzAtGlTfYmdZ82PfXAxlUpU3
Ta0dIk5xS6Bpbf1UAm8+LZM334ylojr8+oridQleL0nWAw5B4gfXB/yWmKmzBYxVuP5Bj1p5YWHF
QPKImO3OmbR5hTZ5rqa9zDeJlxoPMmZJFTMqaVcr62njSafZLw3b37mC9FZWd0wAQy5BlGiL2EhR
/W6QMEoy5n+vcugddGg0DTacFQQlW+PrZ1J6c2rNhWkdulwv6P2SZVdJR9vFAhkcStwCfiDM87St
orCCPnS2pJQ4ty1a02Kr0pzvGBURDzKCAntZzKJ/mY2MqesnC+tqVRAkG71NxRjYYsriQMS+9dxg
d7vLnabd6yk/BqRuXroontpNlxrm5WSkzVPPKfboxZZ5aFMGMFBZqm5imWM2ciD4H/HzauB7ftSI
vehsPrpzk3baAOs6gJgt9qsgRtDnXORlwzU8RvoMLTQNQV2BNVpARIOsxXUHuQhnbon6SVVuv1xo
0eI7BwxK1bHr46LdqFaUySGDBnrJ0rx5QgVn1Aega3WHxG2+0YxeG4OlzmL5UWDsRmS3mE6WBRPC
qccmr5h7feY8Q+Yz263UsJ+VgDXpOJSzQ4+j/VyozPhc06Hvx8Zt7lqnLy5smLLQlbE1BtTf0Q5A
qNlhhBLiAX6TRTp73smKMi00Z4sRjWT0qCxDXkSm2b20HSo1pOnioV8MxsefIveu62K0vKPdvdS+
xXMqnMl/FHPbvWRFbBgB2m1/u3SRMENPtf7jQKPvoMlT5iUuUD6lSJV4WHrGzRr0rvm2o5bs1Lu6
c3IYuiJp0z1sWZ8HiKmZ2VbiAEwUpVrcQ7IeTLTUnW/ipvBPOqbvu6xSzrzNdU1zNnaZi2uMCMya
DKbu2XUyRlPBXGMhrDxVhqMeuc6hXuulNrpNd9FhjcsvMH/yZSBOs2KLzaF7cSpUaszgWMXbYvHE
daIVOY/SLnovjCrkwRtXWew3fRYBPyJNZi7jAPMfOz3iY71+8DazZuItFB57Ud+7UCOK1tAIwLYN
M6zNeLkCt1riUMjCfh6x/z47yeAbQVe2fr6xlWjvY3Mx9ssyxe7GwMHysRzH8sFbpLrKmzHfNN1c
iVXgLbydkHp7kHk1XsY5CGbQ5fOMHnGpho2OAe8hxzYwBYgLyixAZayuaSj1Y2ElFW1qBloq7c6E
XYc1U+WiHjJUEduhSur6kOlKcjJyMjyGelfe9nXnoSuPhuJLZbf9V89aqktUa8M1FvOhDNWcRnM4
ZFSmcMkpXJNetwyCpuoPqCfbbtfZyvk8L67Y4FAoT1Wnt/FOXyHMwB9quRFpVV6M1VBd+2gop7Bc
uuRjbGp24FZ9fQWW51w0pYqOQvVuc+FhMXqqZdHvVFkvH514qg6mVcQYrSZr+VjmTba1bfy1nRh5
jNhbxhATYfkRlBuRdDkm3QaewL1YD6Nd4M5NZ2xabOd4ypIRmsgodoVn9GthigI0ANHdkHXaZZk1
9WXaJt1O2YP6EsXVtE00qd0qvyo+yGy0QqxifVCXoLApWQSBm7XPbm+xPuSibTBXJuEwtmJX1BUf
5GnX1pzolH8zqqoga81EbBw3N6s+zBoffixoeW1nTIfezfV04qTr7eGIlL3BZjYFVhRxIfQo0QaD
VHLpQfeH6EKTzVIpbWsU1fC+zpymDsey22G6Uhjg9M+521Uf/FwagfTFvOsQ0W6GnO+B97a4ZVda
gP8o7yfHaqagjnWeqBsb6QnAvLzR+6G+ybueSa2BJvXPKurFtWakLImuo2PYVnVvpEcCBjhgG6ho
m5Bq27/ErU5BqhZfPCh9Ycrq/eg/tu4wx1v0t9gaENHOOP+qRh+Jb4jyJTRsrXqKhDVDjjd4slTe
7jHRsB97gx3JIDes6li1+fppYq67i0z2lCCqMQezuqLaosi/7tBAFRtnBAFe+fQmHBK72Vuzlc6I
xbP6qa6ZtmHljrhNSGDIn4yqgSUYkwEfsFkZFWs+6erio50mXv1V1aMFyu720TZHY7gtU2v6UnhT
E4d2ptl/+E7kX7aJ3+1RyMdw03MshyAXafKpG/vntLbNrY2HIQ4jRfn4kC/aoN3LBZX13jMS73ps
Uxk6OT6nBBPFPtXwUAEL1e8XPy4A311rej/abXHnxPVXI18+zOS0vct6o99TVyFPDL8dttZQGy9x
n8Qvi5TTfTy4PDlWfLptkGz5gRW7E/Ky1aUcNHnnHjC+dQi7p7wm48ShjofZgNhr3/uzfrRw1V41
XW/eOQtBFaQ0ZIMIHJ5CGnLY8R+1cpzL7Sz6/GpuW+vdIpf8XSOs4Q6raRO2leg+W6OWb6t+MT9V
vjMee3AtI7AjQzpB55kyzJI2CaZhmfygaHLKhR/Zm7TwrIOaxk8RySj3Ux9nt2IY9CtAZftjNjlZ
HLY5GkALq4UMGmXG176l5FWLduigwVQABI5x92zIqT4WKEm3pbSHI8F2GmquvivaC0HJ22kcZsfN
LAwjCtD3uvMuyUvzwcnqej+W5nJfyyQ66WpYbvtExyg1xtMTgHAzbPWus+RhlvNsh16la8iOosnL
rp1Zn+oLnxeO7elytVPqLtV7XbaGH2rZUJSBobk6Cm8mz/XEDv9VjE13NdQ1bgA2wmOZdkW+qf0E
g2mF4OwyobhdZFYk8ENxstDCeHTH29gYJ6ynaWTXzMu8fcqgoQMiwu3TLA3KqKnj/AmbeiwnlDvt
EMHcVsZV76rFDpSPX3fr5a5FQRTTl8pwhmjna82yi/HOXFpWY2zN3Fn2pJ7Iu64QzftBqO4R+sfa
jvOShUs6ywD5vxVYepKIYF5SF4nI5MpQREvyohdoToJeV2MYaeCIG4uhuhkX+pQyX9w2tKtIvoP8
nN/r7aRd2RKbayDxPu88zWzdoKxLe9d0rj2FlSH97mJg7n6N8mT+o0Zg9HmyI/dlcnpH7vTaIVOh
y4WdhylZHy3ee7P6uvRLIzdtsqhh7/b1VzuZ4xvsxNDBi+z6gznNSRVUVdlsklk2Cudg24YZu/M7
LZ/SraE7Ub/xsX8c4kXNGOhwJeMyGKzeO2aDrgLNcscPiaOqIXTjJX0HlQvDF9Vl/q70c1js0pi1
2wSSNWTP7oS1L+opn4fHOWnmyPrWwf4XC/0dFmpjA/hHN/Yjg/LcJTAouMpeQajffuxPEoUX95Jr
YjsrVGWiAoRm+A6GQlzwChjaBpgQutY/CRT/XzrgpLWKhc8vBOYr/ImDrsl+Nq/fhilAPUGa/L9D
oLxtjNFE82oa+FfIcsCQtwToasLGKDc4t8VITFVYynm4Je+ldzj7NB0vyfgVXPW6SyV1i0QXOEM6
fd8CIHvbGMf2bBFZ01tMWkVbYlXGg1o37W+7LPRT/RQTF/7sj5zU/4NLQzjxSj5UJj80yCQhCfpd
9DmLP3Npn4yWsyF63rqDIx5MjzodcI7kGNJFy2/xn9e97nrn6C8AlQEqgWNx3r3udQ0TG7Sf5uZt
DrcpQ48wCdqXfljqg6zWy80F7dSvb9l4rcb4flGmiiVWAYT7VtxFjYuGuPaNWxv65qFEsXFpFM7S
7NBw+I+rIu9kSZOLD2Jou4ukH/oXZ8V6cs1hHBqErhe1G3Oq6bQ2jrbLsljP6Io48XAE1sVxrCMw
Il4Vs6INtUAtMbPDmb8BN15TcN9uwzkDBbAJuD/e4AQeZtNhdhODXZoOKRty6xIuiYbI62bxgD1q
dVHTVP569PxX6MT3q6JQ4EC80hj+myfmaLqbznYrbsEPxEOpLfKiwUf2VU/n5laJZb6zLRpR6FFU
kyoZfgeq/7gwVxE1PQuUAfPm7VoZfZ/2IJvFraM5IDjrglErXxCPze+oAvGTiQKqy8rCaoVK/S04
GSmXBAJ9ELfWCj5qNer7HXEutKbnZn7OLOt5hDRkdeocbGt3YrGcO+k0S/5dXJalgpLbolquYPMP
s9aAiiTWIdJvh75hkVgc3KuT0Rcc4snT+R2C/rNFgvxkXZf8gxTyDQxMLI8uNXM0bs+QRUlOEigJ
hsTj4Opow1tohTNY2zSSWe7ni7guRh9kSqVC4zifLtVRc8b5Lm5sOo8MPdKpz0Z/K3oHuC0ZafZL
lbLKbA/j3cFP9CHf/XquvlGOnCcrImIwebKtSQZ7qxklTDAaPOWL2yhK9WbHCajdn+fN3Bf109qK
hrk3UfdwRJ84HBIcwWlahh1ntT25OmArMrOAMpZpocMVkd69eK3+O7bmJ1UQRg9gX1/fGPQDwU3o
1DA6kSVu7cVlQM7DLPCLPAk9Eg8N1uffkGDrDvoPjBHvFvoEjHzYB1fW7YfIKSxjRqpnqrs9I2p2
D1SCE339xaSbHHQgltZ0QAuBr/C5QgokZTDha7+XQ7aKUon0ejHJKrhJiX6CW2ERSNOicK4A/nmI
OnYNJxAy8U/0cNVRQW2eNCjqS8Ndk02w2/wGX+YO3t4Wd8JzhovC0oKU882kXbzMdxup4tsKwDX0
a7UQTuNq6bvGxHGyB5EYpzB1x7Tf0PLmTiiR7SQ7P4llGuR8tg7KUvt47o1xy2Ha3Y0LBtR94nSD
CEsRq9ULa0fLRjfpETmbTtr7WsPRsEHjT0zJhEvKDpG2A33ANrAy0m4atmwBCKrBKavA8urydij7
5Oh1RXoyCq+6RkjmNhuCTvQhqJE2fRDKzd6JSuWf9awTm5xuOyFNZFmIkJnH5EXZ4HOHnnirjezZ
vw+ww4UZIGWsbxoOzEU4J3THgQUEtLGRQOE9d12tfhzKPJ02ZuS6976P2ypo0jhzyDYaG7AAFIhk
ADi+QrLQG94nkOLWC0ucNxh7CUMzgmYYrPbSaJTULiMEzCcjHsDr6jE64LLx72kfBcdyi1S5W21C
Zhuk9qo6BfnJkrDA11nfuDGgXzj7VhJtMBD6jzH43CO5kcDuCgMmiSrK3yK4n+ItRwMMWqJf+HaV
bT93vsUxofSoNhwBKcTIXee7Tip+TLnEX6DFp1vzME1YwSzS3D15mZsN7MwiEV4dLuWgu/XBjPVU
XTlm1ZxIb/HELkYPlBB9I2fv0sKocz1mfo/Bj6yJIDYAbXSZthvfLNYMDavdtb4MUJXUT8STLB9E
50ksWt68AXQ1Pqm+qkJbglgifYx2xmJWHwu/I/Vuxdoap05emCjzl3iI0p6Qprjc6LihSWqI+vKi
jWt7Uwh3DJlYhU6DFpXz7AWYzVXgVf2L1egOkKKM6wfN9mR2HIkHyqxDWeZ+8eCOUaX7TIAc5HxT
uIWHaowkFtdzALFsnwwjAm2MySD+JbOkJvCTKJIwi42XCb/+oCWjY/J1s7QEmm1U4e00fT38LLDU
VZYx0qWGGVePselR7TW4Aw8bwhZ1aA2mHEf5+1nreGJnxKpQ+FTC0fWpK35FrZDE53RIhsTqjigb
PoMAk/rJbzuerCMWHqpMyTjQ9ZZUH+Ji6oD8WB59NlKypRXfDq639OGiHOs5sqcJEToN7bbPIZHS
lWmf4QoecfwD5i+JdekMDoXHog65VgG/0yZNFzSsUC8kkICPV43Nl6PjIB2HKMVH3KXeJlNFdczK
zHhodHv9S1Xun/p+pD5TzqIoyC2/iDdC9PwXgl64p3FlLgwdGU6wuARv7Txg3+cWSyBSWtDGjlAo
kV4PZUOJQc7hnc6Au0/W1x3UOpu61Kio5xrJGc47RTabKOrodg843r00/jqUfmuhVugG/vX8bYth
iNPAbADvKo6dRjDYUt0057NIljtW+64sshb71Qg7vYAhjhYnQ2VMoHRi8beGkaq7QdJumNiFHtLI
YHvuwUE3aj09Ilayn0WhuCmWJFfKoO9fyNKa79L138ZWgUjGKadPPYM0wTrmb5GVQmbk7LaNHzdP
wIKcfvHuqrvzQYGo11Id5jR3no2VLkk7SMC24cvMhpe+WGYOySI5Dl1WjaZf6wlL2qki/bojNq46
MY14dsb6bcuqYePpkKqskOidnq70R1WRAHUGHFEBsJtD48BQRRjFnp1uwUZBwASGpaZrV3qBnyHf
pprUfGq0Fuj0fMAZ1qNKtqT9y7fmx1yPPir102KDsszKQ0vLmhSpgzNYV5OtvBOeY+s5cUkFvWDb
4QvWxgyH5RHrlG7rQkSfco1UxaA8LyER2UQBjSSWcQxi5+k37XTrWRO2nVWSQgfhcbjjt368Bk3g
O6e2VWurkiUFETcr30QZMC8dnvR12ZnuJbdTHc1Rc+5IRlDgJEnOtx0HojqmiR23X6fnmczRY8iN
ILPW7ON0hPixiAgZruop1pJ9kUT0gMIpmbVDgq1s6/G/kxHZTOBvFGgvwCHnUboPaeY1+bZvdHkB
AcgcyZPcfk6KiTGd64L7PxeBLDch72XJqOSZ9E+Oss1LSHUWnLNevpgggNJ11aOEr5/SlVY9C5A4
7jf7JjJ5qtLAFZezkTMOE0dQv4RZw68138zEkD2fycRMX3kR+Floq9hmxbct2ltcWsxECwl4d5wk
JcAWsF1b0eYUHytu4u7GnyNjAthfH1DaWJQmo4qafdEK/1H2y+wDly9aRwwA1qnA8CApA4O0iHuY
bPv5LCAyNI8ewE9pQ+AAxcNkQsjiqVHwrNR5Ap2V9OsnoGQWeiMmPEyrxIqdiDNy51CBoOLlxbnh
XSYNVlyYLNGYFlVSusnvoqV9GBr+IwQBj6VfT2kLbCbpW+vsPG+batGZUTWuM6TrCfeOyN4/lYan
BSl8y6YdBjqZddTaepz9TTqJfNm069dJHGRQGQ7C53roWa9lEvunPCtZVosyo41rLuZuAPDzAruL
KUcyY3GhWaM6Jl1rm0HClB+Y4KgWyOpzzO0EG7hXEjXk1vaH3L6b26lsw3IinhSzNGSiNa+Vhb/t
P2Kyom3NB+syayqt2hLhPOWHYnT46XzA3H2PtHZiikQZA72sdIgkuJvaNxupdlHFYo3hq8d4bcmt
nn4lKSCYzwPwrRatjfu4ynLOhbWNXXac89yNCDOLgxl9zX52pfrUsg3dnuenZQzRRQoQcDGWBJld
kT3JFCF5iAllZ+MBIyyO2W8TopgK72tNVuQYFu24cqolaZ2qtp9j3lL9cJ4VDjr2JciMSFyjCmUh
N6W4JuiLQYD6klXolKWAnLFLKpFCcRO6jQEIQS4TpCtcHF3VVDD7ZAvu2loTf6Y4CLUbek9xLdCI
7Jly4gENXzVtRE4sSuhi67kzCEAzd8QCzjdDWlHtTSne2a6x3H7TBehE5Q4hfj9SlNYWz8p62Jwq
chnsPtLW7btPGSXTnVg26waE9yA21RTWI9RlUMXtGO0azfMpV8P6bdOhZ5mZMAUmCLea74jPbdco
UKzG/qw4+Nlno6PC6EnaktVrm9RqCRtoOQst96Pw5Lzvh7FM3oku1avLkjJ6jbaMb2F7PVeIZcVs
18G+24feHjiExFrmP0IGAHjX83q/rj/dWIPh3g/eXLwzTPtzokVamPlpt7dJlwzclrWDDCL9Gptd
FbhGEwWmQ0sNuW2ygGe2x1TW7EhKTkgggTx9TijKeUT9wDhLHLFBZU/LfKFhB9zp5MGOQdxU5CmO
c3Ep6zq9ImVPiJBds7iks5/3pahLFeZ1XV5FFai5P+ecFxwDtB6xJzOs7Yze2yKY6/VDsxb/QxrF
AJEY5Gi0B6uig4FBuzxrCUpQtiFs8mjS7gnH4/G0Rc2vjS8YpLO+5awi8syJgtOuxb8ZOePgwJnv
zsKPLO454a3c39BMrJm1Uc5yZsFE4u161dWMpbd8vWhxAZuMahURRBPfdD5vJlFC3V5IdMwgr31K
UubX/jZd93ChpdFj5K005bkxjPW4rPG/piQ9tj01rSIcKDqCp7V7N6n8k/RhQ7DiiOt4tlFCaH33
YizK2zhmZl3Sg/FcyWNm/4S/Y7YWMdVqcaTxMHLl8Fw3yeWmOKIANbdqFfAY+XrePEsUihbJ9yaq
ga+m2cIsm89TQAo1R7WGJdTnTB4ZadlBq+ydE6+VeVkqdiB6u2Rv2In8Yo2O3h0JtWTF9ZoOtwaP
fNK+nTAQgQwaO3ORkQ146br4PC5p2GZIQ/qbwBuG9oKg/wH3t2HAsHa9/axnkKaIg4HsbCKGQ3Ae
hsRF+gDWFBl0EoXDxuKMynlIQKw3S+Oal7U9sx6WeC0H5yOzrRdfsSrNAShZoe/irHC9raN6Y8eV
k4ekxQ4/J85ySiDu3tdDnG3wPflUZ7qdZceGOLhEUxGqRbBerd2scsM55DhdeluzNee9Edva5zVb
5iX1h+VLzqnya4WhmuP2lMfk9CjjKOpOP2Egqi5ywBWUnrrTbgYEHUnQNMSdbZtqbg62OctrwosJ
bUod+UdR9/E90X4jCocix4vX2atE31bXvllH7xMS/T5XjeKT7BJXNifl0o9vFsIHSa7S40mEbo+m
KWj90fmmuvwvw/M7hgdiAYDlLyLjR4aHN4v88IrNb4r3809+J3lc918IvB28ZKuclJcd8KHfSR5e
LuvYBpJ15xvXYvyD6eFFmqBTOGFcH4Ei2Qp/MT2m+y8UGCh8eZcBYk0AiX+H6SFb5xVqRKAVuUYC
Va3rCiy3PyTuxIrY3zJF2IGKeThWXslRBjFZdzQVkYS5RaZwkA2muOtQhaoCx6ouZ7nJdTHtYdIh
+qNocHdt77f3YAlknZo5x0avzy8SX2PHJEQW+cRsN7vBKfqM6LDEvoROcdvdkA7REtInTujzPDu3
AyvDXT36KtvYNSZfEooPJVGeIzxzzGtLCi9+L0oI+wBlQhQSUvPBn6ZHMqwiB6VKp96T9QBUO+EZ
lKNG5DIJhLdId8QBqg5r61x205YNPR/DRYuaO1s18sSPiHrT6u54UVfarYzqtIOfTad9i6jtapkw
Ec+dqf+xtO14RPKsHqJamTvVdsmN4XdOExAIvaa8llmHIsaRaCPTfEfw/UiS/qSK+zix7R06lTpM
O/7Y1RtxZH96X2WVHcReP155ltp5pNGHGvHFZLlVeDx5oUN/n6EnuokqYd5Glqlj23TogXeVGrhj
8seIjh0iP+D1MtbWoKwHDiFoG75ztjG73gqtyi9WBYAbRLP5x5Bl9R5YEjRAGRekHL2LvYWUQkPp
Vr5xiVgKLXuygjKPF+vUa5xq0I45axDk0qOs7Pc+aVDvrQ4FHHjRIrbaiB/HSpVZsG2XNs/DHk6L
Z+z7VH+SKAs3A/eyzaL+MSJg8uBP7XuVKYvoUb38SI6EOoikdoOCEOQN6qFtLHp7k6dxfNdZpVlu
gE/zKy8tmuu8TAqGOif6N6iJ+MXS1Dk3malFGy1xx6eojYxbIvzSLQmn80kt9RcURCi2UPo526iR
1Mwp7Q4z+woaTjMkgW0+5f+XvfPYkhs5t+6r3BeAFryZIpG+vK+aYBUdvAsgEACe/m4kryQ29av7
11yaqJtsMiuRyMBn9jnHLZhnGG4cyVqL7w1reEv6psYCzSuOqSvi5KwGvRzvJ1qW7lMkSf+hq07+
yMDI7l3sYs85toiPBY7/uIjU8gqfzs7dDGPFJVNtJa6lqX/wtJU3WmuCTCn9O2D+h6cUft2VU3dH
sHPYnczSb4nvMPoIW1X/3Wc0+AS102zyMS63bheXcoMeVFYH3ZZOvovdpi6BLJT6SJOl0SNjpjXb
9hokF/NWYYQLn/LWgcjf0n6O+v3YLOWm0FP9ql3Rrw1G0PH92Jp3yjHekYa86wKBMlPmrcDBsz0E
bsa0xvbSTuzHnjtGT0z31Yn9pyRuv+u0B/Ma/NFuBVskKkrqqtu0tBlaBT7276lrHhLOnAf+hiT0
rD696bvs7GOdesR4uKJudu2Uh17SK/Ma5GpJ9n48iWQjRfteIe6XD2KYPX6kfpdrMr4b8QULRVfA
6xFvFPWjO+2kHuxn20qPRbGM3b25mH51kLFRBQBcc36G28yLbdbDSIST3jjXvWPFW89q0iMdr7Ht
2kGFroem1mhd/xXzCZTgw3KudU87JJBu+8Ln8R67JobuMeVtoM9qV9sI4ZKpLN4ggOaoyjt19jOP
qd5QhesKlGKnt3G5Erlzz1C62LZuMYauSquNPxY2fg5Vd8oLCxstKdv9iHnEZjSq5FqNjuIK4N7N
9kN3js7gi+tJH7QXlUSpLM9SL5KoKvuWYWHSUCijCN/l7dmdpzczntwII13zSETFsnX4r86lozfX
Rml1rJtsbRJh13Qmo3HJpu1YMO/jpBLdvRUI68l3/HSDAYofpejf1Qbrx3kfa3HjbYKyKN4XSp/Q
njx1JuoqDzkgPsrCxxd7lOkUsvgUu1UoA5wz3gCizj+Yooz8LmEIqZPgFu1lrdxPMZhW7HaAiDiC
hqlbG1Fj6vIYVzO+wE0skFrLDx4s7k4hsz/US6f4lsaNhg9eqxTOqzg6fEXQYpVbVOX9FdFYwW5M
jMeE1cgBjwH9zGS03Yjaz/elh+dAujAoa+m28ET0cQRt5g1++OOBaAb9qM+esYmDIj26yp626wL4
7A5Kh8wU/q5vdfNKgkaep9rLGNSVD1iO45bTJ95+1c37eNNkPySzp4ZRvG+HlHT2RoGGMjY3O8Y9
RkVPmBRdpE/WnTCajdZMJhbKfEWv0zahHNSx4S9KtCZ0vkHkmJlxwigs3inZnaeq6rb6MvXfcEnG
fhyoh/VA2V4xq6BCR9p5FEvwxcfsGOMBwbQ0kVtZqC9VZUOOMTHbSsnjxhAQnKJPyLwpV2t6MEAj
fhj62rqxKhNndDk695hdVDuh9TfJnD/AVGv3Ks3vJq7rKZ4ck29jeZN41bKb3CLg0Qgih8nA2Ls7
Z+kF/sBBguvGKAda9Gl+tgvmcUpyXR86mSXuicEiA7e515Nma/LkFKGZTRbgs26tJKONR66+ddlz
6Ns0xiTiscr0QHtTvTkRKYI7zhJlDgYr9MK1t4RTYZSlvfUGw5gPrZM9Op5YjZ/GhVKmL0qbdQbj
rk0DPxMS2ZI3cJyi+j43xuSEuly6WxMLtDRqc7G8Wq2cXisMz08egtez7Op+382auiTGTO7GmBl8
6G6hOPrLmmswpsNhrvSFPRcn5mqy/TnnPvb2jcxPI+FIJHKYXvXgLzI74S7fR9hpbT1a891s+sm3
zpTavh+Uc9fPfrdTfoehsxjyGkKd4xXXZC5QMYM2pHqSvNhz3OL/jZZWtAxNwgCxxCETiz1G+uJI
jMyloUKebgt9nd1aZ9HKKt2imm2NnjWaDHz6pVHfOT3PttCfEX/AzkrG9ugJTiBjdYJpVj/Ko57O
qHPTQjtq+MhS+MW6xJoPofKt4WjusAGy7LJd4TBxbvyAdWNqSTcqkk5/76FYjWjK9fzeT0X3wPBY
9azX5gwri8DZ92Qy7QSUxWExUsIloBpGPdRn4cFKi3l4LZEwRnEfGFeYw1cOFO40vy1WZu/c3tlb
Qyy7MFsGyVaohkvsmN1hY2GNB+IG1BhiTJtsrUmrbmx8W2CENa8rNxWefEc7s/XXOMaMJWmJ0Nsk
+PLQHc/olLldBh2/4WF44/BethYX6dwExhfbQzwxe7SYIZ9o3IUlADudpigwHR1kPodCOuZmGFy2
lLabVrc1Fn/GBr5dbgcnvW4d1e4CVQ1XSnrO0QXxBZRGm3TfEzOD3yOz6b1du2Ib8KGdfAz4x6is
7fnbFPvpR0DN/WzOrneObWJ9cB0ZvasecN6N4gQJy3WFXH9jzt7bUFn96xwzJXITx96VGmoAE/D5
KFihik1PANb76pyNT5fPuCwDtuBZYgbXZT7P300tTpgKZsYn52l2ypRmMEKw3TfSDnpQXQEyvdO6
LPWjQQerTYZKAMgD7EqjATh28eRo2N9uWa4F+2Cq5NaZxpGZyqhuZjjfhx5cfbWkmDa5U5hhU7Tp
54wTWxeaTWMjOWjAzFqjFdvOHIdN1QB9WnitbTUA/Z054gECuDRdgSShDu+W9rHFfdnZcJ7nP5rB
6J/INyjfEkMvEwQPeXACj45PmVfqJxzV4Jy4X88I4917axnUBh1BczQZHG81XDNDw7PbLQ5BBrW/
7kL4xxJmmzggjuaq3im3dfZ5qdXHSacWbzEhfgINt9gSiu1AusBtlrCtzvNqvMlxET5zSIwRX0C+
LN5oUrBw8lmFIG1B69ptUeXudraNqtkgE+jCpur5rpPDdMaUB/C70pEBB0P5NS1cZzl4uOxus066
P8ahUd/cakrZtJTBdD2a5mTtlLCbnxTJf/v/v+r/AeRgyv59//+4hoT+z+ZTNESef/6B8vz5R/8+
APAhM+nkmQGAmwCN/bP/t8gXdR32VNAaP3/n/0BPy/kbYkxM0BhKo0THnPSf7b/5N51aGp06VdQ6
UPiPBO+4Qv7W/pP+phMYDU3Cz2HAQvL7v8i0JQKwmkFic5hGz1AYORcW0piaL2/Kpnbn1qYtN3WS
+/dBZlHJETiY3SgXb8SxTP01QkoarE0z6/WiZWtcs36kEog/AhsdWosjenuAonYOrVgnu5hE4cHJ
Bj3yiprpGuEQ7N4HbcrZimMial35LApvCqNhb0/Yn3Xi8VwyNQuyZGEIMDPrKqSbTjzesVTrq3UX
hbO9vSu03r5lwzzdFWlsr9XVqG31TkOuF89Yu/MRkDmjWamJT+eE3+EIRXLNbjTGLcKEepesaU+K
ld8xmDIdkQFyqHe94oeKuioevvMqLLOEXRMvEkuWjqHfchDyF5fzNlh3elPM+b0hv6Sh3dAUFmGg
n97WWhhM4iPpHBzWtHdkssF2GEsWf1tcBzvMwlD9a7toawHKT/Zqt07/Wiu9eAgKzP7iKUtvlYzr
JyRSze3Qi3E+T92UOAhycKdEjYlnZlhWpRFvdIOQF6CK1r+fCn4ucAsuZG7EMQ8uMtGmED2Kd49s
ov0wEt+/g6NTDdW6wG4xRvNRRxxpzc7zac4Aso7sMdvbwuiCOzKzmBsQ2OUceq4fjppMfUs36/ZL
mqqrVWa2m9KRhQkhns2jYXT+PZ6M2Q04IKtBxpmHykiqTRUL4ynG5O8IeYF2ogSKmqTX3BaiG7XH
xa5myu/cONm9Usz1C2lT7uEndFi0ivQJaVgkEmbdF7VU3buQjfna6vR/GyIYHJzLE/b2mJb7qO5S
HiU+3Nb91FJXIlMPHk0EHfeTtUDlET6iBRtntD5omvqeKF3NMQnp0tSnvxTU4r0RXLWt5SU7SQ7h
iR1qnR2AlYblKCU29wzKpcZuWONhqijxtoxn/DoNe4scmGPq4FyCpRc9LI2DU1yl1hTctT5679AQ
rvtcG7N9nfaaTrdnlbamr4EhzeLAgRDTtk9ImGHQpeW5gizRuBAkarBj8N87BiqhNgSq26Sta8V8
PmvJw3SP/cUW3w1/l7DEMyXkhNCGEwoYqR9RH8/ZK5O9YDg5/I/UXG6fNy9ONMgl0W/MIr5m3zWe
s3HoX9OuugGIS65KWWXB1xxJz2iGplU1tnaCzPHqyDNL/Rk/jWyXLTNRXqgftrGYi53u8q8D1gDH
bkkUO2Qzi7Qgba77PO22fTs8sFRMo6xsTRczMpOlasE99OLio+4e+HprT3VixftGiEWAdJDJswHk
awkxNukZiynZaYPZJ9+cmp/hMDORlCGKOhnNwzSdNV/Pj43UnWgO6odmgb3M+/jIuKbfBH4znRSr
0y2eDeXWHvBcZCS/V5qtfXMWTpoyFpsuXvassXPyXEwjnNvBu+nn6XFY+iTyEoUWM3deDCGYfkgp
wxXnu1W+/mBgphmOAkGf1gdEvdldQsJkjIcA8Su7uEYygkH3Wa/b/ns+ezeUUPF7Jwp1AKwvH2t6
8dscgRjUhr0w3uvHO0PG1o6VcBkqrAH3Np44WUfoYmnrAwkmfbmbjYJ+W+NPGbQJVK+iaaPCX95Z
XzobBkq3SyuuB1XEUBkpKkWrEfsursUudzUUTiJWt25f0hb0zZeA03ZfZ2h1MnRjO0K0cwLjMPNq
DBM5eNNkG6Y82oloP+M8l0xDpJd8NPAJUUJG3abwyLEzA9pg8rbEK25g6qCDCD6vbpfcGErbJ2L6
IYULKZJiXjeIC4tjxh9W4dClT/FKLeV2xXABA5OjZJNbHKzKds51hx0eqc+si9tkxdAl3JfPMHcz
aZp3L9s02GfASIi5QLYGx8Ztb3QXj8ITN1EczJcMB/MuGx6Cvotfgs5Z9e9VTPKJTG+WwO++1Axk
ESZOWfHWemW1M1BSgoGa/g4OMNg3CxhWq2L9NRCJth0YR20aBLE3NX55Z8pYcaisyr+3+I1rbGa1
W9wGXzxIJ5JXg07uEizQYOhiYwrlNBTGyZny5CooKj8Ik9rpQEAyzJAK02pAjtxsiWxVzSFxDM1m
NA26dBqXcKlSpjhaywrdw/hp77UeCzuRlBEBcjLsUPq9DK3ev3LHITXKJJo03RIPZAk296CMOq4v
RR35w8qHldwGttrp6JWZB6b2wTTpC8fe1o4i9vLvVm9X32UlEDemFktYEi8VmlF8KU41Xay1ISnQ
iZD1Gc/E/Y0PDHT8b5MvE5zxOv+qi80PLWBailzmDcH/FGpzrW9623mG69Gu+U4VG9NiNDYanHPL
3MXPibD3k5V/xK786pudsyc1DFSQXJeNlc1v8zgH0VA2ZuR54rOryAkfLR02aCq2wjDb70nsjQxA
NWJSfSs/jCZTww1LVBuEJTYQltJmFb0q7muDCItkqK+qBS1jNZj6HGJalZG6kgrFKJWpDVMQNJht
1X+Tefo0NxGlFPVFtljE2VljefDAvSMn1klPD9bDlf5iLWY6fzPYog9hPAgBq+Ps0yyKJ810cRNW
nf6Rml6Ga6nvfReGeJCj8SNmuu2LrNsEmveO7lyPOofN9FTo3imY4+Wq1aXNGLV7b5Kl3eEUdFLw
JpydbbuF0CgiPxktvI7nCjy9PTozy9ncNZ4ztgFXBNvAX2WusTNEH+xNolY3rZ7vxVi2p2aYHu0F
0bGxwDqXo4N8NV++DdSfm8GSzWPsT+OG/AmudVwx70SDPNLuseef677aTbJh/q/5X+PEfDO6JH7X
iZ6+BVem6abJ7YyB+8r5WpmVccwWso/aNGvPbQ1LKTvzu1cpwhaMb71fdCkbg7JlNterg9/Gedjb
rU3bk+bh6LvpnorFeyBrkGEomrkdg9Hp1qy9+E7EzUnwoTel2GepfkOEg71xvJZb1PCTaE4nFNiE
S6DazZ+nonUfYvJu9q1CqQn6UDcPMl2n7UxVvJHez00glnmkXzFQdyOSwl/IxtqvxWZn1Ld0hQmb
puBMbN0PeNRDZ1ZlSJjAbaz6W0B6cLCh34geB0ZUvQT71OHST0+qlyj4h9tBq6+p1uDt10liOSBv
J86voAaUq46Ar7njlxiTOhZmduEEOn9V57BobtXVG/YSzHI8p8dfvlruGGEWP3ny/zZ+f9X44UkC
Of/vG7+XTCQ0OX9s+X7+ob+3fLRvtssvmWte0Krh+7Xnc1c/XCB4x/EdEIx/qPus4G843tAq6qtj
y+r9/s+mz/0bf5vl00V6ePeyT/5Pdr6eYf3W9Pm8vIWP2kVAhfrtN6WAP7pNw1TEOPgYWJREZTf+
RkDRA4jP3VWmrO1Uxx9zzUo2lKyhnnXZcq/r+I9kuHrdWI2bMfsarZ3jkWbIssjx79I5ac/Crcun
pp4BZtDXHLt4eIrx8cH4SnafutUy+YgEF/i5F1r9Yq5qmLZaIb6RTuybE9esilPIO3tGj1HrHRwb
zyUgw5Zs49B0bXxWsOD9Xkze9EwhU03fsTAPvPyU9ba6QS27FVW/8ZMpP7P1af29O9I5KctO8EpP
NGnfyME0DPKzG+1Js512RdA5ylqfIaFHKRb2VdbZ1Lb4+Bpi4pFapD47jtI3MV8ZfS5LY5oHg7is
q7yF95eYH1D88sQmMFQpZ2d0uh3GffHFrpb6nCg6VMdf7MgRdvFGXGQNghnbkUZHCs5nqZcLhAzh
byRHu0cz1tBz3cXBonssSqiGdFrZ96Evs0j20/Sc6pgvFBnQcdix8PJeGIUxKfMoN3BKwcy4DTHL
QPETXxyNMKgfzNuO7r3baQwVnkTn25+ytZGouVDr73aCdGVNCXmalLVe5cLgWsAiGU9B4fAIueDS
mJ1DApTtioMPVqnTCjNtu+mpeNE8DD0QnMWGrdr6zgiH7adAOFCOHeDRxb/pJ3B6+UdMCvhc49YV
JKnLC+uXVvwZ9miFd9XWaDFZC9BIIs2JX3LbhwlyVo59GO0LZZvgPnSho/ymgASvBwBKdIADSJW/
9kYXStw0VrC9Ittwr7xGUtAPAVxoCnDU0tv3ezTVOIiIqV/AaVd2fK5AkHCng/nK7YU3hNet8WR2
6zxuKMhuPmn+Cmwqg+57iwYSArQa4/a9VBWzjYQUy4qRo7DyyJ+80o4IsnbNG9IqVbwjwEVPjsOa
9RcSVDl8uxC/GTUphf5PDrTpwKeJMASRbTA66NkWaitPj3PTipq565sH/oe4wz6HKyjUxK9cYCjb
reii8fmAee2HFbQlc8/WWt5ETJd352eje3V5RddbVZKA0tgalQb3ZjeaXN9cwf4rUQBMWraDN4yt
zHHZC2HYn/o8wy7/xGx1FrOAYkyCULYB1me5Y98nOUlChdWlDclAmSDR0ZVQaZ2Z8fcnVrlS4auU
NY1L99Ue8ll7ufyUhAbL5IDAP6s36GP5YZ3W5S7D4dS4IRUQOX9Z9KCWvav4nItq7JZHGhlowaZc
P9KfegP4bb2/GTBIOQercdcsGv49mDPwWD9IYJa1VXtRNBeOc7XD82Be4tV6HZC1Yju2y7q2/LEs
DnckTdF6TxkmeiWAL7/aN3IEC/SMaiLlgTyCzeQVg4qGwMStYHHVg36x8MpRY+JlLK2Nzg7G5/Ff
V0YY2AFbOp8pcuv4VPKm1rFmMPHawpohQUNCgXDjrsBbHkCFQra5KRsiz0BhMA/wXaJv3wdb9jEh
zeb0OHIX73PlVzsK0HUHljj3Mhv6r7nGfC8seei8lEE5PfquVm08k4I4NAVBFtjJN7iL67bGu6vI
3w2XhszYFXplFegENZAfl2xcDhM2mQeFZPsrru1gpUbdQBICPNKEmmhtjkmyCiDr9frOUxrjr+Jx
gsiuGXnBSt0qw7G3yKDMZKsNFlHQXYzffSXs9gj4Zu2b0k/TjeCJQQXe1g8lmoS1PytZzXlFaj4j
cvCwyhDzd9urLOJGhuyQj77xrXS85cVPkP7uSJHPrzrhZt+tblJP0nHmY1vVFxcwvMEy7RnWU7yk
pt1H1MYDHSlQArywlofmpJVXxlQrfm2qd7rPzKlO9OU78jkmP5Yq+7OP2xUVZ44pU1gtsfWO4Vd/
HvCsokDH1O8oF1FcV0ymInQ4AkBgGkw2M5BNV07S3RAMUX13nCCl6/ApsmkEOlqmYfJvSqU9GPj4
TlumwBYjQ3/sDWjzFV9YVpKBteF+WNmG5UI5rLyDWsmHYmUg6lFwmkBF1BdAwqjrNwsGkL3NBaBA
82BdtUWtm88xHjUvKiVYu1T2XeqM3QOmZkmokt54iPF1fKxZbYQlrah/29HXHFiTtFs9SfW3xFTT
2Yb0WFbkQ67wBxAXkwNH1U3A96MtcSwR0/rFZ3zRBmhHAEmw81pDtNvUwUALzkStxAkGNIN+j61Z
w+rc07fYtxkhaTJiCtNxSNttqfRaJ30sVR9EUlflBkcXABfs8oFd4JkAXzTDLrcjPNbGh4V4MuvC
f88IHcBlaeVm5ErQVLrWHhFwcVcr2seJx/tZlVLe0Nh9KOF3122/zIRuqKl1yVyIhyuK75xAicB8
nANMkLGZMu4Lwx1+jPYkPuYL8jNd8J/sggINYilwwyrqTduJN1Zq8T1QckxqNY0YpeB0NQ5YlZU9
JY3nipPsLe1WiMHd9hcUafaq7+WgkNusw4jYmc37PBvGd9z24ihBKXkHOuzcThJ/LgJIV+CJZUB7
42lxcY0PmFmDgOjavQ04Fnm2VFsulxcSwzad2r6qPzI50PQ07XMsWx2bLfEyrPxVupJYcOTvhpkc
cyioK7Jy7DelEsAtr0D0aMS9sY21ND33iZ3cWn4jr6UnDr5UA7YrOFWlOsMo3LLayb5S6WDzDllx
mimSpShpTYnz86xB9q+cEKPiSvnNih6/xrnthUnp0iGajY0AYigidypLeBt4td6kuyM8hwGIFSAu
ZWhGaOQFcsMqmCWbabbWPcZ77h10/fDYCHyoQkHnyPthr1Ys007zIOgaUZBJJJNnd6XrasZEZPpC
3CVklOwAI6pHOGGAvHxl80xsfCI4jpxOVCehXQ7M4sO5T9O7ahLWDmhoftJX3m9eyT84Fw4oGsJr
TqDxkE191kdDFdxbgw41WEskr4Npt2cmJN1D6rD1w/IM1lBesMN0JRDlyiJmmatHInaPjBD9q4ak
3Wf9Qi86lXxJZfqWY19IsLbhU1BMY/I8MkUJvX4aeOL21sldscgJDItxbwq4I10+h0HkEJRVpQdY
V3rSZSW7QpbjhbdsV/TSvlCYGBgliP+qkp7X9l/agDc+tpN4ZC7k7fqpi/Mtj0PabiJ2I7JUCyyG
QN8nYTyksVuj4ctTmwDCpD83NjN3NMAgAtO6dkRyyAaSPzMxRF73kh7nzTdCa9wftLGsLS8bTNK4
y6+thzAmEAELzsuqc116luv6c7lsQst1KZqt69G8HrHFkL4km8Iwo3gGj5wR60bFulot1iXrwhbb
eub5RlhkXVqMNyu2znf5kCHTKBxa+mpK3Icy0KyVNA0EsSugizAD9peCRNFkFyA64QukUwsWrlHc
QpA/JmM5XQFz9ls68oBVde/H9z1lwLWJbIGTd7aSN68a6yZaLFZXsR28J2zAH5ZYrRbtSbrrCjlD
AjrODUmOnQiDrtMi2ThEQTflcJ6Mbt77OKvckVHfP6WqOnWqO7f+MkUYp3e3Vd/0X0nJ0Pfj0ImT
MTox4lj/hUJN7Twwm9ET9n0+zmUJa4OsbpdP0LmnnuwzY5cFywJ0Y4s2xw2+bvKwMt3lQVp6+2Ui
rz3h9jFLxGE1MwurhlWrCb68KqTQqq8zW6g7EsyXWw1mKtsmLQOSL/7QPrVyrgtwvEzasbmvNA63
I8DZvmN399AY5WtLXF56xj/Ki6+sWv8cVNBeTw6FXOZzLxwLlQFPLPlcbP0iTz3idbAEeM0q/kmo
UJDndofBXLdzMhhNJrtOq16XlOmnTZBk4t0lZtvd8fQ7DhVPUHX4pZP/f1gn/9GLwLk46/hWgLbM
xUPH/j3kNQkUe51klWIIgQrDohN1stR8WpBXfwuE8Zd+Hr/T1yDcluE7OI57uk2psK5nf1m/Mt+Z
2RD3zaGuBArblNK952D+LLQB4xSzkV/TEm/tm2T0pXUUgm3PvIHETivyAPKSk48v9pYoR5SuyK5Q
x2Dj1p6EiXQPMAk7m4LBfWgvdUzZVrn9Nz3RrYCG3h6WR9PVEEF2E5ulDAbxfWjR8zXOqIZHdl9O
v1tgqojXrl122B8L/QTjKX+isUti9p2ZlaxyLk6MJxzPUINjOPWNW6b+AVNcP1pBQkU/dD3//cXG
R6/sabpK6I209ezUabAMiFukhbLfBahZMLlcVYEz/6G4tZvWcPeIhvHi7MnMeb/0whclyJ9/6Ou0
41fL2YC0AOyU0HE6OFB4v7sdFVTIsdvrzcGZVwdgJ8vpDaSBsOIvjJaZ7fzrCwUs9H1mH5b5+93l
Czo4iM7mcNGJMpxArjnUHZ8P3z37s89WMWHSTDQhC0/Zn0qO/09D9vXeXo1csJzGaSMgHGO993+5
1VptNjyYpeYg8tZ8cpXyowy7iAejxu+wmTRe1R08moCfErs/v8bGH91kfr76xaEf92OLbMr12vzy
6sQFwpDGojlgQEdTOKoE6bBXdKiY85622TZc3vy4qrOHBN9a9Fa1pPGrE69czVuNp8sP9N/x5l+M
N01AlD8dbz6kzbfv/3Psy8/6269Uy//9wb+POI2/8XC8ZCSs+cm/Bjl4xt9ITeIew1naxTznHwNO
G3SF0ZqNCwTH6+qf9I8Bp81fxznPmULP6vwnw82fxMqvX2e+x4TI2DiIY+CjW6t05tc7rROJFFUQ
NAfS7Cj25rR5DApz4DHmo/UiRPNNVeN4TUBkxva2fStp8o+68m44bUmbq5a0iFp2XvfBWNV3pdRf
2O0krBxLwoobm6/NIhEYC4PVhj1r3i4nrAvW27tpSyJWzYmUlEmJz8Cqrl1VXlua2sdDG0eDcIKN
VCvLOEqfNTHAsC6zm4rruOkwWgxp8bpQ10jGBbMlollfgA/1O9cANuHx+NlMCsa6ECBjc4F8MPvR
l3kRVWgctl7j33gWi2xkZZs2qX8ERX2tjJEdhwNTm8mdbRbXcl7uEGvgX7Gi0bkWTmn2yX6bpUm3
fHWG4lSOxtfGc9+6uWfIgqJQVKn1GncrZOq7odKZXBCOt+CD4aP/s96Ksfz08FrdIUR70KnD1isw
VJgV20X5I1/9I3uGrztMaNh8VYTRygRPw1GNT4mlHvA/cje+6SZHUQZfVVwE+3UJmSQzhodmc1xW
EwOyZbgwuo44BauRVJqoiKYnN50fVGu/pVZxgsRHwZh/wk/ceKm1HmZ2z3q/OK3Rfc0w39kln9Vs
DbsuaDt8FIvTYtPOrHnpCJ4YZZgNF8pMWX7GDsmMAWwNVSuWlnJ1/BjaDG0KKbGhnVaf0pgxPgbU
DgdoZTJuaCOI/dziZ3mnev1uMNUe8v3M3okp6KifW6/RNmOR/rDwJmMAnF0XxXQGPHEOPjalYZ7x
DqmpX5B2A7oTyxZlgaUhBeSFRoqnKA3s5QolNDzj8iJslnmpMz3BfUbTXMNspWKI4ib7rEc8KKBl
v/rNch7NZNVhiOym6Eism/QvfmfdBioDTaVMnM3hADSMU8U0PoHPHBjYDdyo1gELWMIodR+5yDAS
4yuXVWIP7Kr4PJF0WKfA405gmTyELL6sEN3jS50YXwOLdpEWChk31ShGLk+dkE/2VP6ocJ3Z6KwM
4SGnJwtPmhCPP3KAzYa5taulG8PIMmYrXHejdm9Iinlr0EzuXJIKW8f2diRLPFm8zzCdPG5Fy33L
YIUPuABjqG9MN6hr2o8cB4eNx/AsElo83lu4XUTllMQbOFZwiGAYD503j6eOQgfRm+sfGa9rt0U6
l1twUshdrZ13elqOpwqzlI2pldZXuNKPeRTuleEXbcJd06xLAlYDbR5hj2+Bsy3qM/bgbYj5M0t3
n9td/UI5+1JNmiujxe4xzanMDG+a+AaPhQ9hYVRaTOUWTSqxk1YWtcNMNYZbsxHBB7l5mCGFOWF6
Q8qrh/xJS+/qxm62sCovjcbAp2fotR0lpi/1LL7WtYn/gJanW5zsEYTNKLTwjd9VWSUjc27iO5RV
A5gBt/+Sm18bA5vuviOjNB31jTuZcOdew+c28xXALCUOGdvpNMm2f0vhhGpjVYczon/zNPdGmp06
xqP4wZjubLt/lcv+eyWOPZeJkYNLViUyuX/JcMlgEiRB8M0BN98iBGwa1srzJnO66yU23PDPy5Pf
y/D11QIeaBYVoE2Ky28UZGAzXXNnrz6Qkt1EtVGcTHpJvOc50P/8lX6vAXkl8H7f48UI8/N+5y2V
5wE2xC2DkaH4DGJOw/U4zg01byy8rZsj/6T/ZHj/beXH4vAPdeflNQm8ZIOIsoX//+MTMbFqRgU9
EdEzJPrW6cenhpDzjYZwQGkYKazvFyv3s+g53f787Vr/smpc3y8W7RTWBt59vxfXVHKKbs+vDzgg
W1HeVP7dHJPizXFxzpu8OOjB9FX107gr1DieclRmEdHDGAunhKzj4pXUy1nS/tBoO4cgwLQOkmhr
+uqscBBGl2iuTk7cq01+zdRoVznjA43wi+6kECsT+z6/1DZT0wR7h7HYe+L8L3vn0SQ3dnbpvzIx
ezCACx8x3ywApK3M8pYbRFWRhPfmAvj186Cakkiq1ZzeqxcKqptlMhO4eM05z0EkCLZjDv76lf7J
JUQItCpMzdJI9xC/XEIiTyC6CKPcx6LbGpV6zTDmGllJ85t31PyzdxQQ4lpaOQaX0i+VtCs1Z+I/
cq26YIdYCF7PWmJsgL9g3LVcjCcOs5BIK26YqVxjDC9u4rWvMZboWzNyLq+lSopSzNPEdBEpHapc
OdwrrnWpt+OOaPCeNUxCjxetRPxJTM+RidiRNIZ6M63R1oPadrdlNj1OLY/9QSTGsU8cAO4oXy9Q
fH4LE5MRHtwbtmtOtZuU9FtYfczt6Sgx7ky1vo9nclXjMsHLhFxOryeys+n3xbBc23ODUUfwvV1H
+dyuSHmbfetv3sg/OWEQXiPA1VRycEkU+vmuWGylagxFL/fMSz7KiYmTzVwVibDb9n99cVBh/9sd
iNDb4NNCEkW7//PPwnrBYN2Yyz3UlFuMfsei+t2B+Qv+b1UauLalCQMxuUZM6K9L/SRmxwFLqdxX
7lhvu2TCyhsu7+tJj1Zp3vVteMyEsXcVcSlDN97YZX5UpvAJS8ibYzHfFAViNydP9T3ZqjxkXU4n
OJBnTYu+sebSNzZRAPtct3Cymax1BnXpTnlibUanfnCwvnhW57DDnhP0LCZ1i4aZFg4HOnLREm6i
u43YDRMrd1Uk30y4kx4YnfM4ZWimotl3rJQCFffSZGrktJfICUe1v61KEW8MffkNMNH4kzv2e9os
57DB9OXnDwWTez9Vc1HutZxGYYQs5Sc9BieBpOaM95G0QsotlE7OZWFatR92LdJqrbhiA/vohFmJ
JYUQWBnitOotrQoG1iaM//QAIQdzkdG6XA2M/hCal7ErCDRsOYlq9Nb4t+ZHcD7vS6d6iZ3cTTrV
IUjCxG+VaZfF6uNMIYaNNK53ei53bi1vI9MavLTl+jRqDr7OIpyBlUWKiy9HzmUuj27djue/vnD/
5CbhmbH+o+ku3dsv75GMGoJk5VjupVMGlDiTh2t55xqwGsM6+s0nov3blIBrGE0nlART0wRW01/u
ycbQZx3DQblvBTIJjWUuwRrpMeRJhYEy8Re0oB4wFBIFMAdhs6ECjPIzu5fFGyoYAFXp1n7Cnnjj
WkvhJTlRuOXsvHWZRjqLcwUjsCOjh2p/Kis90OvuHU7X7ZTPQPvXhzGXWaRnr6Fcq1Qp/HRRz2gU
gnSqhE+5umF87Gx7PtKP9nIxJh11On8RK9jRQpXsp7UcYa0M5JAvfXyYVjDf2gTBMawCVh/VsRzk
fdLTSDpZhKO7odUzF3nf9pHqoVGHoDDeI8K4bpTkqOtUa5o9BEmZzcH6B6Xg34TjekHWw7jV0Bhu
1tuom8zLypb3VrQ2EGREcD9hJs0bqiU1TM9TkzmBXfO3W8V8blIIiAgnmpNrTu9t3wcSnbePpOHM
WA+9/kQpbuTGM5y7W+Qzlq9XJgkFxVEZ0yPK+8ZrI27gvs+PNMU7VP0lbuQVF8DdYcn+DBv/c9zJ
8php5iVihkAX7YzVQu5wG6DJaFpYqVT2eW88o8r/3fPY+pPbm1qHBatqMp3Uf40kzmc9bRguFyt4
5h33+22n8twbabNCk9t6rb8+Wu2qd7Vt71LpfdzzZUzii+wkcFC+rCn0IOvLdONiyXXGVreDvI8a
H3ZNiYFgmPe5hlxwJL6t8SIj2TSQE95Bh7rnukUBvkQ8F0mGgkK2QlkXW78UCmcMDtjHUafcUlu9
9i01Gfwp6pE7OFTWEY0hz8MYDbAPWkAe7HS470dO0Fb0ty0mXx+e2HkchlvDXPVCOSPSpM30oJHL
BehQDDkFgCMNszSs1He4f/W2RXVv0x3ss8SCgkj/lPfDvY4Aa63mYVV9f77+d8L2mwkb94LgGP3P
AsKH/jX+cbL2/Qu+T9bQ/ZGfDJEeQ9Z3g9c/gDHMzj6pFm0DxHPDRWUMFP0f0QDM1tjXax/zNuTq
fUxkM7Gpq5gQDQEdFCrEvzVY+6gffpiroRKkkudsxidmgJ35SG77YYIL7zWJq9mZz265KMRxgI6e
5+1HXBcmc9CM05qcB4CuvuhMAw/OPKNdTrjAPhhU7YrWQirLaTiwssA+ACdvns3rAl+yqnuAlJLQ
odWT6oAGpSgsBCe3ij1PJVk67sjM8SEOJxeP9VAIOuJIjqvuLg+VK7cwxuJYERfegS/WtMr5ptf2
nAx7SWcyEV9lD1oSHohbUVIGF04z3rF6Vo07paxswegGlcgmSmXLxMZeo4UdMH6+yo+NaefJHo4K
Ea03OOqB27Yw0DrIPLkkQC/eNVDkdFKxrPC+LER8v/Qk7PCimDowKHyD95CQp2y0jV8XcXozVeZl
D/nyAC8s2pLbPLyCekeH1hVInZPVGmqpKW6mitUe0AUSrUR5TBGlmzZO/0xOgiGMOjYXwl6KUvNT
MvMu4ygblcMkIXkGGUHJ8x3j/mFRAzXKUpwneMqEvcNmj955DNWqb/aaGpHwkhPUNWK+vrVyImPO
9QT6hE8BWQvV4B/7j/+eCL85EWjW1m3Lfz4R9q/yNUl+PBO+f8k/zgTTIDeZJEfSuCiN8Ir+U1Cs
WeoqNl4TP1aIk6qzePl+JgjxCZ0csQ003+wymdL/c96uOZ9c9LwOqlSVUYTj/r24kJ+HGhxF+NTx
/XHucW4xdl8fxT8cDcCv8yU1I3HXdXUNxXsputkbkY21a1YbJjojam/iJG9Z/WfiPgYpcCtcFuCl
QYSBnycOSthuQgOmhrkMFEtDy6TUG6zj7ENVle9jKajJPKYzyXXaTnXmKZAUDxWWj+0ASW5Ta6l7
Egp+SYSnEqNYNu8qMWe3S6ovezcCKxBryvB1PbtaLzakcaWsxsqpzLkHYvgLr6wr51dbj+ckQACF
GzOOVuBxm7XLFvc41LZZqd8GEaevfSTnayUj5wJk7/wyY1MDuB5ltq/PS/91bCPNEzXteSRU7YY+
+gZSXgI0O+/Ew6CTZvSb6cNHbMe/TuePj8Ci6+dTVVUwW866f/vhIygWw0iVsLPullZ3D6Y+mBt4
pIzBXVZ7nKqi6W0vEYV7Xdm1OJVS8NLA3VSmn2RIWJbVi2XbZnVwl2FkxmbGlwLS4hctyZSnsjE7
Tmtl2rAdpUkze4a3Ttznj3mO/yiK2xo4ql5dOU77AO0Zq+saJRdJcS9isQPyghLEat5+uEmu/3h1
/6sciusqKfvuf/63+0sICOg01V4vYJ6VawP3b8MlNk1RqNblnVEV4Yu2fvpRVWnPdMmQpG21PcCk
bA8F3ewGbEIhvEKB9Nfp6XKeBobhNc5JlOymnK6iko2ArHTzLpz5U6ML8ZXHlcaERMireLC0kx41
07XphI/sI8XOTZKcAa8cgTzkKOdKWe5ipVXIt9KtYMY5t8H4yzW9SoQu1EX/UlrDSbKa3/e0hPsZ
DksPtIz+YUIOMdFEbFRSuJA+vOS1mx4No5LvPHMRdSKifK9bTMof4XRtjxE5JEUC+Oiw7RM53XJT
Zpf2CEU9hyS+z/QvapGkrWeFrYVCLl1Mam3Keh6xE73Ex7LBTt2durTCFwnLGruEdcuzltFxXybp
ma1Pc5qdXDzNfVl/dfKmwDGKT9TyqLmb/Zq0uC3jrtu7U51c5H2vnsMVreuU2ngGCcmLE/qAILyJ
l3Q/t3Hq+osRiVsFav9Vh7LgpAsegcniLHtprvemki1EDsnuyYi75s2NsuhkGK3rq9E0/SYEwvz5
zDJxPVDEkBzDqgICj3DXMdsPNwwurzAk10y5jQFZ3PTuUO4UOHKPLPNwtdsD2Ct3vXbaanmXwiHn
se9Adhhyjr+klDGXtSXCI7rG5slujDpgp6/uGqd+nqD0B8ieioei4btkI6xaLx31cpfz2Z+q1cCn
9tEC8iOaNoDWxe3E2gxj18xLnQdlPhMOACACi9N2ZGyxHqiMi1q8CtrG7BWxSdSh4XtO43TZZtVy
83HZ1mlD4GZizee2MbWTVlchdEpHfXaUonty4T8/EVjTXCZdAioShSYCEx0R71upZruGxQVFzeQO
jGmGwdoZ7LbsTebEzpWjksq3+etb92Mc+q/zan372fQ69ppTLnDC2Out/cPbLxvapmhpw1vR1hZy
EGpbb24b5S5dXF6BlgpWEk2n3KdzQhFmIjBFSNSW8bRzQGDOns49OHgib8KjAxz/lXELdly3kThV
aq0NX1oD6ieTplw7NMmgbP/+CzDWxytp4euS+WNM+8MLKAkIb7U4sokNXvoNstHpsqmjaNtgVGnR
LXDOhA1gaRORDUmnsalsyEmtX4HomBeatMJv3Hs6B/NcveqTrZ0sWAjHWDDbQUXnhPdg4FH9x2WE
M/evf/eP5/Evbz4WJICPgh0LPfAv174ssOAshjRvKxZIRJsQqfmNqzl09i2Q+UfYBMs5nbrpKrfH
ctcTopB4oiwRLdbJeGSGn/jSFe0hN2V7qOxGue+twt250uiZYDEuuQIglJxsJMTXsnBzAmo72X0b
eUzwESXGWxdK8ELL4rABawigHgyZlTsbSZuPBIn1t2Bu3g9D+CRAOuwVR3GOXUJCYOhABMs7PdrW
xPK9YDfCoyDHEJZA3G6W0i5xXaJE/KpFLByYaBrK6He10DaLXrtbvcretAIMWKyXjacTunjIjTF8
KW1udWoCAMTrrRcCrvzSooUdN1bGvxxwWR6XqRW3uejmAdibPrKnbMgcRFC8TdU4fOHKG78aUBg4
Qda3JrXD45CUy9lQF94+kmPFbZ0wQZxFkd2rtVjQ4OHwRUaYvmNkAskfxRMCOWy4LZEkvmLk4hRP
siPDJJ8uU23hWfLXFwJFIrfZT1eCqyMMcpGgmR/l4C9lA2d1McCdbW7jXOttHyQjFLePszkHybND
uB0j5Ax5AfESE6erVvWrJfrlZtE4kzZR0R0A2dg4MdP82DBuk7ho1AR8tJImhRdF5bZv2GF73Enq
2yzV/IHjv38T0hi/DoltKAHLo8IOutjB0V1Sjp3Hsjc3BVolrgMIkLmX6+gQtuAtQFvgCxr2TqRM
AXhH8BRG8UDXg+KaSAvQcQpZ025jKTfYkmYZdAgsvjQmjxWurzhoaWL3k7bg/VmTJm1m15Sc6+eK
B7R/6qZsbyrZOLPzTBZyHOYnDUh1oGN/8Ph9EAp0KTcEhGYu1lTgLrUY+L/rRGsELYSkY6Wl6n5x
81lhd7hAxmjwmSGIQB/q41aPH3kOJI+dArrNW2qpO16VFOlTR++N0yNrrGgP7Fed/IKkSKxoMWEp
ChuMWxATa4EDrfuoIsDbKSyug3ZZYeB6PPSbfooLlZebceTlVccb1cmWP4c9zm2SyMQSMg7sDIiu
i1beR1HfHULV4KmzaKn+FushM/tIs+rsQukRTTS6O9+Axa6UzQLO660gMnwFQzFWmjnZVV8pF+0U
mTI7zlwIDpwLUgsUA7WNj6VBf9Zw3OD6g652Awg+HJhhptNtS225x/iKDLnrluUbaSzOwRkWBcZ9
QRSPgz17lX4tEvvICL8RWCo4QnzonmyJBvGIldErb4pa3DeMOFlUhWqAtS3/Ztvytq+aVcBH2Rp6
MrNLP5dZcWnbBZhWxrtEg+cu7wzK1puPG+m/ne1vOlsGQkyV/qKzvf9all+77uvXH5vb71/1vbl1
NDDIbIcNtpmrWuw7HdlVP2H50m36VhSDq4v2n42tbn1CQqYiZBRs61X64X82trrxiW7UwvEJLxgl
L1Os//t/flqUd7/8/x8bDMP+t2UroYfgmclQ04ncc39dtlKS6UoszfKgwD/ToHSCS0lHbBJS8lAr
VEfzNOjN8tSLefaLrmFG3036jiQde98URsKwOexI5UDiAPvUsO6nTM02FoChIIog2fmy1TdFZE3P
xTQ1TTAzAaATLbWDqNWcwRdhtE0cgTcke3Yo6/4w6l20M6EpBBZmeWwbZEstgPB286gC9OfArzzy
LLutGTcFdFgno1Scq2ejbpzXkjHTgTDsZasmFi2bbQdqj/pjTJPoiqrJ2ZdzktO06WOyMiCwVCJk
rZ5jbWh2YlSWI9G/K9kEj/IbD+MapHKBMg5zVxThwJj7hyztnRPhL+rtQLNDvot9Mw6ae2aoRcxX
EUWf87iLWXJk436xCUPOEmQlRNS1u9ZGpCATA86cPt9UdWUf2lKUW4tW2+Po0K7KNRm3hA5dTdm1
AvvDs0PB5H6WziYH2+sNWWPetapebmRjqL5KX3xyqWUOQ7co+1BZ4AoRT3hk5Qd+TTTkZCjgG3DG
VOfGiu140zgKDjHJShx3JExlzbRPUViYO5Idi61odJPv2i039Si6s50o8BcG9LRTMb3P2YDPR6ac
u3bW3SwZEz05W5Cgh2oKlHqab40ktd8GhotEIHymR+t2Wg2iYsAst4bIhI+jk1TbNA2tL1iCspmF
qEjPkVmsu4F6iv1pgubrrFS5JHacfWe1LTUngJ1Z1QTmW/icEfBtr6WbeHPaUn5jVuFuF7XEhd2E
Be5jRzduDHYc+WlO64d40NIHh03oK3MXBrHlYqpnpcrGC2eF+1eFyoecuLi06gjOFHUibFj4SMdQ
tcorXRvxxEjtIZ4UNpZoShocQ1XGnLNRjrgKxiuBtJ1kbybBaCiNtPUT8Ez2flDApW7bDteb5w5G
RsDzQBQizJNtWorRhcKCDyc2atKOIEqsmB6BGWwAV1kurgnS0RhUjngxFIEuF+B6aYNvtWNPSP24
FERJIRgxG/CyhE6dW0u8Vh++BFJ08CjUuBWspLVvMV4DuHU05dD9YWug204xOYyQrt138KwN0tEQ
M8Sy2iK6QTjFOwIV3BIGvonS6YcHs16Zrs5AxMAmz+x7SORsjNpB20R56TJVwBXpuWEH2r+Orfq2
hkuZyhXiGO1r0JLtg8Cgl02BqWaE4wWlZVf2sexMp1OCwqQXuuKg5H0vxpq2wkoRumwqRh8vS9xA
JlVrJbpssJbZTypQuaalt5y1m5J2LvyShojYzGRxPU44hmCGglgEogdXrom/xy3In3dBikNmH3Ok
2Wrvpm/YzWZl75QjwSNmhV/Rq5xhyIJxaCk5VmwGwU9R4T4WMwkvGW0SV4o642DX6KdHr1xbn7K3
jS+4hPpsh9BxBAQ3k5YaMFRzWRzCJCMk3VwDFZc8YlJVTBgJdEDWBeitnBXtR5IJZx8/sc+IUPBg
rdO0FpiOdVZublld2c4sKmulC8R6f5Hl0lSDqhoR4dmTHW0Iz7KuptVIaRpA11Qw3qQkmLzHQLbC
+T6XuPpbS+mgLlZto4LXdiXSPd06l67RHIhr4r6fzBAyOSh81Cm6vRs0Ee9Ke3R2Vdxm16XIT0uE
GtprNbM6TbEZX4SYhLaV7InkyQ3H5qYiHq0JhnLQvD61xNGxMVIqJUgCfGCcX5GVbNqIhLytaifq
HS7MdGOJbtHwokKltJSyRNY6VLcOrsLL3mrGF5OwMmg1unsxE/Th5U2rBdlkRAg9YOqQ2jHkqlfg
d3xv5uaNZ1R7yWYHnrIdKn4yJirJPWqj3mGmD7eTmjoPphF1N4ahhDwcSFfJGZpeVb2jABEF3D6W
avi+CMtEwKUFnY1il6Mz3Bd8q+fMxk7XFa7zMmKOr7w+FPU+NZvpwl5seiBTUCJiNAlqOaegb3TI
R9iFLzGVb6kHiStkCpOCmiFJZR2WGJsU4M01cqZ0EyMJ7vKyfsAU0R9maxx2WkvfZ46F2eDmgxK3
dLR5Mq/iK8gbLHdbotQuEp0j3iX0JqhbPORoGaY7hjOmJwDgk2sYxtf1HEl/RPG9MVI32tHEOtua
fijHImrEHI2L8azrDdaw0XTr19ER/VmzF+3riDR5a/aLvsm0UNtbXaM/KRM/T7hVFLDRirbE5sBF
L/v8MgMX/zhwH56Htm+vTROuHArB0oc8kZ7AFpEijHPtEksnHjXEo/t8GT9DaUhOsxHHTyEss8sQ
CzXfpLOoBIpl5XJUql8VunrZUfv3fsKdf20S7bXDfdG+IhDzodYQAoBE9wZl31TQgzrWgShG9yaz
Vm1ymlVvsmOvheVW3WRzpR5ADD+xyQdzTIQKxQOxAQQv6sjms9bxVE15hgyibgxiGs9mkqgXutKt
O6Q2agIw5DU+jthAXKH1D4oYegdiRdR1nkEUkqsAGuxGjJ5+w8bCh7c1MxiJBBKhYlUteir+u4jv
hp1+0VdkSEsyQYWY7FVM0AMmAyQRfVjKSdC2GbEG5Qhozr4j1MeJeORFRRLF950118l/6/uvZZ/0
82/qe8Gml5L4P2+urrL8FXj964/l/fcv+l7eu8YnLG5sTbmnWSCbLtq37yU+1QQbamvV9wq0RTQA
/yrx1901xxEMlB99Irr+iaU480KLH7J+nfN3ynturJ/HH+zawXdS4lPDAU9jj/DzFLIds9V+oDVH
A4hUoBv5to/HfqsXvXNjxiU8C9ONFCTRuCrNTdZag/IAQCT9ktO3AKrANVUvpV8UbhLuoK7p7f2A
Xf3Cidwkve6tsv2MzcN+MZndHGMtyuEHpCJwlawNiA1MiiOzAaKvMncMeoCmEGUapXop47o6Qwqu
l10xazsktKMfLcwGt0zHW/dlTDjy945KqELbkwv0PMppcK5nuozAZk1/SkXVGxsdUV/ps9Zyktex
V+Lnoc27Yl+12I455gDXnHpTjXtoipCGDZ9cgYTxTyETsrIu8xh/pL0l4nCpL6sOOyqy+6618c3P
qRHu+87S22lTVI2qFMfSNMBVYQUIXYzm2WAX4aXD1IHiIsx5P4F1z1QaRNEi2JEQvsDN+lqMwPxd
QluQyyaL0VGpeN47kw1dmVYhZpyhXch9tQaCQCi1BDNqKC4GB0DsLI2hBWZaGwvIVZIC8bOgvI9t
app0qJb0yxLCLTEzvy+i2QxGiIHM2AVYip3IprC9tIt+Nf6U7TUPv5CeSdE9ORrQqbu45NmmjLvI
rMUdRHfo6HqnojrTSnmjUWVsLXddFtYESwAYgHCQzfAsycnajk6RnVplpVxgIjpUFZ1ZVo4NNomy
QnQz5sPBIejJHuJsWxQ4iAF+RFemcEt/jPMpsAyCqYze1L0UvzmAETe8aQtZAPNTenKUQ+bBizLW
V3lqPWRVEd2wl+quJRkLN3mdjS9xQRQvBUl4bOt4ulllG9uZxekjK9bwGrfF/IRvQRG+HIbRD20R
BlJLbPwWWfgYU8rucSQorEcBWnhwmohVsFv9FDLY3ikp4DtkaG02P9JPmrRfufXQWFp5ByATDiWJ
0tHkm2mjT+jwWnvysasshxLdIrvInlZ4IP/5INGA7WSeRY96XekX7mLj/tNqU94brsa40GHblQZD
1ubfeBLDntftxZwwR5YlXVtFsiZyl+s2gVDbSvM+ZQTZpQOGdINZ+kmbmcRjqVnyklyGYbwaooho
rgnzo2GQX9FDoNG9Ie/YSudW+dh2jNTG0K7fpIiftKYdfQJ1nSOfNDiRWjf8uaud8zLn0w1W0fhY
Aoe4jzR9eR50QEWA3SfxnhJhfaEwg06J+tLto8wnd2uk9dfRbcK9ZoIYZ12NMBSqIpY0Z3hWrTR/
mkEAPWGaSUzfbJzsqWE8Fkgk7XvkhO1u3d9vXFv226S2LmSVEn3hJPkupUW+Kt3SPMqpcyUqxwzn
OV+rXGlpgkrSXOhDTaRl12WYTkfas6n1qyijdNYormPTmcgP6ZUuwJU6byo51L4MZby+L71nwxr3
I0X1a7OTx0p1GYPOpng0bEUHXdc+JEt7l9aK/QUoCBx31R3VzDMlIx5f1Et6b7epcVGoc3hSewJh
LAisgZ1EB9fo7DO82YZbY+jultzJEcaq1bs1UJHWcqmuddhXb8iF2AFoSg5lv4BfGaWR8RDFWHis
JheGJwtmLcviRmdDaMNLbyoBErvID/Ej+0umaUCcJvgbSR29djqxdbkEVNWNzYnUGrmBVD8FhJbo
z4KJP3khNhXqJOV8EhPhJ0ZmEVfQ9xiKiIqFJUhVq2zbCuc1DGunuoEFg1WWjRxeq2Eis7ZLcA3n
YULzQwJsOu0FOcK3lTRAJ2GC0O/gZjpvmSyA6AzJQEDhR1gw20CGAgqBt6ApzNfBRBVJeDnt0EyH
xF9ViayMtBKG7ODEBDhIQz3bK5dq1kjosCOXBAQSDEi71M118ZTEBxY0TG/qWYNcqInqElZFxiVq
Vn6vTu/IQMtbFlDzIUIw4PNNIz9Kw+5gZjXUGfxHJ2Ss+LCc2nk3qtb8VinGF9oXccLN1UFgaCCS
5m66aTAQcpMr2VkCfDgz0QFyrFYYl9LlPV55mI26hr7DLKvU9m5qFtV3SCABKMtmK4Hzu01ITQMW
srgQItsKQTWTJx/wc4cTJ77MszHaGkMSBm3Zak9JYxq7NDLVLff7e7qUzm0jOunHTV7dRzadg8aG
6ShJXN5AtTXzs1nhkjK7EjhIqUZ7RU6UnFZh9TsDldgNV24RlCohmQn7+i/NBIwZ3YaWU/bAx4gs
4sf4DedAyBrQq1mbNVN6s7guQsXEtzZj1ymR/Kqdyj6iU5MTEFbbAyhR7fqBRbsBWedFtG0c5A7O
qtHOPved9pY2GOkXHo+nURYAW61OxsQQN1S0XZUFUxETQahP3TcNA9IGr+Fwl6oWVi9Drn0/aRWG
UzmBjsHtLoFqvPKj+p10GbDNbHevxijVtQ2bVKhEhigcOGyxcpDDBQnisW+W8q0l7usz2CSItNLJ
vhS0IxvSc/lcHedz7ORf2yzpDrrC414l+iJoTP4Umrbrzfhn9hBSicyBQBeMiSa2uGu101Ir6bub
IuXp81gBv1sqnkEU/U2KIOQoujTZ1n3aHAYKkg37a3fPpLLbIsljNCYZwmQihj1dYDr18oluudeI
ZGIL1OMXgWCjY+d9701JPqSR3ydDpPnDHFt7CRQI5PiZhWa9Lw0GZagoxLbSzPdGrW+GwaF0SMqU
kLJlxxFNip2uPGOZmb04tmBXZ5AyUL9Zm0ytLhFI39hqt3M7tjcSgLBaZISsxuWto7AXgc8dbcu2
drwGubxHUipwhTg+AkZdVXa4fQtFAS88yV1uDe7emFPSVPTiRsnK67lNYjyMiP0W+G4+3Hg8xgNd
O1nCJMDUVdAvrJsMMp08k7HcrhyBlkSKrV8p/SQI1VLs+94QyX5Jw4oQde1rE1rKhpQLpO7FQM5b
QjzFyESY54E+3EgwEO9JMTcbzC4Ec3QKXsmxvLGQwvMwXnDhmoPmq249HCamdPu0jBidoMg4Fv18
kyfmZyO0H/67K/n/6qV0a/U7/Ode6hJJ0J8nSog/vvR7R2WbgELpfjDS07YwcGH98b2jcoxPOqZ8
Q1U1A+vkR9okKrsPNTAMUTJUUeqBgRB82Q9LE/0Tf1XDAwkW4sOE/3e6KltlafPjUpkKDWUEaF9a
N9Y0iBZ/7qrsbGoKOo10D1ZsLetI1bKDhUGDDMTYuhPc7FqtyJG2Y+vAECsyDkz5Xce3lg6gtpAW
6bYg+slMq8wqavZKXmmy9WrsB2QExXr3pUhM5zSvcMx6pVBWJlo7IHlMIRmXN+inwBtyNPEAlaS1
EMi7xtwWjBxObhzSYEENeqnVBfrJCOqo9mTJw1JDBcyGZKWo4DPkwC8jilYCBpx6J3IbgUGXrcCU
UUf462dpMl8jq2MqQ/8rPFmvrMa+c6bbDzblh8K5TYV+oCTheYfFzW6hC5U4QCoe887RwkL9pXOY
euYA+SKeXthEiF9ih1kDQL2m3Fyph8OaKFy7BjWBEFG7Z1el3bMYM1/tNTK5qpRhr4+x/rCsGMIS
uvu+01XaNavoSBEWuBG8moXUY2qtXvoGivqKtqSA2dXu0n1J2xXTWBoVWetdDsMwbChiJr3lrwHe
qC6YkJuvc8TXYd3nFzA1EqM9mfPTVD0SuA0YEfgDfQwOMHdizWtk/Ewn00Fjpiqv3c1NpvyDVHXw
YElxUbJoudQzJT05Y0jktUymMyEi40Gv3OxQJnSPnv3BvsTbvVI8J7g2Adc17/AfHyh0FnroaI1O
F8P6CdMuT9d8pF33jON7nk5yDeELpkykRQBiK0tuFOzXtVfN9DBcSzH/63T4Xn2TDg5FS6rwO7LG
4PkjZ0MxfVuxI0ZzPZbSfZ0VsfqEmM7Qt3mxKBUAg+VbHA68E+pYuo9zzv556UzSkGLLAOyahI8L
T70bG7qcwRONeGkWSPBODC7AKZbrVVtwoTOzRfJDx8J3WlhmgaH9Q3AxQXLs1/IvhpqfeCDOuBpE
uzbirt7DZfwIHXEMjVl8bttQQ+uo4+JTRB4HIXYRklFk3X9hJLrOvvtau4xlw01ouxMfcEUUHpzW
Dz4mrUMJmzBd05czN0e0N3KJWp7GbXmqapg2eztFfrhmQICsBK43odsbQJcWa969Tqg1bHFZcMWE
2tB9maZ13I7Wls9uXK+TGZHgy7B+RI7ekw5tQhtyNJB4aApUJBu0v8T4wbOfWfujx9fqF9BV4ePH
JZwoNu9vBtmTbprA+PUiDa1xwpc08JZIEc3XExJB7LYCA2qcwpz9QAWzUOON64l914lJcrhghjXc
PS9XSdbHLTGseddWMvPmzTFWmoah1CHRkuZlAQG1b0w0+wGQNe2eVLrwUUlVdgs13LnKY9vEepWV
Ze5Z1QzBQECXzGOTJA6ZFLwclWCTBE0JyDXaIO4HVeUCw3EKECMDgENWhqHdjxRPuxl+BoUESrPD
Rwi4rHL3tLCPhLWbzHwHWEjMPnPFaR1/sJEvXafNyLZLaWm7N6gJ3UDNa3tv0Upt1RwtNLN3hb0Y
ilRgBRmvVwcmILcL+qWYqXjKHSbagl+IUSvh9KKS8e3cTfX5A+aasPXa6TP3MmF+/4+989iOG0uz
7qv06jlqwV4Agx50+KAJuhApaoJFlSR4dy/80//7hlL1p5jZ0qp5DbqrKztJBBEwnzlnH/cYVDls
4dIq+D2uADWb5ziys45HhmlG1rnzmp4zCN+J3Ra2NTAaefuawyvEt8e6OuoS++w7XPNoZYHhBkkm
lycVhp57mOiFjig4wpspz7mijJBZ86awDVJikIg1V3Hte9PWgVSWXOGRSPeZCc0V1be2m4x8S0VK
fLlKbR7NLHW4piKEw8NqRpjXrqUqSBgfQ+7wqaJtavvZOme4UzFKyJKxUmnWXC8W8Q7bWqOHx3BA
43rhTKWagVyWFp8nK8E+bIdQXzm+VdTzFZtMfr0dR+oLZNUU4rzH1a07MwDj4bNMPSu7xqopDz3a
pxZjOte8a7v8kNnp/s9u9fWPQ9Q69ekQPjO+ZEzumPo1MsAY7h4GpEsTyxjF8w2xcIDI1NHXY6h5
vIxfwmeodnyR3x9pmbKIdm/8kUuJiFbZH7NAtQaAX902NJZh3buCu6so8jDDwMLpZRPKaIh/Vg6B
+zwCJ8UKTa2f7C5P1rpOQHCNSdA+W2xTKgJI8fy90OXznChcLQuzhjHdu8xE38IC7kjWt+WDpQEt
QVx9QUwWHmXT6JdBy3p6NUcxT2DcAtZpXDweZIQccAfTzDREmGAHt5I7e07mA48fUDEbK2aHwK6m
rmqAJfUSXpeVglhq+9HE7FOlYfGwZMXXzEwLPwCib8TPvErlAQlZyVdUmRpQpvvzmnuSfEIeMTX+
btvL1qx1xJe6Kp/r2JJXYTT1JuK1YGRNzmDzDPXiWIf6RaQ00xwwbHPNOya4tyrfjLh3oZ/L1iGl
w7K6k6fZ6Kpn/jBoXnrqt4h+oaB/ajt7a9h1S1gffHWJxs70M+6BVf+dX9eBslNJ3xB3H8oyujc1
6y4MOyT3/a5pGCgawic2yB1WWek/Rqg5zRckBWx8IXGWIjrSyJY8VUmjZbsnaDbM3t40ZlNubGEz
nPZVx7JctG6G95gNunVZpqd6rw4EB9LlZdnus3Y39f6d3EZW8YY/Eu1iV00y72aBEekQclnKdax6
xnA2gv7rznGXu2Dq/CtFuOODn04tXEwtAiiRA7haF2BohUCqtQIMGbl6LZeiBKEfKKYMUYHZ0NSw
aqcvnQamGk6M/EAZ3vRWuHX2gX32BzcjtvEGWrf70OYJjmuEpKCoFxnuAtC439SMyiHRegc1hvZq
4SLbtp6fbgL0D7vZyMKDOQCMnLVqogy0gAKjBAgiR2W3AZr0+ZbzJb6gWal2Sz9GvMdTcxun44cw
zJpdnrKo9aPxExB7TYbzP7NFnAF8knJjFa29c3LGfXbnyQfiTCGGhBXBEVoLkiEKMRCBsklU6jZI
E6Tty+yta78vd/VsuPsoJMOxQQ67ZX57bsMe2Ym8SFBUSex4x/waLxeJK96I+AJ/AoLSUlq00tI4
eGGtjjm6iZvaYazCSatg/aF9mWD7r1ASBVsjBE+U8cRacYXk926bsRwIrvDuWXe8BIjFdodqFweG
OBZab8P6ee0waD/Y7MP3gX5DOHMzbCZmTIAL+MIUiV2vKpraTdbI8BbPD+jpksysqjIfc7ZwNzWI
zg/2ZBs380UWZFwkQiO16+fuIhyK4DpcdfgM9mBv648o6ZEY0boysMpKOz+TPRMQGOcYJ1Owj+fN
65Nl5O5635t3GfOa4whq5A2L/sfJaJE2geEq14OUCggslw0hnSwRGBr0e1MrozytkeLhTxfuFbyI
4gQFVeV9abSmyu6scW1pnRVPK+s4M1N9i6TJ7CGq1fSRinhLdS2pBLVea9bKLeZj4hy1PFF48kt4
YrWVrozU9g+m1n2VCRoPpbVgHnR1nYpGrNuqcfqMsbMSgeTcsXN5HMa8QB3CxG6mFkcCnT2mhAIh
k8xKl0iZRQ2kW+mgK8C97WYJCL+KjIElR5xErEdqHY/V6aCslKmCIHa2H5+NXDHEnEVkC6ZrBGxp
zy/EVtp/IevbVHFfpE43PuP7KY6LDukKdVwX6rFlC7yA/5r56U7oWK8xJsqMmeIl7iv1LuFf+SUJ
LAwJBSPR6MSmTL0YSdhflzLAgw91mZdX9FTqWLFwRJkENiqMCMRpdfKYuqSQofIkIsdoL/FkPLXQ
ZIeOji3LLJ1hFtO4RXfRJdusGUD5T5fEs+iSfhb9EYUGIYdgNO+SkuYDtScyzb7kp8XM7whTY0LY
O68Bith2Z/fZDF+MjVa888fIK69bU/LP85qSa2N6bPq4euxQbr2eGjSRCdVWNRIuuhKDy7sphQw/
X5nWMsHOHq0ztSiRNlrekoQG9dmfOv6/sTS9c6Xo1tmjsWe76dhIIu13C8keQj7ghzQjuS0s5Kas
a2d6WVwCcz7iyCDBwS1DqpG68grksiM41f2vP8CF6PAnRbj+BAh49X/4MCqhLfzcvI8JJIvF7uKD
N4UBUp9KxeROsE2yTwyck5hiM2r2YP6TGCZatFTbRqjoFFeddQ7M3jq5tVZ0/fpT/c1pCRGxeCZl
u3CB+/78oZhlRXWSufEBBwtFOpupGBRNTU060Byvu9Sm8ulLcrE2xhD/jpxpMRp5P9Dg8EL/DyW4
5b7DUlQE2vbVsHBO5oJWKLPamex11QZlxhcCycagih4D55yjrTlauvyuYCdk14PbNvadK2ayx5A3
dHFy6HQH3bRxlX1TxEE+jpXOxfz16fqbL1Eraj1N2jRZEL0/X0NICLJjBMWhigb03+E89WAvBOgy
1E9o4tYVpPytmFT7VhLP/dh2uLGRmTIBAD/6WGK5/s0nei+kDS2c1mAY9E4fffjlE//JLmN4rbH0
1A3QR7WOWxhieuwYST0rRjxkLxq6/YUhrb64yIGPzUB/UbECKtD68Epe4yzVPRhn9tcfzPm7DyZc
L8Q9iZcWetPPl5Y/mI0sZZscSOijQo3BsxQ9RKSR3eXKTx1VPTVJEbjHuaZs3UBqUfnV4NrDY+8O
ITtxcHvPpjnTLbuXutjCPre/YHmxi1O+pzGcPJ1cTw2vZz1VaHJnGyxKKU19OZGEzgTvy/emNC0x
8/XEe/AQmhsc8pEOWRgyPDK6jnuDAsK1tYB4YtnmN3RAvz4d9s+WSly8Wq7suwI3MSPE8L2lEtMZ
TFhscXsnQTMIE3GpkqsA3RLXjNbn8eAPb2Y7IKmzshcdz1MmfCy89gviKsHZih2L7sRbgDmxIOD/
5GTxvwlEmePtZTzk2BrwOkrAmTf92MfEoKGTxJzoN0O8jQdSOZa55OieDeObvMd54AqhIfhy+WP/
o9r/jaoHPTsj2/97EP2/7M3rnzONv//IDzu6RlS4pod1iHsZ4y331A9JD4iKgAuHTAJtKwfy+rOk
h5+Czgp1i/8Pn+EHqcJibI2Jl18XWB5upH9n/mzb73h3+J958kG6AyVk8fHekyrK1leMXcR4g4Cb
uZvOgO1KpAABeXXmdd0g4yvXrBC7BWkGoW2l+dJhKrC2OY9FdcY01lFiWQHmBwj1mWzGbI0Rrm2C
JwxDjRIgQYmCJfupGXEo7Vxn5OqtqnA+ZBgDAFlW3/EJEvur4tqlGq265rYq5gz5KzRPJnhBU914
ejFfG+VgHrMU4+bsRtEZmXxzVRnio6HqYT/Wgx+vzSncoGtsbi7JlkwN0ZF6xKefWWDR4qVJj0KX
NTm3FVEj4XZ09JyvkIsO44AO87jkA1OQxo7yFVbr4TbFsgZFL+nGfiVJDFkYKcZmgQFrKPbTIIuA
RJg6PYoybrUyBHHSWpGzum8Ng/5CNHOHzjQf+pXB8HWd8BY5NJEcd9kiYV/5RsUvrtyMromEJDTg
RHu9duNsPY6CuK09TMtug3l4iCn5Zntaq3heVoCgmbR47fCxw735HC2AaFH1tM10nOoAQ1QkPf5Q
N6LF/RgVWXszeharMxs5NAJm3Hpx05IoYUlyR2pKZkyQ45aRHnVamo/eUUTKfw71c8eGTK/2KZTO
bpcoaTJA5lLfEP0zmw+tyOkNjKrcO10RMXjwJrQ/mXbQA0sz1ihPBx+zkivrDSR1UifEUB7aOkpo
loY+2NnjOG7HLqvX2P7YYcNZhZiFPqnx1piMx2+Q1My3hcSvXe5xN+7yKJVbs3LntxIcl71jFuDt
MQ00T1Ylk+tcdMXH2szEKjIHeha6/+5QDElsbmzp35XlzGgTIcNWkoDGHBg3HxeNNVnDNo6LlhkP
VuPEl+Hd5LUN4a+S3LLWja8S5h7+qnbK/EkUDutt9o7FF5PozGMXZTaUfZ8HsOdHn7gbJLruzAo/
R+VA0zOThpbv4661zxSt/XGUpb+ziwFubFhF6ilwh3+aiJc3A7yuDfOomfV2MadHAAROuZ5JtwjX
MW/lm1IU7hWBFcFrIBx7PyjNffQQP6PvAmC7UnZpOBsVtWfPLeSpDczlc0E02KZv4/kZhUd5iJaI
W9AwzBDoqYEsd2gMdTfXU3VqPdoGhsAZExJ7SAnXUICwkJ7VH0SMLGs0wupYkS/+0rVFOa2CLioe
c7ex12rJcfx05b6rA65DPyJixnNzE2lg26+JGnbCXV254LsCjxi864YQOdKKu+aOSU64U8IsvsLW
nI9tqGq4ry1v8mkOV+TO/JOJlYuiBu2yF6SUlEUYrmvXfpvG+YWu0FtXeRxOm3Cw0VptMJ3wPY6r
pk2aXkAYNsjZHFe5J/pZfi8e//NW/M1bEX2q+PV+9uv4X6+EyPykdf3+Qz82s6DPPW1rp3j6AT//
48Xoh//wQTeBYfEFJhxKq3+9GF0PdpMX4IkXPvtZ6q9/vRhd8x8u/TSvRPhlpEXij3tnX/uVne39
Xpb3G9W3hwjX9EDrvqfcWoNosYjF9XEIDL3oqWLvzpFjc1rwQWz+VDH8TSP7vmXSx2LYDVoTMJP1
F2XtoExYA4FVHS9T/2WY2dv0DmsczsBN2y7h9tfHe98hcjzXBPTim77WLL8nB0qDfpqFFsdjXE9x
yfwzgpDAoLmbXOcI6U44W4dM7/MoUvv864O/L5o5OIp1pvoB3x7lz7uuvTWY/dRKVscFkN4XCgoW
CIU1sKHWYwPo1OFzZJu/+5P/5hR7nC2mugB2IShw2fwZodCpLpNj4JdHWVrTfU7a7BcW5PpVnko0
YyY7qV//mX85INprQCtcRAKwPjqfnw+YmcbUMHwM8ShH5OGhDyNTl7VJGTjGJwck4euvj2f95bz6
9IwisD1MmOTRaH34n//CWVnmEuMcOvAmxMfV8/q275iCsNwJRpcH/tyn1ikoKhcwSm49toNXPVd4
b9CEiXypcAEp/7GbbUgREqkLeTdNogh+C6eP9DC/uQposfk8f56dQF9j08+9z6YO+Y/77vNW2Efi
rOyYljLLds/sm73oWsWwg3Zx3WLfamNrvLJqUOO81TrPOnMPzo8Go56DbSZCkGIasB3VnqrYUbSU
iSCseqUi9polQ8ATyKIyuRowMpfb70oF2+Q8tLlHb9rbimbRkClihNlesLJ4zCnRcBlye1l8kgEy
PVodSLYo1aKCRbJn+cwgvZk3Qi7TsGVaamfX0mGVJXhKiE0aDDm6INaeLxnxUdFjK1kbkgyetezO
fDUblJj2kljWV67SKUXFkKbZdNu54eA+wCUfbypY6kDNPN7CA6ENjPz1g4BygPt0GtR0b4zddB/m
LbvNKWrZE2d287pg4jyKIafxnAYwUEHpDPcmMnTYlO3C4wvLEvsmS3pvgTRRWsqC9v0Sx0nG5/Ro
tCwQvQ6yTbrgIGHqYfOaZw/9CoEeJahwLeYOlxFM70r+0iZ3kYigfWVeXLG8t7NcL4yD0Xu7KDzJ
tOG86ZUtCrb5cQna8HlsF+/tMsu4dPktZi1nN9cpQ0Wytag6FXuDx+/XapLFjBMTJx372zSf1BfS
DpmEIPVpXu15aNRejQMNtcFINgFSF6XlMW+NtuzwXIZBv0X5lbxcxg1Bw/N006GyR38/a2HIUAn3
rdaqliRuuPl1lx6yG3luSNNCBHjJaiTymlDQeKqv5WUhjfQatkU/N+NmEDoElLu7eZ2mDHVLzBQP
MfvF7hcmlnPsEwxNiFxoJtLRDdnoxQhNLuffnTpv7fQBMW4Ec22ANidq3TLnOF3+nS6KsEjMZsZz
Y0kOBn/rQ4KaYTPGYbjrL/lAib49RJcj4VMqi6JrSzGYWQ9q7Dd5OwUhGgPfgpdCo0YljTrbzE5d
K1TjrRDc29NTIypThzDWUzTsUJ3Mqwj5Is67IrXM42h1/oB+HFkPYj3VpQY7dwDzmzY25ugRygP7
ugSdC0IYeArRjQ2G5lWE9vhlmEnsRB2ilvR+nIFBvShOf7JXFX2MshNCJBczZ6vITGRdY6FYGR75
6Xjpzo0TJRqZjR+Y5nAXOgVe7nYiWKp1dxSLzskjZW89DOMhYkZH8k09nUVJBnnSRAzJbGM+uV4u
1spPrI8KRS3+0Vmsunmy7gyRdI9j0irckdHgfercPHS5vtTorLGfTNdMcYYDQtG4XPWmXeOrqpcT
a+H4S6t4bIoyxWOaJuLUmBAaIP678w3+hjJece1ipV4y1C9Vs3RfQuDSwDQMRjUbLu7wyo1Y4WxC
d1AhCxg/eiZysWNdYLgfuiRGFCzbtwriwykrTFb87ejwyGauxzNHmhpaMeee+pJY/BctQURBwtBg
2toRzGdk7ygKRs2IpcVoXj0LiVWJOiNb+XFAeoo3IP1YdO7oRUVzEYvMiiQFEkTHNxrF+Dmj00e2
xD4pM8zsBbEBN9ZFLhOZilW97ziwbEK98QijasNrtD4Lr9ySyVhtiNdy4x2rj8C78orFDF8Who+f
SgAUy5Essj44OqVk4MvqSCFUk5ZG/6KI+7zEgyfw/IHTD5voZjSa+F4iFjnGQXj2k6R9Ljr5NpNI
x9M/tZ4xTPabrOc8TcixAGs1VnoV1o39qTdwzqzJzTNvm3D0n2y8/v4mHUaNdjNg6QJQWnNf+kR0
1jLYhQjoCI20p363uPZzmQTNpp6US9sKD3ZDJGOLk69wvWFVOlF1qnzD/VxYDv9+wxtLfvAgVEef
w2BMJe6FJqp3C0AWLLdx3uPHR/h2U9LlcepKpOgLK+WPs0++Y+pWwR2BK+Ym40/aI8KW+Xq2I/VK
xgC1SNMh1HPG1Fjn1sDX2oasWuDEuDwsXGy/Jxmo+QirNzgZ9EbPsqwZ+RmFTiq7yFgirUPKxcJF
0/ZcKSo2g008GfpS6mOgLnFSW6fvSh988DzTM52je5HViA7wrhr5atYFgnW9aMQUssI0TLhO4/IP
EnJStdaNoDd26iwRYjvneS8HeZiTgefg4MXo5GAfohxsCsIHgpojZ7xMyjVzLiRnDocX3tgW+wuc
jVkuyhmd57XMmdY26Mck1l3GLf5lyK0hOMl9N1bokntyGG+w4Zh7/6KQk9gxvlQO9pyV5UiuCHtp
kfkVvB9VClIPM3jK8HhuayReRef5VAwzLcr++8eyKhDjhPFlVBKRoU1mzJfr67ZAJHPRx3UDtW8Z
INSw8MbMV/Zo61THXit3bi0Ro0cxZVi/jnbboMTwBj51Wjb8reNA/vWmkunsP7LUKBRvC6In65KY
41jvYcfAHHx/HU+uuOpzlaHJbr35KTJq71UkFg/WWaL3Gxs5EbRY4GTllWHF59FfCNCpzULcuEiR
FM9F33oqasO8avrE+NbJNtwz3wqnFZ+ZKueiBrOnkcsigKjWA5hn9eRILU+M5YSWR/oug/F4StlD
SbC1CKc8rfDqmwAhUYmSpnqK9DeaZQ5fU19yxRWKr9GwNHKrsxdWhBtPNUa6JU85Mp9Bsbmey3mi
tHwSTmr0T5jKCxjc6ZjESfBY5EFIygsOCjhTvBpZeJLBmRqx9SELqJbj/TR2uKUsNj4kwHkg3Fz8
bVFRpptu1IpDMetARZJI8KglBLe6EoVk2Q3r1EjIFUpmDLasMa6KbGlu+frbxzrgyZKjY2QTHqZX
xJ9HIDsSXj1zUB4gdEBUI2pvV/QjYbxBK7A6aPacD41hVhGuW+chDnikO0Rm7cDBEjuzWIS0AiI5
1gN7eUy11mPl8ohZUYZgjBtwQls5FUknyvybkboeMow6OoSY9hHatYSncAdCNnCrb5VsvxnFfBei
BTxyXVMY9K15F3aNeYc4Z9gMJrmAai5RgHntlto4QrzQ6y2/mcNyIDN0cl2SZzr3FtRb9cC3zXu5
moor3nzlHqU/9A+DhIGgFFvCMG77HH0JvJb5zkRO+aHBt/cqa9s51UPJKI4BJwUkVCvisauNGO6d
0nqk8qu2tjGa3zwReVeOM7hwOks7zExsA/5IAvIBQMhXrxV8IW7PLbzzPHR1m7LX5hYqgqFZG7yB
1WruB/0ESYCYglxCTegzAbzuW9s4Cmdum1uVa8BCmfC0SYVeqSxDxHcfTRBR7ud8zAg8oOze/LqN
0l3HT10JDCoaDo/BAhsuGK0/d1GQMbKQN15zaLxL0T9M6D6xx0yPvz7OX7qfAH05gwpyXkwEdu/H
7mGUdH1Wd83h+yqrZ0N5btGqFN9VxILcLFZJ+nH46+P+pfXnuATpeEQiOdj3xLuui5a8cDJGpYcp
K8RbZ8B3K9WEsm1ESItfpqzmRyESnsXfo+5/ffR3ywYdG4lwnq6YG5wP8X5/OIO7B38i6sPIDBAF
UiDtMzKP+jrzFe+sP8IMG4muWlfeyMp+iAb+M7H7/cROjwz+70XWiYnd1Vepvs7vZnb6x37M7BxQ
yDYaOhZFDNr0iO3HMgujBVg8h3QYzV7W/PQfaGXyCtkHkWrPaML2fS67f43sHNDK/DouBX1VsOkW
/87IznHe31XEF5BPqoObYCC41vvBlt3KqnSwBR7CAVPxupJOt525ifLrhKr/GnRoOzzFnoowabIH
wvVQdQ/Ye4dyn2fWnAMTHIqSQidM137UO6uoB/9pNxM6mThyUyxIivIjJ3IpDttsvUzGeIpzK3E2
1sw6arIr76OohrfCghDHrzoPbeQ9kWOxPDALOsOFywBF0D2valFECl0OrGWpEbv96EKXDLLAelQC
jG3XdAiDcos1BhoA+7GqwMcpIA/coyAlRcMPjsI3tmhkplPJSI2OwiKpfrGNbamM8JuyJWg7HMO4
OQbClY7xkKFvcOls35zBgrg7QoAnay1bXU4UPayGuSaf+f5JEaSrMVdkIkq8jnIJ9oEFrmOdlf1x
yTN37Ts9P6i8UdkbpI/kpwEEKcMX1u9tvK40SxXP+HIrGjYXKNah1JvTcuhGJY+DAYVvsYIR51UG
uFXRJq3HtHb6FSMy6ZHACENjNSpo1AjlYBbZTWy89r3jPYGAKcuVwEZyQzUcmnu91ULwjqQV23pv
fZQXAmc+oZVdFWUy3QWUot+WZAzXkwMAFYQInEDs3cTkBcH+8vmU/lRc2UBR4QfJo025yBsNxffa
F3417kwJ8pbuf1ijvl12ac1JVsHcIdsfIAf6iGrI6rVwaa76Ls/HG8hPSXKICitfDkIRErhLPD+n
2F0cVoJZtBikzwGqXVwmzNLtAKRlFz5xbH9siBIUO6uZA3PPpbIcenxwH1mCYqnrlcI6rx2nSnnp
lgm291SDOHlmqFs8JY2cP1KNqhtgUuE5W4Zglzi2FJuW3D24A318HbVu8pJh1MaWOnvXBqJKaIcZ
Cqm883in1vyRIJBxyuHIqPaeiSEj99puRK/ZidWUNcvrUo0Ecrsq3BeF7XwbhTOSsCLLsqYUp9uk
M8BWvaMu6JJTXtT8LkI4mp2oBVX02v1eOAyy9jMkUrl6jEpAtuky5muoo+lm6czotqTpntYDnss9
Xa21kwi6n4s+yPd49vGUwGUJi83UpWWwzy1TPXW1+9Hriv6mRPYL6H/O1gSgY9LOekDmKD6L2zKO
sEgqS4hdGoB5dH0S0UA5VFcxOnh7lfaBZGha1PeKSJwHZTgwgOa5vPdSl1D6uKKFt9sY4ibSpsUX
3dYmafIqcXVVn9tME8bCcz5M1BYr6rZgYgsruFExj+LvzLkx7CrloiK6c1d1A1087AmGDVG2IDJX
xr5tHHXLyC+7mwInv66M0bunf7S3AwpC/kVfMdGJywJYWkABfFOE8Ho342T6H4fFSG8j8qf+Ocss
A2lSH9H1InJuwhxKliNG+D8ow1a0WqJiTW76bwuBU8HGgBJPRFpdtk84NaEpjYOVIHKEv7nCi7l8
mLzZ3C6UmSfGn/JqMZv62RDevKdTZu/vzEbd6Y2taWyrecFbPBBUs2Hco7ZOX3kWt7I3WpjlR5Pp
mZivR1L9HpJpgbXM3+8cCd+asmNT1r7aiCWWV32UJWtjFj26H0y36KQrnXJu0tZCAvJRuPtVI9ey
sJOz8GMTbU1BM824FSEZlKgZoSLgIjOzBVpv0cCJDYdpD7KnWo9zSfQphAEaNPtYRyzta1DS5zzH
zLNiNbxoRgGxEoR+dQ3e40UCLMvzK7+i3kTztDzYgJXKjSJUD6oYTxbixKJvISa8K4CiamNbC9jP
y12ERhOd8cIzSo4AQYVh8lgd7BpOsz/zhpG1qPYwBuWxqbDqczuM9qPl6QN1iZw2FbYoOnI0cbej
OQ7kT+od7AkX3XxSAK1nEF4wlfECLrcSwcj3mKn/lEu/LZcQ2PyuXDq8lY1KUvn154rp8pM/KiYT
CA8JAyzcLiKeHxtOm2oJP2pg/lD4/P9yyfuHY7I8Asv5XS/EnvUP6Q+h0CL0WBJS+bAEtU3n3ymX
/tLq+PAt2Ri5eKnQE71PGXdRFcZt4C+HvPKStbOgIyBZ+PlPJ+VvVpuUfT/3U/og7E9D+jyf/3i/
dwMv14AK5R2WgziYfLVsEtDVa95r3fbXh/pLc8GhMHLSv7mUoN4l9eFPqklSDaaWtcFymHDck2aW
5te27eApqBsGL3HaHUqLxIFpYTgBTqv+zeH/cjopgEhVADAMhgEa67uFn10sgTcKu8UXPiKL8l+C
VG1+/Rf+ZaeoD6GLaDaKbPreN6dSGnOPg6zVptLz5DnPKrTqdW+D0zOXlqv0X9X/33xzlO7vvzu2
szardK0iBqpsaiDUn04opBxXTNQZB7Sa7VWclwQN1iH8otyLSrKv3Q+kDsFhcFGG8LpzGEauQBUg
B8NVhDhJgSNjQBNbkBSzID/2ox8yJKxBvPC0LtiFKRVmRCm2VsM2KQlXMgvtI3Y757OdjfsYgMa3
ytVAddmZ9vOsyKsz5pAnb25UzglhSbhxEqK8enOenucskowK4lFjWH0wEm4blkyqi/iFQVyN5Es6
D1Fce3deV+WPAp3+anAlT/y4i0/9UFm8WMNoA7yxXaEK0BsdaDx5EN/2mTEAuiq/uX7xCBrpn2IJ
HjrJem10g/KqMadPMcYxDpGJreHxO0tqeiZcYK3xmcB5r5DnqGz8KpOwJaIsuWtmSP5pWCPGsst+
SxiROE2Tk69DQ0RXduw8+wZUoixJQb4pH03WMHx1hBGep0oBMLWy7LSEbXzuhAv6NsghEwwxphUd
uDxG4GLTItpm5pTcAolaI5anymCWe+3FJootCNEdLco4x+GxgwGF9Lb2w3MLqXGToNtYY9DEcGNm
mXldNWD7dtUkpfjgMgx/SchpuMNlxu8Jpsk+18jJrgtJhBSbcEUSpOzAK7Sa7Vi2kgGc6W3tqgXh
NAKioxTN7tuaQWaGk3zLrNXeDWlhPiOGZ0k+tNPaSFK7f+1Ts9XSrNm6MRY/PrNYWbZ40qxVhK1y
k7DRoklIrfC4GEy7oMPIBwhj8p6p5Q07Iue1XYLu7PZOfmiNxLq1JkccyoproV2AWfRdNe1pGF+T
XHoz+do9IELfmQ6EjoYPpoizPZQ+ebvERn3f41WxVT/fMpho2Ho2hbmTI/b5WiA3WqUCubiFAWMv
Q7e/TnVYcbQk4j711S6KHGa/Uedbq9CKP2XAzY/82Ms0xFduGTGsbMaHZs4/ZPg/ye3JDAZ21XAN
NSxfpQnTsqGPxwcjGq297aTmwTKb4jCXnXv0cL1dAyNkimbGXn1Xzrw3uKLZgazQPZkPGNTnN2XA
Pyy4aW6gnRiszgQA3Qk0sSgMj7zGkkFwTh20ac2Wo8E9okkJDcNZ1zDXdhGLNJhIQfRKJVbhGI3D
fRxF4/WUZag9a7YvAn/HnjVkxL1fGuBmTRapUY+i0ctDCrBivFrsxLqZGCHsokyEz3VdZ+syT5ku
+smbEzkvobWQGt915mM6zebBHpxPPt8r0vz4CQuKy1KMM+2keKJcvQmMcrlaXIMk93FA9hVYgEqX
7NZQbfOQtVGxqdrlSwqHN1glJlDkgAyTY2TE/Zb0m4dpJg5mqmNkqGzL6rAZ90vOr40j0X6QluED
sFejsWnIXtxBsHTeoDnnqzppxJZNFvkVzpkVaKgToVGzwDhV973ROG88t4NjWo7O3rSSgoV8Ym8T
dhoFerhmOUVFTrfnRM38obaC4oYH0nK0JqhUje0xgh3hFrEVZkcAtqRoInujzITmksAcXgAs7U3C
POOY2XtRWtVJlcGxGOwP2nK/siNAmXEgr1wZGACfjGgT5UZwG0f5V+LgGFi0auv3kBt6020+oy0Y
7hqXzdoKiwx9QDeLu3TOphs43wV6VlsenCDNqXmX8WM9jc6KaogjoxzEtVUIbiAoWlP2LcyM4sUa
W/Mc+Yv74CyZ2DhFCLWOlbpagZwA843oZstwRHGfiOkLOkyC5ImA5DRX61z62bOXeORuh2nN6lcW
/dpyJ3edIZPWE/li3y8+DQ+agBY+xDLclSowDgyBBJgG/5/IxeIO0QTfOzOX7MgoxT/T5kOG8VIY
R7ZLMvIwpwc7d+2tJcLk0Kdw+Gsm6gev87w7kVo5a3eg2wGZCnE67wvCADZqSKYPFk+ujY2oacdJ
Ks5OAFEHPAjOFkg39pPbiq0Yy/Klm3P3ExDd5CSkWF5U5WxoaEcMe42Up95qul1eZlx5s58d3BwI
VQGwYMPL81uFI20VtRLEIT5piLL1eBxgE5HTMqHtve6scraLjV2o/ntd8Z8i//dFvkPB+q+qaPPW
vf0XjTGsz9Nb+fV//vv0dXj78vauutc/8kPcj4Ifo45L3C+1LV4nKrYf4n6b1cEfOBnqdpxFju8L
20X05FuUrj/U/OgZmcbrEhxBHi/Wf2sCatnvHDo0Dr4+DKo+FEQkur6rQpPOhVkkG+fW1+rtmaEi
+2KyMAjNLUwUaGTR8rapr+D4I/6urXbYIhtT2xGX4x5NVIvOXgvGPajlJOQW6KnbaQDqZzft5G16
idSc6Q2icy0/77QQ/f+xdx7beRvpFn0ieFUhY3j/HJklkppgUaSEnAqx8PR3Q271batvB889spct
6g8ECl84Z5/4hyY9GHz06UCrus30Q7XeLwL23moByCyidlzI6Nv9H1r37IfuHWH1uEsWMTz4O5Ao
PxTy3iKWx/hSV6s6TqeMuWtFbDNY3enO1ppAm3jyx+hAJzD3AEtSwSmWA0HMdZZ9NJ7R3CYRkvPV
OBbTbYg1lVV4FPLZi7oggjedksw7VlrZ826W/VTvW24qsbFa6JWn3oeO0cROs/DeStjIHFITZHbe
IKwMhnbFqmoKVoFQbqr7gKU4kXnZcNsscuOU1fOGBEsfrt7iRkhxRR0I9MEfltqgsDB8s5qGfJ6V
G8NWEyYHKzM/dXXdeXO9GX9Pmgylg3KgCKkAvb3voGzeeSoRpFMiNVKlQIlKhCWExyXOstMEWdqt
rEjJraMmdtcppKOyzLaJj9VgQn2Dq8h6GLIyY8zsMpnxnSQkCisDdBCEW2QKKmBGHKmCXXKNh7Ff
fGlw4Iw4xVsqtbEbwkqypnTazkJf3vSD12HQNwamfA0q3Qoz74ig21RxHm4aux2WC4e2komOM++M
KaUUygp3zIdT1/V9DR9QF2lnqZXC0zCSPE2Oz9jKlyiMMTy/TkmuS/XRjcBkihV5NHMe3v+4i/86
8P7DgScFI4N/c979T/729e2PgOLff+Rv5x3ILELHF7Pbz5nG38873/+NkCyTwQSNKUfcggf+SdNa
zji2qqTwooZle0Cj+fP4I5DT5PhEE+IunsfgT2Vr/tqCL8oSRNvSFHhxhfUroTiVtcnVbhsHSlfA
2kmqmTvA0Hz6h+/k/+mMOe//MNNYXoapxiJaR2nOqf3HvniWrdLDPBjgZm1UqVWhN1Yv/NtiHDgg
/v1r/dry81pQUCwLj3PATPnX9DF+F2kbwNA6aFkFt8IltN5F6HyyZ/Ibaybk8X94QSYV//TxsMIu
6mW02dLyfm37p6x1GqC14QG3fIhIsKm6S4V8qFrhviIC0w8WE+fiPgGCEQ3WxsnzVO/dajTLfeOQ
0o7ojGa4n/B21mnCNo5YTTwwgRJfyylRFyweAb4auogfyrUCOQeYy6k8aSWL+zzL2SsYqvuE+rY8
BQN5mUZYkCCsuwQIfkrHYiFm2utGFEe0pHrbwMq9Nw17/hagWfocIwj57NXRVfQ62Y5eXiJnIXZy
Nq3siqjW9dcxcqN7+rni+2zN1S0CtfSTKRJWYbRSO6eJyzWAmGHdV+V4EFVYbZq5Mfc+GQ/IZPS4
lfEE37Kz2rMnu+oGyiG+mTyz3kQeGQeKOkAEyhgPDTwQWqEpCHHWAzd5b/2iuLBcmO6Dao5hJjYj
x64C2yBaU72SIBqMYC1j5bUNI+IxGttX9LiObi9xWac7j1gXZtgh1/laxJUghMIqyq+98urXtI/8
Z8BU5kMQiSBej6IlTNRv6xSwnPLg94DhJA42TaadGnx6NOFb8dcMzy7Rptiwb0U++GSsg1W8eNhN
z7ovx8++nvP14rramCZ4StiQEbSzJHVuE0s+gOQX63BKIX00Ab2RFOq18KphV02i2/mDazhQldzi
g/1QvAcUvuwn6k1k+c45QquLfGt24mLb8uXEZZhfcRbNzzb8snsSF+cL5Dk8gBTy2ZHuQRggINNQ
rIzKeLTdxDmGeB0Ow7jsGnSSXUQa9R9R63ZfM6nTnEgueOKwUJLgxFfQbuLQfW+6fD1Cybsp80XR
5uHiWrakbmafQ+iRqyyLPgWtkXCR1nCca7A6PPsx3k0jpDua23UQJu7Kq7tzaijbIpEh0kRR++kb
REHw2IaHxr+3NnHl6u3kuc1DOJJQ5yJdcQDnyhUqDZtLm7tncsyBQoCeJJXDt6lAhOQwnLlmZjl/
pUHVmKlq52sN8OmWGA9zk81d99A4nbEuO/+haYJk2zvzi9Er6wZxubk19dzeGN48b8fAHR/xWtLV
ymDYoVy7R7P6jLa0Mg9J5o+DjehiiPV76SaAicOh76uN22eoQ8D71ESHz6S4bbKoyJyta/asyHXe
uPPFH3M9HUkIi3RB9m9DmhIiumj+nLWk1aFVN/uWQRzsN5I8sCSnTzab3CV4QKaTP4xPnu5Aa8nW
izYOcYRQdMIsQa9KSQFtkxpmj4rO9ZBr2ZG/w7FgOkfEeC0JZiRs+LsWFGFjM7Hr3F2UjXNEkePw
Jy1SF6Mbt1kC3SoKpvEuIg7Zt1Y1CZnxOQAMUiVI2Ufn1azjZb0vSsILGYhNgfk5xRvq7JqJKfyH
tyhmWUjHnXHK0Ej16jErcM41exm02avh1NljMBRMfATKYF7Mcw6DIObXIw5GrUPLDPVq7F3r5EzD
skufB7aAFFbB3uks6zSaYYO9YnIOWPaEt5oynegN3EVJpFSFOQEeFf/ZgyX+qHU/vrtmGfqrUpb1
DhYRgc6kwLNvtkvQNz1Mx7oV5SmZECx2Rb+Q9psQC6vhkyXf2DYEZgbvcifdlrR1lZBtVAfdumwF
W0qDzoDfQBh8mRT/1uDnfJxb1pIryLR9jQ93LO4ny66/MSz2EZZhtd9lpl2dax0U86Z3ozzeKj1W
R1/kwW3uJO5bXjS8Pysf5I5mBKwrMXPZOvML3pvh1vw/x+iK76av8s+WoDbOs9SdN/5cVI9REaP+
wsGAeRckG3JBaB9/tb2/N6//oQpcgCk0p/+67b2Nk+oPTe/vP/CzCBS/OTBPhEDp48iAXcf/FYGL
oZ0FCDsqcuV+74d/9sDyNyCnJlwQSX/KPohC9GcR6P9GcSOgKFg/S8c/Ydz7p/rFI6ICrRGmegzy
SMSWKvEf1hbhaHCilY5zRLtXhxsznTMSO+vw5Nj2sAbMztKZ6fyuXrzEcpzIxGXN+xq0YvrklLhC
bDdtn0lFa58j1H/bf/gm/5/i8VcBHu/OFHx83qBpue6vbI8AgUHIMMk+poNdvTmxPd01EJMvpbPU
SKSC6n1QiyWHtUIl9O9fGyTNL7Wdj2yLrQ4YXME2zrZ+KV1psKC99klzDKPwhfMBpN7YJ8E1C9hD
b9ya+DY2QkTaWNr1zpMdJJ8kyNMv01zOH17fQgerZ22dIvLjttyV+b7LVZ9tUQ679x5Cer2eeo9n
8lh0pCpbnFSiJjdT9YvBsGAgiA2iuI1NjWHFkwM8ZR/gETojvDB9PwNLJxnMYMCH8QoXuWu+Mvlk
6ooxgEeRj5MOnf5WgR15QF1QAgezSziRnQXnO0IvH/NkjuHVJbZ4NpiXYtLynnoCFHJAaA0aQ8+t
yxtlw8Qx4gWipCprOGgII+sMKzQw9g5G/OyNQ7NiEhxjDy/jdWFO+qVMF0OFwc7t4oxpuCFCuXv2
xxAhViJQNqwY907Dil8AiCkr07sxzt09TxXEVDYN7ooNcfOwkMvuRZskcpPy2HzNK+GCKPKE2vgQ
ALdjb6lkN+C+1KuEWwlHpB8hI2kagh1m4IFPsq/iLXFhY38M/CCPkAiU3cOEdCVeS2tsocW7Uuyw
di5Pi7CDLEu0AUjDrR3N1pk9Duy+KEoWTzRAqhWGD5tfa2rYB2cwTWOV265ajY7z4qXa38aOW95l
pZp2QIlNMFWMhla26ljcRWKSO1ZEaqc6dCoaDuV+Nn08M7E57DKR7GAhDBvu1ODIsKp4mPFuIW2r
+vQ0p3668Z3Oe8PeVB/mQhAim9fdQSekiO86qEqYD1ITIBWjiqlbD03Z7lF/SUo0fzoFvsRJk5oE
3I7xSCnuOfE3exTDrazYw6yS0iu+IRLEbIQvwFqxhSvJlZOQeVd0b461cj3lpgut/BEXDvaingUQ
yvs0ZFbxKBXio3pFBFtF7AdLlIiEhJAVoV932UeZwprxV51K96aoxg8In4XEURMXyDrqsh7EtW0C
RZJMkuf1ISjButy2rSIYuZ+tYy6sdHhZDIDgYRyzeptRZvckKfekTniyMbr3MuzTfKOCjkxhF2FT
su16VRrbih0eaTey1OsWjr3c9uRMJo/aqrQ+sDtD4m9Qo4C5LFURbaiCovoLTFuFPImJVgneyClB
E44Z7RBBgTwKuvKi4jGpWf5Y1VtbQRRaMEJc6hOBdqBkswcSi5bDEOTkigCO8jade+/G7CtC1A0z
4NXU8tl0jNZRhbMctw0aywX3Y7fPXeKm9kolA+9+ipgLNRU6wKQaa+h4DvaJgaS6VeAM0PPikRt5
i8RpMrBhTf1XkapeXOkhHXEThCOy5Nqsqzc4pQFJZUaOUmc5ygM+ObDCtDe3XbrsizOjG/B/mjM5
LpaRVOtstAgh30+hGebzhieB1G9O38OvO5H/IPgHCIGA7I1cy4jZQSXncXgpoylPWgSYTvnW667g
0lFze67U7N40reQds82ujN3YgyFb2QQc7RvfzG/BGmOgc6vEpHGh4IX8F4G2qipurCT081ti7skb
BZldORtfDwPIDo+tEKuduLgUuFDJwuQdcO0WNcBvpjHDjd2oiXrccsJ+U7bK+wLibkSwmKgsWOfR
zIoZ9IIWK3CFvlrFjTe+ksFR3cQuNdoGjV+1Cn1hHyNzMrfZ2FZfW9l9ovFxjwMAR2eR2Y33PWyL
fGOQqTLsSbSnxpY+nTB0owC9HEF6O4lg7hpbQ9gseWflJc5H9WRCDqUjinvn3cFgyWrdkjGxftmW
fCVjXue4OS42Ns5zGA/xpfdmRWZIA1tvavzaYZGsJAFpeXcMGAJ6IC1CFFk8Z2Y+cqA3dkBwxUo2
hWdij23Z6fWVSX+iOyKW9uVoaU6/wU0V2oCZ+WXk2DviojCPFVb7/OM5+tf48D8VjpZcVDX/unBc
NOTXb1Py/sfy8fcf+7kz+RFkRgkCq5A8sz/sTBZWkmO5SMHRii9xZv83Q1wyzpA9BT5qll9E5AsQ
CRQXJD6qyCUa7c+oopxfhogiCHh5CBM2CGHqNPsXB0iT2vk8Qpy7YJdK9Jtd2UgaStsjI0xAMUQB
ao0s/vUhgW5WGMcKdrijCJjwygPgXLEnIVN/KCvq6ahE7ayZjAzzeSKn9BtbTYyJLoTJuQG7G7kZ
tjUAt9p+BBc4+z0E8N40a/zOXsmRLXSE3GnLCDyNmf4lRufdDxXZvhYgwU7V+tEqVdit3XHoKCWs
MU8oXmzSBNfAbURZnBLfGNeT77GSJwFSAzmNZlCZ8YW4swZGU2xiKQPZxByIUlf+TnNKf6CdcNeD
efIJ+MwFcTI/CFA82hYeVCuKUpxBf2f9FiHlewwEdec1tb4jkbEkrlCPKT/qamP+UpekdF7/ugH/
q1gMifjv392ARPN0b3+kkXG/LD/z97uPjSWNBzYcbBdL9/b35k1KF1IZfR03oFzIINzqP5s37ksB
pQHvxw8eyzJZ/1vzZpOisSABPSbuUC4gAfyZu48kjT92KOxC2WFyYS2NChCLX7u3eiYgKwx1fOvV
Ne1CbhRLwHRsLoFfwO0OXpVZ5Y4kASz2q8QCwW7iNIVZG3+0oT9X+J4LNN3k/eEdj+emWKJcPPd9
VhBLizLx7ZVd1PpSNeSlPSez3VyqdhYfKY4jxN2MvhjJYstgEmMwntsnhlt98rrOM4+UdMNwmqxE
jVeFhX4bd9lUEqKRIx7SbnatIcOtZR92K0cbF4bPNco1lmprmZazuWk0CYe9CUrMjPOjTXuq1xrD
xzc2I71D0k5k7wKfHm0bjosk03bj5JoPyAD6vPcOhuqxTlQFyWVMbyaA58bepOTZVGbwPJYAdWMe
nwUULUhOK63n9HnCl4lzlKjRHoxXHEiG8eksFbCokSzWbtNXOXnfK89STreSJfs9vO+qXaMcyWaJ
bsfmWxZzL++ghjrL5Le9a0G8uWc6Nuedb0SfM0R8oXqa3Xo+dspuDfvsqWjiwa+g+dqjy5JV+WC2
ttQd47XigE0WbC+VlhTklc8+iCyEdHHcWQcm0+ANmLRm9dB755klggpmOGCwRKbtGGd9GhOBHanJ
HI6yyBhrnmGpQ4TrCFJ1A2SGQJo9r96gprFfBxJgHlqw/3d5ExjTR1ASQ4haRbbfdSjQ69+YqOMK
+YhTW+7cLvHwRNfEx7/UY97baNWC4TJGaL/dsiewAb5UGDMC7dNjYgeltVV5dg9UHB5ZgrcmjLPx
ttX5sCKvEvZZPmXVRgNwpEyW8uQTIgtjTLB6TpJsnxHBC3UPtqfb2wnI4txEEahYPeRNF518v/Ns
vBJ822uT0MWDwH7dbXMmGEfin9VuJpDkrTLr/N3sGmntAp4mDtsJooo6nyoTSyqQZmKyAnlqQRmv
bCvKT2mRpPJAHPcXILFDt555wN0ZfIPOqrLr6EukbEGAnF3siskx9uz+y43Hy11z16r3CNun+5Jk
iX08Zn56a8vQWxWNz2QzMwWKWxqscTWa7bDxM7c8DqNwbpIFj8aMPLcvrp/OpzKcBcQEscwt4zfe
Y7rzRSF3IOFvGJETnd3b7gV0dftCCGD4BdAw8DDcOKyTSDvOGvwavfTqT3AmbpzSc+6XK5ttNdNh
zGnAWhsJcNsjtCqpsbxaNdbbpKZ5ta1afK+kFreVk0UvUZ3MZ9XYI4FyWX5oMSmvNBLSfZqCawsT
emkYK+2HOdI71K4KHiOyTlbQnMwLgwUyS8RtaWHfJgLcvYDydS510hiHNG3HZzKbF+9JNo2XKbHM
Vx6/07Tq9VyBXKIFfEAtghStbK3vhuczdYVREu+yOe2OfZe/I9wO1ioJW3RZ5KQGq2xw7cfaGsGy
m95Qvdu+jp4cQL9iVSFg/NoVBCuU6HX5O2rjSFagubasmkyDfsghgbvVaQkbWvuI9rbhsMQGlZF/
mPDyrohsI+Wqd6d0h9tEcqHT0ZxlEPdPuBCydc7384Qd+J7LmlxtU18C0jLWThYGB4M4Sn/lW413
8snyDFaBnfsfk1vGd0HuJwf0A+UHUPBgkwuNrasuBPlhurJBjwt5JKH9oQOKjU5lmDYZV/cjTQuS
bQmX5xD0Vrgeu/kTDBO50ZNDZJznNQmwjIGTvRfWF4IMF/Vwb2ymUaIVmUh/e3Xw7W8sWc8P1YTB
yfbUSJBnWyJTTqsrU7AMUaU3vZNDPWwH0+q+s0SAu+AgMcUwTqfITPSFFUxxO8skuB0mf77TpVPt
ZB51d6ZSNXOIUTwCWpmzdYtsq9lVqE22LRmvb37dq409kUGe2nhjSIEhqi9Oe3iMsou+T3MkDuVQ
eq+W2c0o9bi0tjNHzjpG0oFXP4JDUVac/D5CXRgMg3s1G9oa7khrZ0fS/MSwqz7D24lPVaDqu0bG
pOI2YuCbDWL9jd1t9+gMESZFYmZjNITsbVaxbAtWdVA+pRxMCFzsFda22XwrisTayqmiuGUeccXk
la4NQh8uc1mN9zk2Q1Y/wRVPsIOkWydxeESLTBcoZLPBEZV+yduBcCPSZq5e7etHMcqWtQIWrQc7
mLrD4HfTEdxMgvMxtMkRjxNxq4Y6ey6CqnlmyKfuyj4PP9fsGc/91EwYXfz5k0RwtI1Fle61GvSW
FXDDHK1sUXfzaQEFdqbojiUZ4AANvP6TbYMXXiV2i8YmcciNc+xqy4BV3CGijqyth6ryVI4G+fRk
1emzk4JWAsFCFIJf2RbfYze+2JO3kFNid68nJjrgT8P5JBPpvpv8/YBrwjK5i7oY2Wsqgmc9O+1B
2DMPer8UPYLGqIUMnxAZ7CV1jSRyALaDLBw1LzYzWIYEZ1z6plK7trYJ8fqrOP7vimNnmab/6+4U
aD9Fq0r+sNrAgM8P/VxtUOcGpG57Jr3nYmH+m5gvcH7DXGIu5Dj+48+i+Ie1Z6EELPB3gef570Wx
RSUt8E4QR4O9H/+L/WeKYpwyvxTFAcA6tilkeYP2sRzxy9heSTdt4HfGp9kRU7PCO+EiAoYYa2r2
mvbwKqLCuzEcp3pIal3ezGPAse8XQq5Z/qZbyfH7mHaEN6KDnbJbQkDI9XCNMl0FZHZwQlqnrmTV
RrQEgQ6k3bIwrcLABsaUjd5Ox2j5h3ysLoKsZBioZn6peS7ceZXl7wukBvuQommPoJUbC3BUuFkS
s/dzEqtjhqDs2rc6RJDc8tCAGgseoxh98+xN1fgFbZhG8OCF0dqKe3Rzhsl5UVbhQ8XaEvgMSaTH
XnzNsrl687Lcv84ZcvGVmvxuyx+IsCu6RIOFk3s7hpMfLeLeXKyBloojtmz7kCnTeB8rGBtezVlu
paWP7a9Q36KJHSxA3pr6FljonrWserBbezyRtEK+CjHBrLeZMhOag4I+dUjIqfPaYvClI/cmEmV0
buvZYH0eKQpoMmNuQDmWR500L0MwNQ/paLr7LPaHT3HddY/AgSfMSMasvhIWGb0oI2N41zvka7r4
DfrVXAYz4bUlM+LMg8EqEnWMnSDz1qYp1Vujp5FcM3t8ZseGNLkv86950nVARZJuJ/FNv8+cQJdE
qFvGYM4pU119YiY7n+swH2AtY0fwJh/TtiLJC4Mk7gsSMiAXvQRJ0LDGVk3P31YY7c5srfyspReu
cbq4fFAU5Iwzwx5WtEORQxz6fkJn/wTXNX7OuiTO1mNZW0QXTVW1LaDYyY0ROkhUYpQ3rEm49o6N
svtrb1O7Iq4RVkY69RDuYsyrmLS0aNdjC6gony0ZrZxgGr8nDPnVmqjtMgFQ1s4UgXF5l7hk69iN
9i4R+4KNM+t+ZSq/uNYd5BzTsHDgZ8VoG1S1mkrQwXv/GXG6ibygj+yv5Lky7c1qx0WYzjO2qkVx
mOuZnLDBsyNGqaW8mQsnuI/oRtejb2zrGEFQDIzFVdS0eTC8l56VHYVitT5C6o83AwaRvU2S05mY
ELfdpUFXfgqqNHwxCjcyTmHDo3JLEyI/GrQ52N3F2D8MDHqJywLK+NoFOfy3qGz6e9mXzRelhYnX
ZJRvmbJI2h50px9aFE3+wbYY4aIbCuBKmQSjBIU12ZhM4jhZ9aG0kOkKxLtkJH3t3QZAi7S5aNce
eK9DHZX+l9QT3jVzsFocpyALnuYhqwwaUi/E0hWTvb4hIq8ifqws3pwoDj4RiPuVzJCaPaGyrpjd
9TcHw3nDNSGrchv6YfmC+Kala1cL/7nMS/VKD6PoRr20PvLo7Zauui9WHTa3S2xO3abu1D0M/IBe
K+F+Vviu1oyv7a2f1zOLN89dYbFvN5NdJxubfRXYgq45ZZX0To5omTVZmMsW/VS6r4hLJxbI0t7a
YIm6H3I7eTAHw9lXicimjRF0oY1nXolXk9XXdrY5TAdTsLUMgIGmMGjq/Bhpq7lh/M2DPKis7kHx
xOaL9Yr0GeURy0pqBCKk5znsWaNOpY+ua6y/DJ6u1cE2/PbQiAAXliN0e2u3ynivHI/mkEXAcKcb
bXC4zJjdKoMUK4ple9gZftx8cUc9fmvAmL2y05RXq03CYgsvgUWg5SDFY7NpNbexDsJs45tEVrnx
GB5jeDzmGkPQIz76mqYrGM/KVcm6yLNm45beyUZSvRnKMr8P4jYHkpCExzTj2Kyk3ewnUTxFgAH2
rRrZHFq2HFatShQEtEyXaxZ4LvXTNH/MlOdEHUq32QBqKLaiigdzlaN5uiXrIB/6s40yqOzWthrr
5Hk2iCk4aM8uM/Hi68xFXhQrS3bdS98DgrkNp5ChZJC6RLCTcodDWj24RS4eUJdGdxyL097zs/kI
AOCzY5flQwP146GX8D3prok7BGpVvoAt9IGnw2g4xTrKPrO7ZinQjtxWdHzlHauk4o6xccP2siBt
OcnsmyAq2nU1zCiuHIVnRPK0I5pBJze9GfQ7PLGkP1ltUdykgeDtupmxA0TO3KHNDXLfMSmyFFGt
e2nAc9zO1KBXx6GpXam5Cx9tX7kg6rPxKeoNn6J7CONv1myQQI/3CEC20VQXDVTyBnpd/ThzjR9x
9It3Wsf5OGrl7KeOQDPwnvOXzE6nCtuOMR8imcN7gk7HoKPr0TyG/RZkA+cRYNf5TCPhHeMkBqM+
4q/LezT/jWndhhUAOQ7ZLHwY5xDfWWpeQe5E1bqcbY97ra/uotlL9sv3+aSqSV4CwPQHjgtvnzYK
k07GIIyh1ejc4+6MP8LOTpb0MujyqplqXkd0+qRnT9+TRjjuQcoFx0H27WcVErc24GY/cD+5hGj1
lcK7gw2UX1FEjNWstdiwSqaUBnrQ3MM+ZMmG4z1AZkrMNrka4pA2uX3bo726zl4wHVsejCRSmuMN
MbjvokqCd9laZsXKyGlekj6Pvwj4Cse2Mup9acWGj3eSo4bLL+YhDW4AACeC5V0ypNldGFCC1J43
brJOuq9mlfi3pi658+Ll0ByD3EwItx4dVAfKNKtHsKgviVkuAYcxeKJz0zZLLHTpm/F6wOD4mjA7
e0Q40zZ3Lql77YGtBsmCs+tmzrogD0dcTCZNPMcCWYqGDRZTijUPfr75ypz1o2qizeKT0zsrdr1d
HbjeOi5LN1yn0Xg/k1Kfnjsyg4tD3xnxi1NbToLrjFscmGCGW0ohq40WECAp8u5VojEbun0VZYno
T1yyJghGIhrYU7zR2LxS9k7PGdvh93SYzM9B13tPxN7VJ8Jvn5rS09vCaoqj1zBL9PqhwPA3Pbg5
FJCw/24nDHA693URi35lIUIFYSsi9Fqnf/UCIz3AgM7pqvLtaBfGhV8OMaqqJrcWWO13a2ZXCOqm
IaFlbLCaAeBI8oOqdHdvOSMUh76342ZVqyCKnny3V1tiS+f7mNHXklU6OngN/+qe/svuSfzH7okG
iob11wZq+bmfDZT/m2R9xv7OciwHEzz/62cPJX9zbQTsrPb+3kItVqqfIjDxm8QZsAQ2QK92oTj9
mZbJ9f9ZOA9Bgb245eKEonXijfyjCizxICpmdZsdodnNVy/KsKKYLYuxuQDF7XSxOHQNmRIrk4EM
8ugG495qqMzyUtmV/sS13TQkx7WMxJEfsosLJNFDqKBNPDyJnW08bQBermEjmRxYRPqcwwSix7Zs
a4goEvRRAJeE7EFKOgh3YJdukKUN37zUX+hqCeIzFVtIH1iwuQ+NQdGiiADZ+yNxabPH+62tWO+9
gShDMjUoj91yKi+8TVQcLAiAOAXlzOB0obv0hnXUvU4lkZG2UYKV+12wKsO5x7/0Q8mqwQp5H0Nk
RTBtAs8wP4uBiNFt0UcTMtgsNpzXWAQQmUl0Crr4XHVWRh84Fk093jWmt4COIsxX+M6N2N9VGVKJ
hxE7OSG6WYFQIIkKQZ5HyzJyY8TCco48RPiTkYwDlLwqq8s9pai7ikDqM0b9oftlaosGWDLssfy1
zFwZwXkhq5PmetWU0VeCIKNbiqtqSwpdzsPBgw64Yszsv7Ad6CDOoOHbjmXj7XvUo6QUTqtKDOrd
SZvhxvNTWopMRNaB+bW8nxOzwmoVDi+Kegj51L5QhbhSgeZ7P0ATOPjpesjd5qyKcdfYDaO1ODO5
YGpPrDocowuBILwfXD19onvIXkSMrQyLAQgNBxgxFYbzbfHEPvgtSvKGJnBTBkawQzyTYLUPrNeU
UA1WWnG1STycw4i6OyDB+cGUMkepmGb3w0RKJLzGyFuXY7M35Oie2qqkTtdPLIYHRfBv0H51Khk+
FEtg/GRZyTGLXMoy4nvOnsjbLbMlpNlgAD5Vg1uuQHzHe8zrwbsbZQ1A2FCld4PhNm8RT2iibGuN
xob4EbYH5AueSObmpzRLh3vV1no/EkTw2TJzKMG1+Uq3Wkc0otl7gqbzs4t3bAMmwt7BaERhkiEY
cZsJ9rk1fguZYb/NUya3QV0xnSOKpXtDR7NNZ/ZRMh4BTNUj+W+xc5tnbb6zhtmC8RWF1UFFdka0
rHSvYeXJV2Tl/o2k2oNVMiIVIR32SBAMLbRdtU9tX0W31uhUh8wqrPMY6+mGMTjosah27sHZEx48
1OlLU8bpK79R0num3jr3FS1RX5b1TTbb+XsddTxqQxV5p0RZ8x1S++FSIFXZFElNdRwCXX3QKSlJ
yF8sjhVrSq6+Bi4RzALhy8gtccgnRXlb+0lyYjZg3fZ+314GZSXPEzpTVIKQba91NiTXjvTnp55I
yscEiMDJyiLcClMSvNK3pp/V4HbnzgG7sUVYmZ7ETAu7k0UMkopgx2M9T+O+m0W0gfDuE7I7ON+d
QTV723P185Sa2SYKDJ62dXHsnPAKT7XchORXUtnAd5VldDQZJGuaFfRnqOQzu//A84FDPSvzg4hY
WZROXW2kbIc9e0dia2IxbebJbb7WodOfRTMmu9zWMOlKe7xPK6e5iTNfH/AMwdsgO/qlByv7DvFx
uOcLCW8BKPTPVItyjU0IYVLbdZuqmNLDSAzgHtSw2wAfrrJPdQKhl187d4sxNrvAy+oPy3C7PStD
tpZTKKwtVvJlTae6O+SkpUkJhmIwNdHh+a1jfp9NNBtMjMOeS1lXm8CUT1gphmscFnf10AU3JsOP
FwK38v3sBM1uAmbF+k4n4soEV1yDLgtujKow7/U0AAqQrSblvSJJKcin27zBWLSS3KinnqnCZrYD
OMjhyLA7yWR0qisY2ZHvQgDprfLaE6HDJp2jht74DEErPZmN/b/snclyHEmWZX+lpPcWYoPa1CK1
8XnA6ABBghsTACRtHtTU5q/vo55JKQZbMipjnxtmLoIE4HA3fXrfvedaT95cuvba7IyITYI3fyTZ
OGHBNAIQsmD2soOalXzPPX8LyD8/cZaEW3JZNiiJIT0WygVkjPbzbLWZusR+hzmvm5Hfe7kUbJxy
+UlVfXg3uf5yO4DqfWvYnHCiWeOlSGtJPokd+U01jvM3UF4Zykks3UNVuePJiMthHylruBug2J3s
wq7YpUn5gkFUPQAGizazGJa9w+L2kZOtAQTf1+9BV/k/iOMQ+PA6MrhhGH8biZVsRbqEqBTNboSz
cp4n5W58y+zWRq3DJaGhjGNg5dQfmKoY3poysIr1wKK2gO1gZKcC1NpL1FdgEP2GsIFb6pIi8HWA
YiwueeEgP9NP63lbAcv93YnjYF/RgXnbW1FwHoIKeytu4GMSBuyWcpuYi835hue1K+46YYb3WVCq
W6JD3bYPVH2SNVmcqKPzIBO5ezcWPnbjoeo/B8IFOd1AhFwrYUzBSjlj/4hkEtwsRjh/Nx229mhN
bCHQEWTMmroznhPstK8SwsF+yo2aZYgysko/tBt0jiWKtp0Z1PeaMHmXmlHFY2lgSxqwK8eY6gYo
FPX1PTGCt7RDQ65Lixsf7sHgLTeXhv5z5030ijppLvVPQRxDWzAn52bsQsFjcLZRIKhAjqPqVv8C
T7JwrD2eZ5SlKt2EmbRve8RhPIIwKFlF1w91bDuf/KAbyDEZxU7K2t0bHhahVUhLTMC9flPkoI6M
2mmO82KqR9+NxQdrw4KrddcQDhmH8MmikW1XSUVoMGmtZ9rcErEujUY8AB6BtGwPU/hYxJVPhTqH
7Gg6NwEBcX7tpTBvpWnRkuFh++3sYGulhvwOM9ju0GHH8BB10j/4RtasFVFwooSzemiWonkgtgOP
KbHtw+SwDFpc0OrjyOVhH1mt/5lZwH6eHGAWuJod/0dQGv1rWQfuLsqbL64s/C0azaNjt4oIem12
zB0j+o7NIy9eZV2WnEB0AywG0gYwFNt0xKEtl4+UmkxkMSgwJ7ufNmiP43kGJMRbU6hdmeXuQ8Rs
urNSDmv0BZHtxgDT58aBWJOtJx7CdxjI5Ia94gtVDeX9QFQLxOJiij3nXbUbBFtyKtznnYFL/IBr
A7K85U+cCn76yoDmqbWRkeyRc3TomyyiCzkP7RXrSnJ0MJGsNe/s4mGk4S9Z44fPAG6bNePrQJ4y
N/Lx4rVtQmjJGY+eOVf3XS61zdrxAInaof+NwTdBfs/tfW7yWAEMyzA9MalyobPN8WkgCPmJrofi
k7CZAal4WMTaxcd+3+RdeF5yj2kldqOj6TcogrGZOeYqR36mr2aIjmk/tAsNcU52yrowlNzhrbRn
xETvLKUdq+9OCTU4JFvezVbQrBwZ3ESDyyahA4DiAv1+5IbrkPds57tQttYmzNN43cVyOtFDsWxj
Bv8vixecM+E9x1460gmT3lWpa/FTilOZ+9bXFJvUCjM0QJKIuvKVX3pfLCDRx9kgTTmw1d3I3lDb
xlne2mR+T33jMWhoEgiTwUPEtugBl8Qj664a96Zj0A7ggoThinBOC6vcFln8iV+Ls+vnQMD0pOLA
KRhujCK9B67t3CpMLJYSMJ2GDvAjiMJNngfI4WXBC4PcAAVmJtXPon9VI7ad4kQ6u4pavSSGWR+k
A4ohJQdOWxX5OphAVrE+bXfU4Nq4fKZlHeXkFMHKdwjlJZIbOUiaHZxX2jsmeseXZk1Tzz6MXP8e
sEO+xviU31a8/d7AlG9BUETPJaCiQ2NE88m1lXmbQBVAZhwF6MSWYw6E3jFt/GBHRcWybnB9r2fR
Q0yo4W5VBpV7IXuWe9fkh8uCYpsuEMs92bQYGxtfrX7Z+f0bARwS1Ta1XjjLHNrFuB/++WKYRIKK
3D5Ij9RDcq0zWDyd4NvylHZZWT0Js5IfDbNUxZENW/2vvzj329+j4+B/bLaFAT5XK/zti+Odb715
aVKAP3X7sWRthWGkSO6RbfPLX3+p33ysgp/TsUhh4zkzNRTvty+VyjTzpqTkSzW2rLZ8RuaCnty4
/v7XX0evOX//mQjdC4gbRIMgp/62nARBSatO7sfHvonmXYJ2f/R6HOZFlXYP+CIo4R3CxEz5pZdv
jR9zoyaumdwbON24XEcJ391ff0v6K/4KccdrCwBFYBSG/vP/l331ZhckHbeMo5ygYpplO++dbOQG
LUDeUmQeJ+3H1A/8ni1iC9ev/R9v+P/iDYdwGfxlqPBMNrH/yOdft+///Es/xSMdEQx/Wr9/Wb8H
4R9khMDV2yhEMHJ+9YWHfwApDKFUmKTpbMvE6vpTUfLoA+Q+HZJWZEuv/9bfiRX+/nkCt2l5EHpC
9CRiexrv86ughM6UtCCD49OAcZLLPjnHx9GKlx2Ftt0ef3RI1dh7ppfVzXVvndVBeCEf0h1anxna
kZbcmx1Zk3/4PT6m/xt/Z7yi6bmu/qvqy4caGrn67//j/t7hK/DE61K9AHuuLSzzdyAFM/RMv23g
Hf2Bq9p9GObmfbB4PGIz1q85rtb6KUWKEduUCaWLnXBlNMyt5RT20Tey1tajwhIv220z+6X/GftY
fDdTY8QyJ1HWa4k1k9bYYgB9vZDnDzaFCycbAJcbKGMjvM4IDmMeLRsBSrlLNlYxCvZttfDz9hMb
0/gAAaLMRlzyhbwEkQKmJ3zFJR+8cIhtrLe2tT1n2wlIuiQB2PbbkI74h8Xyehao3LHGVqIpoMbT
BtfD3Xsv59K8CMh6V4ojfiVWH4gLARtNC2YNFttT59RFjszP+Q0D2iH8LtWGzde4wzX/MkWxwY12
aU8yzizo3o76oOq3vQ9Ld9qQAT1bcc0NzlNoLun0YIUTcpzquzOkQXzAxgDA0V8kCC+2WHdSOPNN
FScMZFnOxru36oshwleyXiSIUlXXm4XewS+4mxt4nb07MqPXxuPSs+pa+8kMhCkdphsiUk9wNcgI
Udi3mha2xSxLkMV2QW6I91aVmDZAfK8mmjOhRjtm6l3MIG8u0OyddRkFSAPD4idkXZn1bh125s6n
LGaYmywj1ZWAWzFH9k6Gxfg8myYX/MRBWyL9Cc67rHaNjyaxtlqvXysiHNuFfTUDdNRsfQbLlYPj
n3soty+xdPQ6ydh75FWXZ+4CLQDFwjzFlgNtgcjGKbEYAzdRZRZfms5Sz7VfZz+kNg+vc2h5T7Rr
LXdOZU83rKv9b7GfeDsKs3TFCT99a2NQLeYBy3RaAx/ndRe7RY6sbZu8Sd5y3vYrxvNp3fFOWy0q
Hi+mP4x3iMzD2R1Vv2UFHO6FxH3cGZQc2lyc+IE650ItSrvrTdTbGFI0b2kqeaMdJEFuEAvk0y+A
WMXamAqD1BRrZzdkC2/HYKlL4HffbahSt7JMMHNNE3vfRgzjussy71XBXyD+TwvZ0b4GkuprOGm5
BpVQmNlPEqcjwGRfw0yIDgSbQOPMm+Iad/J08slFJvJJlOk81EQyKmxcinAmXsfjcI1OlVYBFRCL
7Rlxl1dP9NFCuDbbZvDqdsVsu7BMgkh84IEYPXC4ZLQWbJ43Ie25vHyEYVlakuZydK4L2qf+dF3j
XnGho1/DNQZm60SYX5mpS+tB7R3zrv0UJuPy7g/LhE1diWOoc2UUchMxa3TajCfh+ApSImiRv3Qc
rbxG0/JrTC0edWSN+k//axX5TLvuNdRWXwNujs66TdfYGyMnETjrGoebr9E4In7Dsb4G5pA7sLFm
OkfnXiN1g07XqQL1yWsHzKvLNX43V6q4F3ww9qMdgD2nHZyoXqt0bK/RCT6Px8EZ7CyiMnTG8iXq
KnlJe6ertxNY+9tIjvLGkB3VCr5DG08aZPWzD/q/2Fg9Lj6Sn/LG4z0abltrpmlycdvb0U4SzPIj
6hV4xmcSrtY6nkHWlg1ZOB7PPHzRf/OPLAaygFMxJd5sOK33oNK5ML40TryQ2JEyvNjOGKRb3yxj
OBcNS33C1GX4nTY1eZpLayQaDV+SMOhAT+UgD+hqm8XwgL3FRIQPpp0NSNYyEeckHADHjEP7BGhw
yVaR5SWPlmvbn2n7SS8+NkfroFoVPwghGvDtc5cXuIwT9bVGAcYPAnTC3beapxKBB3mD9CJpVbem
4bbDvl+vYgsrKhGGQHPw2WjeG0jz+cYdFF8Ox+zwg+d7eGFxgKrue+orJFu+RByayw25TWeXUWt2
bCkn3MqRhiOeDdMx8/Poy5APFn/wpoPWy4cc8gWeIWRMlK0FO1lolnaFNUv6N1bshiS8ZzvJkY8s
ecI+hNlhYJt+7uj4vf7aDpgtzqXZGqAzUJXswfK3KvE+uH6OmzHglp3LyXlJkS6OGYvhh9BJiL06
5YctFTfo0M2d+8mgXh5W42pxIXjOQfQxqfoY+lxk4QpP4FZKYxOYVbNt0DPvZrfGHMc+mr+wTPZ9
xQddrMY0GO/c3jbxdhHjKJMZcmvLH2lgGl/BpsnH1nams3AliF9FEv2VIM7wMTiFOueO628ogJv2
ei55L4y8/uBd6jo0Wvkpj47MH4ItkdzkBhgdcijHaXt2Aolw6jqJ76wttfgCXy91XZuxbEPKOFui
sptp6c0XL+u6ais9mb+Lju0ZruLKoRNSxHZEe50B968jbEIDeOKPbxXrE/bZeToY636A/5OqJH/B
R8mvK3mDxTXcG6bIL7PpPeVT5OKvL+Ny64jWXyCQJNxz05EEh8XgdR/llTgyYtVf5zrqdl1vlLDw
TX5fkZnNdEfi3/vquLLk30yHb7YF7g6BV+hDtC1vA6msG8XjjE+Rmqk247o+rJi7bNQL+sp5g/h2
/kaW8FUZlgd9xgJviKmjORGyMPwVnzpDINBPJD1wJI/I8UD/aI80uzuK0edH6Gjp01QMprPxFNTR
FS0Exq5XSK/hyGFNuPA2cWv67Ws+Yjd6QeJuwkkpvG3c6bloliIm7I5jO8pm/2PMJvkehLKBRoB0
ePKFGvWA6RIVYnsZcndbOiLUY7scgwziHnpi791QCrKIFdfHHkcIgGRJXD4b8KQspNhHniMZ2Gnh
uWvGk/aznbGwfCTNUYp9z6H/yKd2QWXlPRBtw7rwTkMGonGNjFzJQy55PfHTR0nE0SqYv+rCCZ6m
yRKbGsoi+Kds9s4BzEaM2iHBkIBCm+wWDSSfEOB8vDNwCl9aO5QXoAT+VxkFGLSuNskcxtUHwREW
k7UvYYapdiIryfIQvqy1cGRIcsR7uvSsB5tgV3kKtG0z7v3mR1iZIl0XZmwemyDD5Uk+30B67T0A
ib1MnO7sBbNde/8xVXMfA3T6v1zriAra3IT+tan6rm675L82b3nd/QZKvf7Ff17tQu8PbigewTmP
55KwNQH1n74A/ALEDgkkmjYyBf+DUPHTYX2NHdKfLdBMTJTLX2KH7h+QZEysM1x3ru7rv3O5Ez5f
/xfJQGP7tRzk2KiULlC938sDuEg2ypt8+2YxXTAZ+1TFcwcL3mZ+mdWt0Ylw25QQPldDwGJ5hbq0
vBp24UFKTzk7h8a4gfrZb2dplLuY0klsMou6rePqgO2tPwVy9DfoD9657ivjCZgFMP0qBsadBjom
V3pPkNcmGhDxjJJthwFuNbJelYp4kUeEbcW/Z+1sTDnsE4bIwZvFx5Xvmw+gGx/yNLn1nLI9UUjD
7UNGj+Mi7zmVmF0sU2cerQMOHmcVeEG+9vm8WwI6NJePDfiub71roX9m9KSUQ8uDw6nmW1ageKvZ
5U+DScSXIhVZKGMbZZm1m81l2bt6dVTF9l6TJT4zoWUsnXV9TyG2LEDv23wWW0oA2fbanbMr/DJY
N1hGD05J6aZVMqrxSolNVwXhYVY9kwgFpZvSspZDk9t0QtWzziY1w4EoGxei0FxLlS9cDlLaZDAu
rYTZOORDXGcTpySzxrIHG4Pj7ZSn/m1iUdVLN+2FGWHcdhjUw7I/EEmEzc4eazWD3ydgF5sbOzL3
3NtgOifzC/te6mNIq22JCXWbjgjSppj7eN26hgeKun8vFeGiaYL8z1L/DEhoXjtMLvXic/uj58jF
A75BTTRWqev7sEe8QxiFpw5Q+zrIOYjSJTJeZietVzQ0u2SGSFA5/TTtbBFzOWeJebSp6nnGNrsc
FfSHDQ411luT5eKvMOaNmkyBr4AVlBvQl9l7LEFJa0JUy742UyPO0iBRVUXlGjEUBBvuTkhc8T5x
en/FUSM3RWFs80w+18p7CablJrM5u2IyZjujSs0tbfLJ3m/Kt8XNvmayE/usjlrOSc5DE9z3Sdrh
d8FKbtMNsDh4T2jY9gruYYzBKwZumIFNj7Fw2eB3WShCcAksriiqMFkLuUe6062vs1gs2N/qPBn5
+zKLaTsBEdpmoDsPbhWX62WpAtRw3gtplcmNHzfikCzk5gTL/TWtt3KTW+0XQ3WUQvgTVJ5KAU+q
ZyhtAb9Bxm2x8yDn7iIn+9RScHJLxXq5c4L3GOLTCSKJXLuNZzwXwsIWSoOX2PhFml7KIQ+YTTyT
CB8+HE6g9tmspmCDjSm/LDRmbJRabun2KnYEO0cKmbm7Ljmjvmub/raa2Id0tmFiVW8XKMt5ucVm
wkzBpXVD1hXIiJ95R8vG2pvGwXCw7Zgd/WCflWH2GwOuwCfWUryKQeTAHs/8tceAsXEx5KxMt07X
ys3MTwQcmPKZZPjkSsA5SeOvw36xmCXy6ik3nJldU2+erE6NLjs7QsXr0ciTrdcEI8uS0mPKYYRy
qIXe8a32Nz7lGvyHxk1FqfEe99OdIfL3FKj5mkOdC6iEaNkHyB/+wuvZLMqltLcAuOqYP5iaAgaH
2j01OGxXmdc9mYjt7DG9U4DNVNsDL16UyS0rvnqb4I9ZLWPhbYTAomnL8IPw4yUlsRtZ/UPBppcS
p9Taz6nxvRTLvCtaIpudf5OO/PfKhxPozThLcQjv/BjuHuUPzWbWFaMMuQGu9/RN1iQE42B5UrU9
HXzdqV3kvkbs992aAM+s5QUSESyK12bstbez7e/60n4LJWuVgG0ItgLlPiEqxevSD/XQDAPfykgJ
yu+Dgv7sL/h53TZz9mZB0pe7ab7LCnvYsoKk7LTLATyHZXBIHKKnhf3V89RNBmjmqNzpBawhqUYi
zGgdjkfWJa2ew3D4XLAA3TSN/x2nN5G5iCqQMS6ebas/+6Jr75rAPqU1bSNcg4vbAsMUu8KHIqGl
O3KSYM2y7UfLFoNUMRskd+nrvRA9SWMXqQ11r7iZkQX2YmoD7gREOQugTspJvmIDCp9ngYejqKzz
4gGsH+xZ7rqgGDZTwFesluVZsqF6UKTcMotDiJZpwJkjmX2MD8Wu7V13ZZbuU5OX9Ex0Mj3PUh3j
lmU7dmKDcDJzK5UA5gYoufda5NOXMer7gz/73+qekT0BKbjr7W7cT9Vk7OKKvRFCanjfFcODiVK0
QmbV3/h420gqejuX3H9Jaihbanjm6W6SKc2H1KMcrcT43IdQUCUZcIckMM/Cvj8Gw9LyrEnbLeWN
3oHnb3pCYaJ5xuApxzWA3hQiJVQn24AAFsfdxf7o7EiP4hcXjbWP/ezzOKTucTGC57lTZ5VzJ0Q9
/eEYjX8qqiLaGX4BL6vxrB2XQHbXojSZZ02bdRsn+cJTdcfVHlNaMC9O9U6Zd9V9EmkXYRKLA0OG
1WFid8G9FFd4UI8v1OeWvg4legpKp+TdVwb3NH+HrGf9xM71h4wqHlc5B4mdmWy931BH+Mnpx8oh
gjjPrSIk5aqap3dOFUozpvmqsiP3wu3A99rXemBvUp1aZ1B+uEbHZr1EU2ORGgkrJLSTtv0P0OPf
Gq/1hRYCxr8er8/cnd/Un3cm17/yc7AWf7gMrz7qv6sXJH8arG1oOqQQSYoHbE806uPnYM3y4n+2
JBBvAhZljPqs7/4evwOU4J8GaTxnGutDINIC8AMJ/PeOKhnxjMjiyTtD4QgYjj2fwdIjyz3SKa6M
hvyub+OuBT5XOnV0V1ez5TJZmUYbbpaOrR595tKkZUopz2mnrbFMrYgOQdRzxPXOAI3Hl8WCWS/h
VuHvynYoxXjXmUzAE24en70zEAqvi3edKkrvZhBSfeQ454ktkGWzbMNnrYGxvhBhOO8UbvtG2+6N
YFmsm+Xqxpf/sObbIfTIvU3Ww7zhPC/cdaZQjsBAaF9/waZCPrBiybHsR+GrIrSGl+KaB2jbIWvO
bNqTaFuTGKBIUtR8idlbttM1U4C0RL7A0VEDR4cOclnhDNJBBENHEtJBZA8LfLwdxijgzNfsQnbN
MdTXTEOn4w35UhZHChCSr54i/GArnYOwdCSiJhtRTPNdYLYgPIaciZI/otsBIO19qmMVFNBZ4NKI
WkzX1MWgAxj9NYthXmMZ14SGuKY1ah3cQBcmwzHqOEdlLOVDryMerJijow35db9g6XsMUb9P0CR4
DM7E/dDOIyM9MByk33g/uI+0JZAlQQU37pOyCvbQB9qD0qGTEfn1OeHhhbuPSEqtwynDxH1gLQIC
NoLB6LNxzbJ4OtZSi7jf0MJE3AVeFE2+RGBobSUNk/Yaq2BXPYRHEkoj59LOAf92wF1IlmbWsRpj
LhtsbAWFmzp0IxJ7+UBHJECDPPy06HBOr2M69TWxw5g730/94g2WtZsG2lp5jP78X+pfxJDcGpw+
Tb9OzRLn+UoOoajaE/cpFO9TGamx4CLWRTILd3ZrXALDCkZ6IMdC4UQxk8gyP/6zh/53BAvwXzoe
/a+fqMeiSBlc//xM/cdf+rmH9lkc+zb0WJcwM6Fv/r3/CTHQ/AZqjBqE0AZzy8P75zOVSkfArvS4
WJ7Pvyd+aTnw/iCj4wd0xLBBRuGw/45YASLtz89YnuY2iH4XIhP9vkggOi7+C+E29VKRFZZKThOg
/pQLcg2uQOtxzVWam7VKJ/osZPaSOL27iM6PtYlwMW1i1dXyAGY/itaBVv341CIAQhlCDOy0Lsie
FInQusqFuVYO5VVEHK6C4hxpRMqAxf9Gjx1E0bEAo1pfpchIq5KsQhEoldYql6tsWWkFcylADBEe
zICXOKRdebhHyJ10+8l37Hf+R6DVUNzx8TZeILhQKlN0inAaHN2NhZXIvgltFssqLL3bUbAaK4f+
orTu6l8lWJg7yLGuVmYbrdFOWq1tY7u8lBmMjy1Jc4OZKZhiJhnXjIOVlzWXwm2GPf+83Fo4oA7x
6IUnm+v82Up4NKV8UldJndY7t3Jh8KBp82KOdm4BbY/kDmHc/lyErCBTpy2eLHvytmEiqAKcGzZT
c7ipFsd56O1Mc5tQ2RPLfki8RW1cYHBbYwYhPwGxfHAwVrIEHS+uOao1dQr4kprJTz68yG5wctfO
Gnh/frbKsgAfR6wcJ7nPy56k8a3qlbgbk8rhe+uX/saEvmnX9V2EB/FHNnjhbsgFx5ybBuu49dUF
ODNmbBoNaPWL1p6RyJWn+CNxl8+hMLg4+mW1bgr3NIzYxXzyCU9Zq5wLjXHTmfTe+JAqUz42efKe
2U7y5tYecdh4OtPzN2/cnjAJ8yaCtdegONdT+UQ1L7TLvFB3tpMn645XBLd5/tgWWXdnTDnPTT6x
n/JpiVZC2dPdnCrWiaDxt5bLd2pMIwZ30irPS+DTsUEdGEmerKrpk6zgz27NpoEeSWLvNJv9t4L/
HrlYFI/E3IoEbEwUXvzUbR4DntWrpY2yiL6cZbkTgFfXWTMYmBiner8YfXUxWcaACe67G5rCxHku
7FXTkmyweNvf1hO639D6dG8bXZdAxEqsTQP3QK4cZxAbkmzjvs+ieGewdPLI95zMxLsdBiX9FUUE
DOw1Ds8gm4wDm/khZ13APhIUGD2UdA/gcu5eDHy2iVpIsM7mLvLPApQAPsLqyzz22UPikO0HM2/N
TExhIS6WNIst4OoPxUyh804oS0m1Kmz1tfRRJ3KMsvO6TO2zKzDUAjU9F/M3I46wDLLlWrHv+Sx6
TAgDyZZDQ4vJ7RiEOMz7Jt5kpnjlYajuSRxPOzh/lNLlMa1SUokX4Wm6IDbMTRm1VDI4Nh8r4+RH
ibuKUvt18CNWeYSf94Uv7WOmTkuXsrjouLt1ywrL8V0VKTQBD9GrFSxJKTnajuSHdzlbkbXIM4Vd
xCkemR1i2tB4mWEYOscw9NhgTCydKs5f7shNS3vf5N2KdqBFBM9qOwty0lBoxsdRdC89TUYHQ844
uIWVaLZiDebBfKJ/HlF2I63Wzh5mCLPlDdrFHTyi9xqn89bzlvA5c2ZA1jaL2oT8wgNbzvTeTdRb
xdb/yCIKBSO13rxmAKKWtGb3VbX8yGaZNJu2KewzSehyh/zNW9qM2diWothSLVc8zDx2Vwlkg1VR
tzWScTV/XfqQeS3i+Tz0vAdRQmbu47CCV2VqyifZTk+VSUICZE55X2NACFdDWPTNA15a6+g0I/Ai
enB8tl0u+1/2r/WRoEnEkr7qik3dVOGly/wfRHHGNShYC051gFMdbjiDC3NzAFKkKmu9CkJNjdd1
7wKmaFKPFPRCN3ZgdyVEEEz1gsvgWEz9S1LMyhKHeSDJBBky6TlbDPmRG1kNg4v9romuBwnjPm+D
GuJ0PQWHvAcFdjOJ1nucOLCfnJYCSgQE3nrHthvcLwqm1ykBCQ4nlrv3e8e7PwWvBwdlbRmRzwIV
e+hFFkZgbxig2hNqfXDC8GzsOnpl40MkO0gcTnyfFH3xFAB59lftQKw5yWE3rcNlTF6bQKjtYIvy
YLFqegtoSg5XZUCDOmv7TtzEmGhAHjEGY9Afe7bJTcDnwxkGQjzTYjw2PNrp7hNAtWnxGW+7QamH
ebIlLDJCYmx82Z3jFnd79qeC5epnkxz/m2zN9JUzOSZjXPa3yoE0hX05/EFja09JchE5F4Pd92cj
L5a70vSPvuUVgJoc75uL8EtUNnFkj3F9KLZxKNKjWw9H9sHQOZkf5s1caOkijHgVV1mWBC/9MLs3
yAvFNyMzs+hU9ratVvQwjI8RfpcXzhF2HKCpMCPPNpQjKHpcl3ILI2WbTtNHnqIj8TCKo5cwr4aH
yZc0yJRzYjzgNVXNymb/8JrNUX7nFA1VnUPUMcQDiF6OYS/zbyCb8kszVk8FooW9TpcqOuZWXm6s
POHDih9Y3sPqlqRgRo09wFUPAmG2Q6JSmovgakJCpFkJgaYmVFeAghGHSOaT5iq0mrAA4gTYgqO5
C0ITGOaWrPbK0VyG3teIBl/TGsIruGHWDIfminNAcgbtEGrKg7wCH4Ia9kN2xUAYE0QIj7zYkc8c
mAhW9iAjUKvliu883Do+RIko1HAJpHOMb5ZmTvRYjy6R5lBITaSornAKqTkVPJ4zhCuLLDUNcP7N
rIkWFh47yBqClr4B3kWhyRe+ZmCgtwkQDHAxiO53WzepgGVYqnnk+tVtlAtJo7hCNXzN15g0aUNd
oRul5m/kVxRHGmssR8866Es+2021ZZ814wLK5PJd77BvIxOuh2N770KTPnzN/CD8WpNA1yAQHvFA
QeYrIGTUrJDsig1JNUEk5KL2dXBbqCJJA2DEjl18VrMzO+/+SH1gp1kkxEnBkgRXRIls0War2q4P
cTDxf3MccMEhI+x6CciCDOuJoti3IRzsdUP07GuMH+zRDTtaj7LJNl/7Ky4l1uSU5gpRCTRPJZQa
rQK7HcxKoIkrqWavzFcMi6OJLL2CzTJcMS2gpwnOaHZLFucP4C1TIoH+XczlsdaMlwHYC9pwsq7m
LnwUXWje9ZoJE4dc7jZu2Nj3nmbGBFbs7yUdRAD220G8h2TzWElp0gwhDaAzGPQB0FhXGI2lYAOD
64/vVGdTzYMIcrSh2O0X4XabpXEK3GgmbB3KaAi6l9+TTHNv0t5D/wXynawGDcbJPSxYsetH7wgK
0Y5iGeww/DbB6TSarANUBQQmY5bi6u2C3klbYI4kB0T2rTFD4vat/qNByuPRgnZaRzJBaZ6K51QD
fbB6GdwPgPy0jeb9kMgNztR5h+sYVkFSjoApr3SgqgUUFFyZQXBD8y8qIFuySujiTcAuul2E9cWG
HaLZQ7lhNacR7emGn7C4sTWnKNLEolKzi8pGDrs4xIMoi5hNR758bmbNOUIIa99iR/oPjpTGd0vD
kP5zS/73bskY6P7yllyPf1rnW2zA+Qs/VUfC+iwuuWuzNSfj8PN27BHxx81ClwP2GftXfrdw9O3Y
otWKqzNWcYGp4J8KpDAhCPuhGyBUBuJK/f4bPm3KA/98O0aBdFwi87YDy5h7soPs+evteC67DrJi
GpxMWU5nI2MdNOZ2fiECln+jVhvGyvVc8gtd3J1fj6vrwXU9w6jzMB74XHOy8TgbHoTTRS/5wn3m
LPUhmED6j4/19ZSKqt4x1vJ6ZFoRA/NU+C+z242Pfds4wJnmsohOPOuLb4M+fAfZBy/JVGcMBdfT
ubue1JU+tDtm1kQf44M+0LPr2e5dz3kayr1vKLfFd0jax7hgHMjCaaBYQYoLgwzTQj800Y9OjxCx
MdzmRc/4z3Cdgehg1BD0Xn+eYjyTcKKSH4bjMI+EsQvgoJ38h8Yb8G5Os6MeMjeegKy0FlX2gBd/
+KVhPNZVRk+KP5Tx3WDY0dG7zkIxUwbSQ+2IGzvJcgji2WJxDo8QXRf4UsTtI7V1Yd+8WpCNp7UT
lMFeaT0DVJVXPM1Wktz3bs/cQmz7kI5sp+MlDMgQiWFv1lNDLKnEFlEm8YIoWCWFz+6C5xu3Frtn
bs4ri/ITUYffZjKODWpB64N90ygiLyQ8ZEe5PPVRrj2xlreANsYWVMgpPLewrq6KScUarwnuxFyH
6S4a/P4y+KU8xHNChtww1XtiREG3DtMSoVGAOH6i6rU7WX7AfIS8+ViHBZ4Qo6mKe0BpIAKCeMnu
scPqJnHXH74UPaZ0+L5dgKhQs7RKFo2BjWLyApirYTDH8Hq2/4+9M1ty28i67hPBkUBivCU4F2ti
DVLVDaIkWZjnGU//raTsP1xlW/p93zfd7XBLJIFE4uQ5e6+dtUVzW0Rqw59iChFpM6I3Yb0iDY7b
7tgluYyAO0zhndtV34HFz/1edEsdrzWX8GgYxRmitXFhFhmjy/5aNNLW9gGDSOyyU3IYZFFvFm9O
5KEqbJy1uufe2WPDK4+37NZDguqsEol5TC89NG1TrI+3C9bd5LkWsPWGe2Zc+FbplHDw3WG2js/j
7ER3uYGnJvvG3TXovEd5E3NtJyBoWkt0XwNO4kbY4JVvwrb20HaUBjPZbngZLXIn3FmhTF0+I2jr
dZItD2ZLNA+DKoYCHZDSYk/oCvmP4PqYQEFCHjCJHCnM021L0jyPt2x8Beao4LeunIJXEE6lctOK
SsWY6cE2iYh+15zO2MTYHVZNKHMMqzq8JE+/LgU0w6k0z8Jk+gmr+LRUZuDPouHEIop5T7OF685k
sMqRn2J2LlwIiiuzqAW8xXK2EQH00ufw4m1jwoOOBjyJDfIF50C7ZDz1conXY52nu5q4ETx2+VJf
2YwIjqC78/OsM7hexaVt7bDUdmfNa++XiAczRSa/uPJJ1/qVnbnpN7cpzXXC9H5Vxkn7qPVGdpON
k+O3BcydeLL0h8aEc0GRRZPBo5ZfASOYsPcZQIjH0MVFbaJe6tM7iM7PnkkiEkpjzMwl1O0uPEN7
iDZ5qSeMjSEJJbEYyG1sIc2hlc7xpNrqapfjo5AyohkzewenJIsJDdSwc43EONuVqluzBbEoQ/6D
Y5n5xrbADCAbbftrKIZiU0/JdJpzWk0yM83PTk7IcgSJnUZYFB2dvnMeGXb1V9VoZxObVMueQv+L
k0xsBdpXsSBy5skPl1uRgqeIi5ApCVr139OwcvcMDcx9z/jhNOqaN23CNpy2gbH0fleI3B9bK/TD
OK1v8n6Id06Tq9LGeBO2hwM4jAeYW/kCdbDuNnk7iJTHsIjuxyxKNwHDWczIYcbVNmTCg+rC4Pga
xzMvEVcOnJ3jqZugTmrFKaY7cJu07vhtEJa2GYp02eWdITbCrQqM5E6PDt3NP9MLcu+iLuQ0EXL7
PydYjw2r126IaChu9YFZ/ZyF4pE5VPa9nc3uxSGd5sHB13Zf11GIMrQW2wyI7PWwdO6BZg1T4wz7
7ga6fsamG8X9Q2zK8uhGrXyTLUtayhoiNZ7Aa1ev2v2kWTrZRFaq5ss9T9U4PyBftt1VrunxDeqe
7gRpYjghu4dBHlnwUZI2xdzjsmVm4S2kq2QfM+a509LeceFUuw5nZxmuZdIZhEp20XIUWRVt8zTJ
b2IjC56igrP3Kq+s9pUxEePnRRvik4H5Yt+C5ETCr09f8q5PwftVy6OE4+5XQeIwhAJ3iYS3bp/q
cESuR8F54kBA5GRmi4T1Vkdny+71ByMcjO1SkjTK6JH+l40q/VMFzftOLvZ0F7UlUmA2pnrPG316
i2CiPMoIV9Kqt3WAMqNMfWHgsElYlUer6e67C7cu/AGxE7WtOr+zPeoA7uYL7a6cnCb+ZFpGAAav
K+2eN1GqAHnLhZVXSLB5TDHrtUJd55tKYfVcBdgLFGqvuVD3Iiag6IAVjC+M5n43wucbp6neAZQL
NyzS4MCtzNbwSrJ7qdB+ANCPfaiR36Swf/+rj/9/6mNDmD+vj6/fcH2/Fd/+Opn/4w/9USM7pF6b
zHAZgcOclhdd6x91suMxYEKT6FlK0/oOiOX9hvGaJpOHMFsqXev/K5Ol8xs6C1yFtuWYHKz5V/+h
TP4wpufjqbYFlkGPwBsDMNf7IhlMddLkUbrsnVC3FoJfzeIUTuH8lOPp8MPQsn6spH91Kaq/8J0n
F6KedFxhkTsiXSbz7z+wy7wIA5Y976cpae4F2Rq+bY/x7i+HlH/wQn6o/dXPQg1B6W9anCaNjybN
zmrFUFvRtJ8RHOH7mer7tISbio+/2ghthNWCEnJt1ol2bkdnevr5xzMf/NvPxGpqeC7+coNv433A
joG2xHI/Ox3KKV5g22mkYZo5wMYG03LZdaPmyBuwaXczGnl0v0TLcU6oYg01H8CsB+ATyAYvKW+Y
AIhADXUzW7nLmG5h+/H/zcoZwowEIUxwcZXwDrSCFoFA587zd/a59CwTN10v8Or3kWkRXufY9REW
b/05oLDcIR7CCF2FOgMHdYph+EME0F7Uk/6IPrq6aUgGeTSmYbrrZB9wam+rNyKrgRjgI5m/R5Se
W6YqwzPavHnXJjDJAl3L/CZAyIxiF4JaFIjyNYrn6kUPBX9wnGLv1NZ4wrGPB2ePGhsiaVupeDmn
K3LsMihU/IBTo9yxb/MzhdMa2A1j43EuZ3fN+C66hc2v6Gwe1UJG6suqcuLmvswGqtXBwauadLx9
WjtarheQTPsA0e9aklp9THujvm/zTsXvOdPOBkd4YP7A15Hd8JyIfHiuk8V+4O4Ym6UlCKkwwDQQ
h1B/ncuR54Fy14/HYn6KuqB8wTXInamrQuzt0eMZGrGRy67wTjYOyz1v5vn72Ffzk2j4IxST7Seb
N/0pmELzUIed/thnS/sp6cbiBCnZO+W5yxVBNUHynJmPTLjsnoiMlPBAFNXIZ8diMDZlzSm2Aqm/
6vVQQY5ACJgB/ximui6pIIwl3GvAnVFD9jWOJB5nV+uIZgeKeShdbu7sVGg+iRZklEp0FFJe+sGH
qnUJMyQXau1AsgE3FqTnkPfa1qbXesO0VXlIwuH3VODNKLou3YIrJfB50MvXeKqHZyCa4O5qYiYu
zLoKE6qiqrqkRGjVTYDmgzljbd1qIcmmJp29DcEy3qrzSL0Y0pSleEHj6Wk8I/Q0zNvQ5E4Eg+dS
aVcqikcyHMqqnutKoffmEP/n405JUB9Dxito2wXB2RZB/dXCUXZdjNH8ZIxkMxclD0PW1OkWp3H3
TSS2/hibsD5QF5L+qnFt25D7iIaGS62WaFZMw+8zzlm0vDOAgnrhTph2CdhZZ/3jeKleshBoREYI
9Ki1/TGKAbSE7nfRe2IAV55TpLdBbiAmsV4Fuknl+e2fQ4O1uTJA3+0MUYJLM7NXIODD7zTJq5sq
sViUpNr4U8SNsh2t29KWr26rXJq3Hvmat/0c6I9F3FYvvWWXr3gSWK0KFNgYQfkqc2u+SqRmPRAd
Cg8F+gsQ1WIs30LXaQs/BmzFqR5a4OXHuREPQQt+6DzNVUHfmNMLY7+5/VS1Gk4tIl7cFa3+zNc5
RR2nLMmJGRPxvivp/vhTMMU7a4qbrxV1F7cpp/bz58itP5MK5p0SMTtyQ5OmvulsI3SNTyAu6CW+
DGUxdl/jpjdfYr3I03A/yKUw93G3aMUGLuvYX8/1GFjHMZS9eSZIFeKyOc1PACw6n6KK3oZuTc0a
Hp29ZR1ayJ8NAzhLOXVsTX1x05eeQU808Y6mlt51ouWcLrKzZvU3+CBykNaOdb80CvnhTPIGXulD
YAU3uVbLNSybcB+So37IjfQJ/AoRmxmk3d6E7uLmCM+H/lsaGflBK8KvM3hSUqZsbBB6X51KXGcb
xm7kFwVh902P23oTxqjbuzrYIrXVj9OC4YLJreMTWEpHuQrjG3Mx52uA1bgOmiU42ol71FKO/3FW
F/DmvaA+oPLL1oY2mT4jF4tJYIrnMs+y72FF3b8CbgT9sDXhWJvFeab7tTFyzbtKSP+8bu1k3NoR
D2yd5PpVPAfTpvfc8LDM3EhDH8RBFNqwzx2y5isVwFmOGuW2OnQNBSLnSDiVb2i5uBqt2Nv3of4g
c867NsXySS88SbIT157x8zjavkXQ0rLimKsq2KxD1l7FzhYF4CtI/+bUtwYjaEP0hxCt8Jq6AC2V
FaiiOGi/ynLsdyH8KMQM8MC3Q8RrjpZPt0kKuz5LBB4rvUvbbTj0qP0iJowrz51eXWvA4CvTiXjb
EIBQlqYvngYy0Lcnm0TleIhH30HxvqYPGfnOYEqMUbK+pzqDTaToT4eK/ZXhC5sI0+m0YjZW8Vxd
m1lbXUFOJhfGEMbBmKp2LaOIp6olyymtGWWwAudOR/FuN9PTMkr8MwljBLctQNqt5aCVR72xl7cK
gcTBmPPlsUqqkliw1ttPi+Ud8j6Y7+JULusB7ugxxQjt20aWs9zTYZXR3Nm0pjTvndYkCzmYdVBA
zZivROVua9wiG81DZDxaUuVkyuSzY4dMW8Q84qWfh1XvDdoWC3zJITe/z3SNd3ksxkMcy0muTCJ6
Q6Zoz5kb6juyufSNLcsIdfSEM3AMzOvSQ6vMaFY7590Ef7FewD27zZCt8KNGDKdsxhVmCPcvWJyT
Bw/b9s1xbDiTKf1ObkZko7WLfoCgj90ijuzmKqM1+dKjMjJxw4+YvQ20cFeK4e36iZ6I36tcqV1M
p7An2IZiOCx4ouEeac2uR4n5Qj5XjNUIJPvJ7ML2ay4TW4E8gdGFRJnhBX7xBiH2ZIahMMAv3CYr
lEDp1oms4UuZ6LA6s1HVBVV9PxFOtbZrUic2Lo7oK23KMkxCYOsdll8eHdBCNyevbkvTb3BywqMo
rXgP/D1oaZWU1u1sBPF+iYrqCzpHrfWbak7VvWECr0qkJJG8hzKMTdA/MeGjtmZzrrpvCArGijxe
o0y3IlW42Ypd+HuRZe66mrXgXKWOegZSygQnUIHmodVTEEUx/a2osm6JEtPOBCaRYD7EEsU89kp3
HQoX2DRFHkE5BLB9map+qcBpc5P0hbfz3FMV/ii+6hgmYqLP7bcqAU67NmheUCfnkDxXE5PgDWWo
/TBhCW3xGNXQegyM2GuwatkBT11xwpGx7E3Rjuu8RNRIKjJA3RzqULCOrJaXu5eX2rkIvf45NpjG
A2IHWWvZ1U24XL6FV8NxtylLMSyoTZmZ/3dyfOF2ew7liVfX+h3bYPFNVnY5rDXST3hrD2yVNPOC
VU7jaz0rRmlEu+yZZCHunY4BqvAv7J+QgJErgR53Q7zIuA5D3uUlxdYL6kym5bMqfz27fHG6KTsY
LT+BJD79Ecbk/N0lw2+HLKncFAnRVno84sSbLbLjSIyQ2QGXWn3/80OE/k9nCDSEzC7QDKJC/HCG
wDOblmGodftQM+ojKSwEgTo4XfwaWe19pioaEADueuDGvLZz464L8LfBuu+sXx1odHUse39s+/FN
GPPofJ2PwKq+lGXOlLjbA/puiaJeeuvWsWmmht1I4rNJQRh5XNkuFNOdE5Y5vXZL7peufIUxyMIs
gBW0cpivirGqQf+b5u2AMPhppOLe/uLCqcnOxy/r4t1EyG55Nhqg92dM3KWpM2iy3Ws4kdS41H6Y
YZT6Qk8AEuC7WvMqYoGh5NIf045kNcF76pgWU/mWVNTNDgGHP5wN/3ruvRw5338pHK+GCWjM5eD+
t4MvFD/WSBy2e6QbtfQ9Dzdhi3CcrpUGUbXpozVb87KZ6cthce+poJKKw6sTqcfUHFIyZMz6KDN7
2feBVX7D8e3cu/B3N15XL/tAa0oEx52lrX9+Oa1/WIiONFyaFxyqGdF9jB2iESmrbB6bPU3wxAcr
UGEbytHMlzM+uCouxrUXwU3EGzTsY1cietONNzepiKMkayu2KJc0C+leX+Xl9dAYBDJWVXGNlSa9
EiKXrwCEo+m6Comfu2qiyCUNTk/XWLyXLfHr8y5nK9mHXmzdCj2qNvjEqVez3DtRQC5bMi/nKzOi
mmcWPa5LtcMYZq+dh7CxHzTLmb/nbiislVGYzOFlyx5rmzZ171hmh54W+kGFBHGQdhfOJczIwfQj
uWVGTogoaHBVq2OFqe+LrFZ7iqfK9pSC3sNeszIh7zwQw1JtjCnAjwCO7ZSAXN0OOi2HcIiG53DR
wghkhJG9YgJO7WOXLQ4e/WAMuUgxoi5tartpY4VpJPy+kkGGLpD2MlMNy+i01sT41xfGM6FpOhJA
CTnfsZcsPMBawMhFdzQ9BBT0wVowkLP9IGYIO6wsKu4rfNXtNyeTjMZMHH/nRkTQaIEX8YvDwoNy
wiYcwUOllHcmTMLaTJHPcVrsOX2zxSKN+iQSjppGwTimtTTmLLlXLddTw8HNjczqy5z06baJu3jH
DJLnKR1ZkUvHgSIq7P65i7NXB7Wkv0x69eKOmYzXzRwPHCq5dl4K4AQFMhefl452bpCTHnReHPcp
DfVdANm68CGoZNgi3fJtgk37ZjJsot7PaCzz2KZbCe3xjpOoe5qRQa76kUO/nRXtpwLh2CeABfIg
JnajTp3tisgjYi/vYEOYSwaGGf9bj6otBFTdJpxaCPSBOx0797ls+mehEyhvFEb5ZhGJshMmJ6xK
5/SMVXDhDdCVegtYgYYSMuvqpoO7wRNsspt0QeGupdtxMgpMdMJ+aS08I63oC3016fzLTiz117KY
uCo5kN6W0+HKYnK3h7tdHzHo0pUDVsRE1VOv0Chnu7RmutNZbtSfmby5J32kzQIWxDuFetUc49kp
TjapGruGF+iuQHDok2I0PLvM9tEtz/EOcC/FsMtxM0/pDzkxx2R3LJbvLk/psondpXphznM3TE71
pes7jtvCosNfmO0qHyPb103+0kJThbP61hO4Yx2DZMnCKDN1D+SI2049qpPa3wVq2HVFs+TVqicS
TZo8sVeJGI0N8xc6I+rwGk/YHdcRTsp7Adp89OEPs2zVu7gqMP2pXg8hs9JlqVL00teRNpdKNSXK
zJmvltCer6eB7tplGSJopJAImc/tp16br82Qjods5/r+0vFhsAhdngAl3wZKv6rBKB3wOMaYQyio
Mszxpz6AmXFpD2h01b90Zs3JloYjl1418paYYI60oiEEwv07SLj5euFxK/xpDilGxolemEtuAJrk
KT3XlTmpOKWUWEyXkqwvYbTW/UBzrui4xeEI0Wla+EUMoQyaOAuPYAlq6tEI7Ij2Xyosv+q1coMU
n3YGjbtxUxCF6odTbt0aqW09UPAI4oXsof1E4CsdwcVM68+LZMS3QoxQfw3xDTER7eanQuMxD4wm
O2iquYKQgm2NE31wvHRq8CcxwabUaAiHifmbcoNmT72wxUmdj7/0by4vySmld1uUkXnQhPa7gMxP
uexo3L4sp1iqW8GA9rI0Y1qXlUlrqFC0epKCQF6WYMlry3RPbtfWn0udHprehvTUelUrj4y6oZ9y
0kJz1LG5E9zwrcy88nUKKXYaUXun0WGfJV+VSxjBkPoqCskNSVNAci3Hp01rU56D4/JOaj3XjdqG
26Bsr5Ae0pH0YoeaN23447xE5yuVe/QYqa43dYl6C3BAe9VdloS59O23vg7Kt0gPwlunh4EHO5j1
k5KCw1GHZqTNz0G4lh0u5a3r0SEN0yI959DEtovJa9J2dOPx8m7QASMfewI+gTyzmhLVREUtaN5i
XoagRPKCe6oJ4LkmkMJ4HJt58L3cpH9WUgmbHIf9yMZrX9noS+KeG+nRID7MmShOi+yLk2Xw4OTq
HqC4q15anBjVtllKivORkEv4AsPzPFImVyn9OYEX+VEjFnsXsI99Llu3eolsRCv0L2z/0hIcOpqW
rlEFx5CYnnUyUX627CZkbGs4xtHwsULKieKk47BzGawSo0cXFCQxgTRiKF+xadCgHukZyzjgqNBR
OEu7HtcGzWVFBGfxXLbZCQH0js7RfMW0O/zEqX4mkNfI1XminehCNZL0DZo2Tyjdl73G4A9SA8Cz
Wwdi+y4aeI5ST/LWsoeKM55krWkiOE8j/TLmodBQC2hKx7HKaCKqrVIKLkqTyvR2ccmmzRDz0fWC
6CtJbuDYRcuEZ7KhO110znztwEx/RJDW/+4UZHV0fPVVQYEnfaSxlJdZWX1p84aSo24XnHkkFK3i
Ko5uDad4HQaLq7Y4ZHUAJONRGUAq0wGBMlsMY/2ZqgSlXj/N4LAzUXrULb0V34wa2cirsaacKMuA
CnIGCT703PCZfKzr1KClfvnHy4M55wmvGE3vCcAgovdc8VI5FEs33U0GtOg8SuJdCfV5I2OqytCx
2GQGi5WNqmex4FnFy3VlL5zIRmfeTm36vTeX0t4wPub3qUax01avpsHJFHVn7s9TzZEMA2W/o5HA
Lx4PTpaM+941X0ghivB0Uswi/K02vUVSMMqG3j12QVeuLuXq/8CrvyD0IMJzOSH+xPBWfIvfig9q
vsuf+dPvZv6m5HfSMfEAvxP0ue5vlP4cpCSjO+VbQ+v3p91N/82xCE4TyDFwAaPo++ukkrknc0Xs
LT9ccv9lUmkq49y7Yx1HOp1vYXsWAmSX8ej7Y12P8Speokk7BHKZ1rLOsjfAhUzv+1hBvdgToQXM
ivXV9uoNlIaGfrIjWGDLBQumK0JYoFhhTq+T5xxMxat3QYmFXkqjjD+F/k2xxnJs76+5FVAzKhJZ
c4GSJZitromncxcf/QLYstbL7F1suw+kwWfnBpLwrRjeckU744ycPrMP4qG/wNCWISuWXUop8NZe
cGnxBZ2mSYVRmy5INXnBq1WKtBYhyA1XslH73QwWRDFRiXWZFLMtyLz+OsTJBCtcBIu5thrDhVBT
uqDcGhj2BAS44Cdq3j6QPhX3TSYOCDi05+DgtIL4Gx9hSPm1aukVAVRbbvp25tChaHKwUMavbj5A
mOtiRl/4EngpKgLdXCXhmwFCf0UOJz1nJCIEOFa+jQjenxTBbrGm8s6SSOhWozsp4y/11S6b4vTG
lfl0T+AaWUYIFWYQeY4z9sxUcHyRodCsbJNgGSN27vQLWy+BsofkSMdZkaNOs/QKEFzSPZCW0q4J
p2o35jhLDhgVVVzBROdodQR2JvPSXwEuRxuxKOzfsKDYWdEohwYYKzAg6fIwAhttzp6BTPYPvQIJ
Jr0OU7BXeMFYgQY7hRysRuCDBYE9p3EB1NkVePTKZQYQNwXLaQn1/lOmUgV8y8sbPMtNfRW57vCd
wQqgQxwjQA8hUar6pcg2FfSGhO6MV9N00J3hGmdao8NWAaFYK5hiSKa6tQvjvMxXRjK2r0mSAZsf
aYSxU9YyvAONVOhMk+f4HFWp/GSEeUzQjMWn4cNvHjguJVvAZ+aVfuE9Rgr9iKuN4IcZHqTRAYYc
FSISjpoKU0imFwYXDdpDUJJjMzrN1r4QJnWpaJOk/HhnPJwwKNsOPC2BntK+iy6UygE8Huypdkm/
mheOZQ9tYhOKJaerDuaSYrp45D6mTyPm1DtnStrrVoExncaAkakrXCZsEnOt2ZTKoN7BaboSsGbY
KMampnCbehma14BFeuoXOk9Q5BycgVhkeMo/T0wjmJBmoacYV+lE76I60vUU/FdJx7frOC0Nc2Kf
29KbRHYqhJgAyEBM6ggBGoEOBMNCPTCPg5yPhBon+3q073T4PZj4YBFSuIQ0XRoPvh9Pz6ad+uwl
CJCH6VmAEcLpTY84qcogPVERYXoErFQowCL9zpyJEsb/cWNW+XTqOFrDnSVWgSEb/KN0BvkXDOmG
jBSWIs/LOQDi5JBrMGRP08V5hudQJHdOTOngrc1q6cWDubSwGTP8iIV1Y9DU3I9982zihrnXUpdh
HiXReJC43oawsK9pAzcozbDEZcocR7DCfI/IzDhwaK1XiAtCJJdtdj+SJnvO/rDYIeOSXrZxKm6k
xImHXT2mfxrdcObE2otZT+DaG5IjoBD+JqnVu14Z+zwcfray+lkJmaYJftS6hO3k6gxILsbAujWf
I+YWh0DZBnUuy9ZRVsIYT6GnzIWkS3hMmzAcIh4O9qGCOM69+FQoW2KgDIrp/K1ph6tu4RoGnbhK
Ll5GHSnhVrTR03QxOuJ4dMHGHHI8kBZ3bIN19yxm7JEBPkkcXLf2mCR3HQ5KM0COyHnSUdbKXJQP
9MzzVT45oHWUB1OM6bA2LsbMfkJRCMU39Wfl2+yHVlk4MXMCH2uBo7RXnfJ5zp477Azl/dRbknZW
JgKYNYio6EiClBnz86rlJWJmcA2NFBbVqK8MltGVrRymImxIM724TqmjdppVaDsT04oPKmy5IfQV
o2pbIghzlXu1nkGoyqVJI2hnXXafKp8rUudvThkJiGchrJ7cqzdaO7q5XwHCVtssQDqo2HP46Igm
XFu6Va5r5axdlMc2tMP5hkQcIuroWj0tadj7nEYw6nrxvdUQMANuFagFBlZMkbh4mzzLH4YsCO6R
uZkrU7l9LcDbnLGHKw8b0ZpqOHrLpuAtUi5hQ/mFDeUcjpWH2FZu4l75ijtJpplyGiNHgBOliU+W
ciFbyo8cJRNoO5tvaqTwMXEJQUzwyPqlON7KefG2PUf475CSVdb5plW+57EzsUA3TEFv2GO0U9LF
WKRr4EJnwkCyda0c1FJ5qS3lqobHGX01L1Zrr4TM6aT9mUWYEcoqMoTwAfl0yqUdK7+2ros7qJyQ
6jglHXLl6s5c6a21Xjm9R/3VGhqsLrqWPuRKFWgpZ3hXmhDbLnZxtkNlHR+E6qA4xRaNA/YhEiJ2
NG6YNg34zq12nPeFG08Hu+MVOaWLfdAyADI/2rr/q5N/VSd7hsvA4N/r5FPZx+3fKuUff+rPStn9
jSaqwesFCZtyqlB4/+l9URRLpW9zXJsRxGVq80epLOVvwiA+AJIEWirPULyGP7wvBn+hBywCzRou
RlSC+n8pleUHkZ2OzMekhMebQ03uYJR4XynHczOStaY3B9KIHRcon6afRVSTzjPE1basE7dbWZUj
vrSaEzw6kdcc5rwIjloTc+TnLQ0Y0iGFVtjFLjVVW3bQM3YPN9Ue3SqHg83EkS1NdJ6v85DSGdT6
35OGenuiY/ZsGiinyeyKSRuCNVMKM5rWheEMNOjpaKMGIx64ywkzhqhrP/RFP9385Zbd/Zir/DUM
4YOukSvAiMUwwR5JpQP8mHqSqLF0yZDhQJ013WFB8XbQtz3f6Dr1u/jeP/88DkB/PZtcPg/gEYJD
9JQOMrX3V9ygnzaRylMdRq2RqynMvihRvR8HXIOff9KHU5D6JKYxOnpRhls6M673n7SgSl7gVGe4
l0gxMIBcrLzZ0nYuEreHwcjM3RwlwfnnH/oPP8+BhULyBYuJSZD6938hjSSCcWgOR/3Q2yrmUlO7
Pfo4x1r3k9XMP47w/zor+6dPQ1Bjg1BBIQov5f2nhZ47xkWe0EEWo0XIUJMv28nGjXTbZ97jz3+Z
/gGioq6n5/C0cj6Co8Ip+v2HTSl4uTwV8aGOpgwHRxSgqq7rvFy7jU5XcY6m277pARO16bAHYNJV
m7ilwfTz7/H33wzHhYwaVHRgvNhU3n8NMC7OnPewz2sSrkFGk/S3JvkyePRsHPq/+LC/ryFL6Irr
7lpY7RANvf+whsgH2TV2gud5We5Lt2nXncYTjHM3jQ5zG+PGcAovdX/xuf/0Ix1b14l8sD0HQfT7
z03DhMA0u0oOpJkO9Ju4m6Psx3FVxEQq/qcLasI8xazj6TQg2AXFR2WzGWujPkQekVMkU1DpMGRY
VaKZr8J5lE8//6wP++3lsywUQnAGHaY/+oebl+SdrTVQyJFSLaO+LtH0HrNYDn+8s//1wfibrFmh
kxkgQ+e8LFfj/fXr7axt7HKKD4FA6AReEzL+ihg4zBUDouEojnOOPpyiSFRvCHvbcKKLfjHI/rB2
1G/FEsZGpwQBaJw/rB1iBlIilTu+w9BCTNOHmuQMxpvXgZzzYxm61rq15fyL/fxyCd+Nz3nJsgXZ
tkQKAb/hw9IZ0HqUS+DEhwgOyKcmsfOjLc0ZvWQR7RpZFdAhtJLQuXGeiMsNxn4eDqNdTN9wTDIY
qDA3HtOg4HShoHIBRIFjsCTar0QbH1486vIAv6M0cKgOaJV9uDwp/MyR1q62h1ltf5kRBjb+UGcI
EUEmjTbEtKTCv5hoDuSfckyvBVPzbCWLIDj0aWleeR1xrjRU5I0K70MxN0RlgrDVc4bdf121LhJ8
hvq6RUVif/yqgrxhjqRjfMg9QeZmqlr4kG7bbvPzz/nw1HNJoGBxy+Dpu/znx3djrBlcFK2ND/Sb
l3svXhjMFWlpMYMxrYeff9bH7fzyYchlDN6OFl1HlUX11zfV7LZWa04J23nZkHnrBsMaz1Hvc4xP
sYARVlxN43yl95PzwsADZnJpdb+4sDpuBj7m/XJ1JX0XQa+SG+1+7FVmTaUZPBnB3umZ3dAKN9hM
O28iGzNkdHSvSVt8saIg9uO4h1MxV1ES8r9TEKx2Lqyri67Jw0dwh/PK6Jn5J1Xj1xnR076R5st1
FrV4iuPaOC+ZDL4PnHefiXZD9J41ZPeRdGgrg1iKE9G1roZGsOFi6jLOl3g7ZooEn3NGP0UgCvq1
wHrwqDnjcj+HgexX5FgPtwwwurcsmMWXRaOMg9pI3IM3FQFyCs2qjkVeY5MrMB3v6beRaJnA649W
0mlUjVDCQmEoYphvEfSRryRbyacRz3FNYC/mA59Bjvk9GzqTkVTHAX7Tukl0TZspPzJkJQq8GeIv
fcTmXbah9Z0mlGvQbaFsJFhAuKHPVDzsiRG1zd1oCoqhwpnab67DsB5GtPMCar1xzzgZWW88/WG6
RTzHx9MbIZ3RaNk7Rds7LwvNgPWUeuG1o/5sS2QDHVZLImhE5oWbFD7go1fK+Zr3TPZc1/N4e7m8
gT126AIicY+ENEqPcL+z6BAgypdHA+zPdQopot/US4QyyrnsVvCHrppuYYdy9UlDCpuyIkuB6sK/
qAL7GL0gwjI3RjooRPRoTrH5qW9EpkHUEMWdAoUo6yB/zxjF0TU4knBNRyL+0ghvJBG+aeZw5y1K
CAoK1HqgcSefGP/TYNAMrm0ujfhLhq6F8WVpviVWrSE7sNqsAdWUL/fWSGSL36XNdIeHZrqN0R5F
GAL0+DWzO7YmDscwpwTsIqnWYa4wbm6PtVTJvjukmBOx1Gs9LxHmDBlrCZfHch2OMzrCgKPXvOra
YbnPLY0INIX1WfcRoj0/4QcgL0jQ2PotC2xDY6d6i1SKNpwgVq+Vmkz9Aozz+z7ixEBfQHskipIL
JkKk06FGFiYZuRtvofs6NeZ0S7QptOKE3KpwhAYMHpjMSeQr92EXxQehYimJATN9fN3x2jYIrdRl
sRz7Wth7pHDBY9g5m1KFXNYq7nJWwZfgNJzbfHF2qQrFrNX8T8QEZbp0nhXAH886IZp4IBGRq2BN
sgYMX1dhm95Ev8O8JHByVY1n5Mi3cUg8Z6KTCx/hucY1Xx4BGzDN0GgopirYs875WVlK2GekYj/n
gQBQQ0WBdmSCNg7Rpv/H3plsx41kW/ZXctUcsWDoMaiJ93T2rUhOsEhKRA9DYzA0X18broj3JGVk
ZEWOc5LNEulOhxsMdu89Zx9awdftiP4bpua40UuEKA8ce+c26aMXeaBzOoJGC/r5Zp8jI1CEkOZh
aa7zJZg0mU1vEy5hpWmY3HXJ9A7Y5A2tAcHsRmlvJg9rssVwhRF/8NwszZaVRhDGyC/gqdbX1ivW
hOOMghEiYHqVLBGqueM9aB2dy8qPnxVjwW3iTASuFiUbsLOckUpruvJS276kp9fcihRWv6GR5s2z
d5H7zWJdcH5PdmUTibtv2M/rwyQkEKoq0hEEsCUUVkhHilVE8vZF7xb8QbJwFtHfZM2P7uzYWK8W
2b7SVniuhGiuOSg5yWbwlgg43yweEejGjwwxhvtJupwfZFcHiG81eg4Ut/aCkvF3Tq6Cr1kJd2Qs
vPEsaRa9S8Qp+rKNzTtUM8OdP0zT1p77Hon2SLsXgzKJumndlDedoqXsc6cxuTeA966sHKxWSyIv
Kmdi1/KKlF7P9AnsRSSASzriieDHoX+oM0ofOKY54mnSfgmWJ7Vl0ECg29oqr9FyPIGVbjaCyLgr
5xQaHDMKwg6DLCHbuZmFWbtmPF8tWcMm4J+d5/cx+pB4OLeJJFZLNnE29Cbd8WAIX+1s7ECEn4KM
NfvkWRW2yRGnMP1wa4CdNOuShZlxdqBEKIzbAg/DtpzaZxw27s5EU/XSO1XwqQgnB3hQCevBKl3/
y3iKWzaX5OWpHwAfyJ7zWDU2h3qeiSQ3Gg8MIJlrtpT12lCNf6CCDg/hKIh3Rm3VfqsxTG7rIZuO
jbIv/ZI86PAUDe2E4gIFesURZvE/4Aq6LU5h0rjqbIr/JWJaJK14MFLA8AKvAUY4n96+CzODhzDk
BowPzsc4m92tz/znbCSXYxNgBNiQrErU1RJzPUWxux9ANGKHIgWbKYnzmDPLuolVZ9MsF9kZOHvr
kiuYbmx0/42OxF67Lgs7rC492gfrqAytm7gp3APjKPsiXHK523oGKe82YlMGg9wXJvHd2MKCt35B
HbHRNEgblpzv4JT5nS/x34muEJxUzFdWMRKNp8rEv9IvkeHmEh4OG0V6Kww8ZIpP+ZIvnma62Bd5
5b+4xFE88NFishZQ06EDXHQjS1K5ohy/gD/S36pTkLldL6HmTNd4pjvhgBZIaveKih3eMLBdCgAh
j8WSkK60qi+HrCxuas9V10E3jge76RLSGshXL5eg9SEgcp3IzOBcLjHs6F2CPRqU8j2vyAHb5nXY
fHFit9l5S4h76C557vUS7U5TnF5SVrRPi+AA+ce4bRtJEFbozlhIumjWbybhWsx0ltD4GHMYAceC
KPkmqdwNSt7+XERTujYluZJun27z0voY8NlACK4jTCcIRbZVHC+qjl6++6LSx3nMyO0KeQYSJTTv
JxfiAxFy6kaYunvP2pw9uyl4arAJtKdMC8dvcvdRIezzuw/oOIGzMp1qTD4Tg3mQSrsC2ZqjKsok
ZXw2XlJdjm5tXaWD2z/CYNTvTpsGL3EfttVqGTxC2zLnwOWxBz3GL8m9KKuDwaD0SHIgfNTS019w
m0DVyMsG+IdmXJo1SwYfxs01pyiiO63JR1eC2thGhA9gpcDmYTpqPDhVZl46Q1qAwBh4ZjBgnpC9
9b2HyDOXSb8SWTMeRLRATlpGpRtMZpLtbJrj+8DOrGnN6ABmSzjyGBF0h1Y5k2lYed1sPKRFaO4Q
r/O98VBAW1OrI+q//qOmNlpyvopNZZRchTZIXyMUP8Qvc8S5TPyaNBbfaseDZ9rR0+Ra9pth1can
5fXDRRQwvHCrOVsLycuOzhg+iirVizymfY1qJ+U4aYZEw6SPHIyjrYo8ZOl5c+fZTzHpgzAj2V7x
M7CoyifTrcyVGRh3vh7zVeZX89oknNohOm/VVpACwGiUq5HDycb3kwQvCUaWgBp7VdmOXIdj+p4X
VlKtDepkGKxK8qiMD9BgrF3vDd+AFYZ7anm8Wkj5dzlQpHVeekerK921SLVYlW6/C8DWrYE0EKIR
sZzNbBTnk1vuSe6An8MLJ+hk9pgH81VZTsWeufx433hWsrZQj11mlf40atPGnlhWK09r65jS2MXC
mIzHFO/6ITRpD+DjhSVTt/2+JmnhPVfgNKjxeepwEDoyZXVQM6TNrhwUtBY1Zhe5GPe5h1rO5sC1
pqj2NmoYrwfPFJAcR+/gtk2Cr0JjtW3qTdEHeBo5Ct6MosP7UWRwtVX3TbVIFmtDznvhkXJTNuFr
O5GM1E61d65qegczEV5MvOENG28pqTMEQU+cU8IrBqtHrHgvQzlf93l0BKTwWLfRJVsuDSPwD+fk
qXxmTfwkQrCuVrWvOU3DgS3eQjOFQw7ybuWr8F24ZrdGgwQn3BDuoywIejCl9T6S3HEsjJhNPrHO
Cq/FemuZu6yvydL0B0xS3gc5E/AMS7raTKSoCOKh77/M9vwx6vSMPAziU0mJGdZTOMVfTIwkM8yG
ID86bY0WBcsiQFt7L+atbtJnzNTAB1Vy4TaPZqD7hyZoQhRV6b1vxwn24TBft43unw2rDbbjoNVB
U8Nc9H0Li20k42YRZh5dO/Wfvc6piEZrvGDTJUN7ljYe7dEhW8oJP0xGxF2CI3Ta5g4QDW++AKVp
tLukHO9cywu/wuKBlGjUBQ0dtHJdYO4tbQ32uQrKDosUMrPxprDa5fWsJs/eQEZ5A40LUo/PYiAm
IUGSed2u6Go62RLOUogd4k1ARTnnoYNPwJBxhXYYUl5nSKKyjJCmqdcNlJx5mK7b3opegjiPPrvI
4wbkXRkxuICKWo4iFFIbK5CURTHLvt9Ithf6TMtMA6RS9NITibGNDMSfEARdxsHzeNXwjHsKmmi6
NByXKjn1ja2aGs+8ygw31VsVTpQdvc+2NHRkuVRiqU5Eis83m63hOvMmwHQCLbKI2/yY5EP0EpcG
Te7Y8cWd6FwFV6SlEiFL0HyXcvDcS5XgQFzZoUKBmLh1ByZbc3QoDM/c18Juzzjb89KGVxkoGSjQ
N+5EWLQv0P+ag6dePYTcm7Tl+Ic8uL5xW+RF8I7OkPhma/wz7ZmVdzxIOxtveeKi0CVf4DLofXoE
y6Tm9H66doztJL0W44TNzCaHJ2j6Tvl8+pEwKJmDe7l3T9JQuPdddz5ABqzf8MJTg42tRZcgsIfr
YebYY1BsMuuZcc2EORcT5CAJLolqdqdGcV2MjFFGHBA9gU2bokxrc5WmSbg3sLQcy2TIjx7K/72H
N+KLTBUfIM14RfaR+baj8XLjpoV4LnuTb73KTf7mYWzPsOGON/nIeXc2Fnl13uMvqCe8vqPJ53Ig
lT/ULmVfo5NaromuafYc1ajt+77w243OI/K80pmuCM1LNoNeUJ2YDP+lo93mLIcDULL+zdm4CCXm
cZp/aPnzjI5iMJ+HbdtBpCpCRUuG9IqEQLNZ7hQgWueiaJR55YrBPSdUhgnZ7NK8iub8eFp3GM/x
eiAX5viPzgBq93ybqA7ZtB6N5e9LoLIZxCDSFKHMui365ZoUPVM2wf/luxqvJGlER48m5doRGCsw
WlR7xtGKmTbR9T5E4muQXsFGSiwxnsMKUI7Ja4d6ecEi8+5jKzTAjmsMOQUqGuVjwxgr33wuTX4l
r5z2zK+Wf5WKqyW8kQWL1Wu61LzQlqhi0rsaNKbPiXCdbJOrPCT9jnWfGByvhU+flSk8Bb8A/vY5
C4emErrqvT3zomCs5RutxApsY2XpR4X8/iIUWMM0zpo3rCYjVOWEW8dIuIUdu2c2OQBiiGoh33K/
U7j7RsNGvqcLE+5NEYk7igM+YWV5tL8iLLacgEnh3IdVal1Qt7RfVLhc3hKb37GXXCbdSetuyBUC
rOWGtbo8+VrOZf0GyZW3HvtOHws1RWeKliucbYTLbzOo0tikI6cafi9s0/yczfe9dzsU1iKl9FD1
R4U6Eq14BLhOg3gwFd+OIpnny8moH/VTSMeiCveq1WobS4wINi3wy7rU0Us7kMq+nr1ZnONgENdk
70RHt7D5yxWVj7up2A73pu3S/GAsGmzcZRUMNa05F+nGsCLvRa/zQFETDmHPKvFn8z02s/qNUaQB
LDqpuadl6xJTSHWKLJD9MXS4Uog6jIeZguDTj2o+cKiWNdiaaMl9FyF3Chc/4hwwIaH2FzNp4Hfp
GoOF/hZ41MlrCozxuZPp+DrqgClUx4G8pZVax2TtVWguLTyBF6LT1VUyqP4BM3HwtdZO9JnKMTxq
FyA01gaeTKAWmt3k+hPEQeBsZzpsopfMc/FYdWiQoo0vaXCDdkjl9L39/F+hw78ROoTCpvn9r3UO
CCVVm36of8jPf2CR6cv39Cdx8Pff/4NiRHQFwoWQCCHvpGqgyf8Hxcj/Dc0iuB2Abx4uA5ORyB+K
h+C3ZQpCHx7l7qKU4J9+VzzYKB4oQxmUBICMLIt/+hsYo5MX9qd+OzNp04EGyMyfe2v55D+1/ZH2
CpIAzUNOtEsZfxaxcY2A/gz3MLrL6gC35tiZ+Nij/lnkBoTDbvPDxfsTxUG4DIp//RNsD9GHzWe2
wpOF9ocZuXQ9rw6CpVvZTuZV5DxPYX3RofQD+h7n3CymapaoGkjfThFd1jzf9xhGCRizXhwgx3Oy
qYgMu+QBxakx2KmQgaUvrprEIw3B1StRZxtDcyQ364/FTZRKiIRVQqvxNcNntPzPyUGKhaOqmyWH
w25FTOfkhgdHEv+Nh8i7aExdTavZVODXDYRY9CjR4E529YSJACSwsA/jgnxDf4y04jxGX0XvYAZ+
DNc7KHAxQD133QzPkKJs7vILx+hvi4SUnbFanJKhuvXCF2Eb2y723+aOv6BEk4xGfM2of00BwFki
2fay2OgRGVmf35EY95Bxzt3mXbmlk/Dacwzfk2d8E3f+eSaq9xk1msryNWfcYo/tMVgNSi1Ds+qj
HB1zn2dQwidz+KgWOrPXdxfVEnJYmPW69jreDHsZad0xNtLvaoz/bi7/ZnMRlrlM7//17rL/Jtv4
5w3l99/5Q0Nl/hY4piC6xrRQXaCk+p8dJXB/89BiWHgKPPzGbB3/u6Ow7/yxg8ALdn0iIVwXxQ0l
8t/ZQNh7fr19MbUv3gIU/SgiXG+ZYv5w+4aWBOIgg+JgB/HLgB2ZMUUut9ihnyvDuycv4AAtrXkO
SkH+xiB2Pb6YbtSkuRLnNxvkWtgD6VpdETIT46wI6z4v9uwF9cY3mmrNHK/9nCLtMcxFlCUDwsTA
BdavBA2Zd4Y1WfvZUP3GLmiS1EGKHNeoQLTE/l2m0+BmgCC6HANw0FNwKt1zAyDT3naGZcE2dFrO
JUwIdXk9dZbLuQXMZ1aMOFp9pjpMPjbSH/y1ID7hwUopNRcXwRkzJBrthiAm2Hb3aL2/eE6ZUspz
p/llkVwqMxXwhPibTLNKb4TXtVvyb5sbjCR4toontJirngiEFaWWeyh9/SZ7kTEigLHQOvX4nlZh
fJ4PDBjscJarumi8PSpHc9s6rb8fqmnJQy/GbWHbX1U22nBYcEWkOVm2kd+/WXoaaAjrYxbm5a5M
8UplM041agyk1D5uA+zBd2XT7VQxQXo0rqNFUk9u13io7XBYjb4Ud8w0imdq4PoLyoldGQ63s1Dl
XY5A5iItgpY0isDPme70xWVLxhE5roEmZhhX13M/yxQrMiZHuyOaxbarZdIT6/a+sY3o3kKId44d
fMZeUbotGcVecxEldXrVymJ4jkJsi8gGwqextHMGDBKPuicx7iZMJbfdkAMD64vg1h8oYKrCXmJJ
Le0elI0Lz08zH8aXT2nLnMA9R8PKadEqxJWD9xghsihwP3OCbS/8xlrc+DYm8JSRMX2aHqxbB+b/
2HZRlK1maVbHxph7OAHA8iGV0v2DSy9LuohKyvMpsImWhsLy6lva8DZjFFdb10qjp8wqJI0/YhjG
MpX3IpfiyqaGOHcGvJUxML/Xuob9uSJJK43ZbcmoXhKXtsrEqje5Or3qFe15miqE+5Kax/eHoP1g
g4/AnQorD2lg4Lw1pl08TYiy39vet89gVPdLU1FxVVvJzyxdCS6gsdbjlDKMNk3xoKVbHUfFS/pW
v8yyq3i6sWKWpgtPJz9wlOfDN1M83fnFUjSVDFzvcq+X5x1P7XxtT3wPdVDwgkKNSbMt2pTGOenL
G3JxcUJy/2H0Cbnc48g5GeZVRyhDQrFX04C8mhoM9uTH6b3o7fobUCpSa3tZX5/+siyCKYFZRvDy
2NX923hOjHXqtmRJ0VwLbp2RNegYqvwsiHE5kqHdP3SZgwPam+jHpssHV3Y53U29qx79seQHiyiz
zlzNJrIB+zzR8e/0HkBE9npaaRkCnZnWWqhpcEw0SNJxCLcYwOX1UIc0M5M469fu3KDVDAcLToOR
yq0qHf8WCpZzRrtlvBPE927aVllMnnvfOTATY9djunM0yplvzYJYA82qVF+Vn5DgY0rvGtnsdN5E
wrqLzCy4GxCdbxNWJGTX0I1eQ6ttVoNbEgLB3JQXghF72/oTOJ4iTox7OTcEIXiZvG/iJtzLQoWw
iPm2yqGU92k8dcG6Q8VDXK/SARZxrtzkO+6FwGMQrbxTfBhdS4rugcLOL0ZWPc18ji3BS9ACxrKa
JTA5m68IUbjSzXTDnPNBN7HE/ShfqzRYLZiYdRhcWqq/Nof4JlkAwIVKDmXWfrpDeM5wBRG3EYKv
8u/Gzt7ZOtkrb36K287buOYYXHgeLwhyhCONQZE0yXVgVfJO8RxjeGvLfi9S4d05dfbYiUxceZo9
nA5xjEOYUFnhV8tMeroCVb0ZxmyDZfloV350I5SB2nbE6xPIeIJ1RbW292SerQJaAduJlN2VXzft
ATdJvVZB3iQ0dMRXwp6QIVnf6BbJ8wZH8DlzEcYeVklWkOV+tEIhOndv0UpiUtG9fW01cfRCc/S5
MwL4ZhiTaA6VO2JAFFkvld4yG542GR4VTLtLI6r2PHnf03tZ6ySbv5baXYNPWzA+SberFXFFdFaP
oZ/v4QEna5pQfMFgKnZj00egqaccj7Z49CaICn5Iw2acSkb0ln2AagMMJOihCVR5tDLD/khq10ID
ly+N2TursZLmxZSb/rFl4e+JwDM3IOdfTFE2a4NcJmQXn4Q33dVp4H9LLT89OENjvvqeQfxZnj8o
0dHhnAwy5DONoRqsDj1oNGUIh9XRCSOnWel5Zj+wdXGIs9kWBCWZznrGmhBG903ZfU0msi7MKpiu
xqQdMNbiK1bYhS3A79Xc9ltG6HArhXdF2GN+y7KiDe1FAg7x5FAE9BWVS29kByzj9YboUr3qhFV/
61zcVTMYwamUkKjr+q0vSKluAsLnM6GfcQFqhls87UMLE5nh9R+QaF8YXGGhbiJMWDW9fxuAGBHJ
+Vo6rnHZOu5jNFXm2uM2XGXgs58DcAvMZuyNQt18QexJvOWQEHxFX67vfDcVDDub5Qzhh/a6c7zp
SP+GQ7a2omCEcpI9AkhGjdg55bcu8jNa/21xDNvSp5PW0ZvQht7xTB92ecfvxqVN04m2mh9l8hY7
KpmEScPJyjbc1VC3wVWta1hx5lS8Dpawyd1h6OJywlq1XjqTi0Na6qpUKVAG5nwNgPMyCFfemMUX
elS5OAKQFqDhutnDxIJdMYgbZlUqiJ+UNxrXnmiDdW6DhuVLlIxm2xhCd571F77bYr8WFc5S2TCj
WzkzMdAYiuQVcycfdVIZbaPGLbfA6slAalJF12lOM5ihINOReVV0vhFCnnFSyPfClA3M+SJaF4PL
oCVpx8+qtKxrUcbqccBcSmKO33zxGrzQkCyqDfEHyXrw8ToaTs3g0p/P8pJTWKm1cTRpAa5rYTUH
GblL2IvK1lk0RTsE/wF/VtHsJ6d4B5jFZKalb8i817xsI/QnhS3bfWMlet0POUmQdXtJCMXOMYx9
bOHzx9r6krUtdkHGSgVgzaZdzwQ/ETHVFTvm7XAXmSfsZyifI8yQfYu+hukbXlS36PTNjFcA7Lfs
eHLp4BrednHfZN1wCOzceLFVeEUEVvdtOCWjwuHehbVHylSBvwuUSMzkBJJbD/twRavBWunAvOMJ
Kq/RdRE8FvYTmvPBfbLrcT8OI7Ine76fPNu/wuclVioIiFSqxB6ccLcuRLuVWsbfUP7ubWKHVhoS
wVanGZWqOTIc06Jb91kXnQ1NdJHGzR0yMJcpXJCdTbM3nkdZkIRqkxlJvpDw5rswZ3cV535veEwT
sjopxDIJH7L41vYYznALdwMJX91ANtaK3mTMIyFuTJP5ihkzX/WHYhpRkDSMY5ieMqfO4jJ3kedk
S5w6Ds4V4ryRNG+e273clF6KiQglYDJ9JHmA7mPl2ZG0sDCWX8bSuTXMUGNWDsmYcPrhPvLneSum
ubuKM1fuMu06l8BFnpvZTrdz7d2loTTWpBOouySs8AaGbnbd+LX73i3d4Myq5nfRCXU5lL6xS4X+
1sZw3wbX0jhHtL00CJ2jM1L9rNykuwmHwoLAAZBx6XlurQjJ02T4rzgIImRLffY2qHhaI7pwbJ73
DAcMbLRxxswhb0CRap0STFAzOazpT+5Hgpn3dFofQkONi9rrfLY5aNPd/upbJBQ4TdlewYVaF9L5
SIg1xNaXhkfGKV61zcTJRzu16t10BvXVz13o/0PVcY7vnIMN0OGsJQrV1NBZVw1nGWOTa5Wf0R+F
+DXD3rxwUoSBNErnLwUzkMsuKT8oQHF6MwFD9DLAwTifKnIo0yr5aMqSp77RlF997S17VqTUrmcc
vWsFvm+OL97WsuzxTkXhvOYMdGenmXttZzOaD2EV9tF0wmbjTzN3Wl8NT4y4+/OmhlUxFzpAWTap
4npRR9A9DuzkvWo6Yh2iLB13JREiiN7C1mfGkAaSc0ARBl9pPrFx6NgVdykDsi+q9euX2S5poCSS
CCgd2Y7Blu+jK+nNoXpAACy3rpiDcyLD5K5jY9wGYj6DDUo01ECRxbghv0ppA70INYuNh2oFxUSV
ML/LskEyqZMsoZhDCfHwCYUvcVsP8MzbmPG7hFtqyxWnZzUjGEgH4lbwB6Jfa5tOg5AuS+aEKj20
zVATQFB9I/kTHz5MbMrH7iJv+5I6CxEnklh9Eyeqhmodzpt8aDjdLoAWN5bBto3ASWVhEB35wx4p
/Ggnh4ncGVkZMNc14va7t+C/XZ9/0/Xh2U4r5l83fdayqr59qPSjVz8C8b//2h+dZPHbwpBY3AM0
ar8b5P7oJNtQ712QESimnSVxmR7NH5gJa8mwR0ftAaaAkLQIqn/vA5EbRYPZA1zhuuBzgr/nnXNO
xpAf+7iBTwcXhCvxyj6enF8NDq410SeSqT7IKhYbK0mLbTJX4dpV6nny8vcAhOSqlrPaYlsLYUEw
1h7HKT8GAvmBqYKHQKMAMAqVXyLKvtDg01a+wSmkwRpGAYrEJWPEgzVgXAWM93aOXZqbJq5tckWb
cFeHUOBhA4RrTIS3daTNDcng1SpzgnwrGn8EBs97niBMdEd5T5OQySzvnhdDDagYyf4mrbXnZu8e
4hBmtPx4LjgmSu23Z7Vun0WQgKBxtb3KZpJJysh/MgbzLrPFu255e8+tnwuZfspYYWeTfrr2PeuW
OORugegtcZGweM22efbEAvBeNqKT842jnrUeyf7ckK95hhTiLAYUzkGJS6PDCFxkaXPn5p8WpuWV
53EpT1NlkxJ6VWgugZPHj3wELoMZnJXAHjZRy09p5JHr05g7iUCkgRyQhwyVxU4W8YJs9fjX3Lnl
3Mp4n98ksXHhhmIrIouvgsjAJahxPW1dJebbWBa3IVnR5C3xlkXMxu46DQ+pwaaR3jDXtmuPmmOO
Hxm+o1ZcxmOhrD6nqpEHPIwW7uGJXNkTGpw0vw+AfRxBWh5epqm2ZMTU684kPPQEbCP1KVgBGLTY
NcPuIQqiHLiTh8LNgD5ez+Z8GAIWh93xpoPrnwXCeDgtEkBtwWZyEKvWPuuACK1bJDfsvibWqQD4
GCnUeo1h4Fan/FFxRjPJNtpwJzJCeGRcjkc/BNOp62UVKX4Wu9RV2kFXbCRDA59abY1GeOQysbD6
AqRH6bpXrOfPMcztlYXoEvJw+m5DeUYGzP/LIrzzWhjVZlABjmmNYLMsl2hiwczZgh9wiRo/XLdd
+3z6vss44DlVsKyAP8HESlgyfog6R4LIJ2YlKI6miD+5yVnVHj8bJKzOwGepyOVeiBuQZbj0YPIF
2TvRGHz/I0QlXee0lbhcvuM/wP5QYCu4T3yfuTPO9xlBGXdH6HfPMLZAlfh8w0HPYgq4G08Xo6q5
KeDswzrKy3ewtdDmTb85crhwtwQH14QcIyiYqlDclV0G/hr96WpYaFy2qusdZdmCjZLmpmzhPjFd
4W+Ik+486ADoxx6GWGJMUxKoSBnIfW5KCpyLdMjQ+PVM6bH9pJyzkZZD1jI3wDjMTaCTYotPv9ia
3CdmodNbnbjgn5YFkoHYNQUuhdEBDNxL5MOyR/RnlnzdThLmx5jJ7H4kDXKrxXIb5oFcn75b6mB7
ZUSwATU1XyxYAhVgkrU9cG1Oq/wEkZd1G+672CG9qSyAe5P8uRkMlvNpASwrnFv8FkJhtbcntrFQ
c387M+i209es+sHmPmAZjTkppRq90Fu9ZEmezC5IO1Bo9YJEshBQW+am7+m0ENtE/glD214hkmVf
4YC9LqkXFuAk4/YWnpmfmuOVO7r7YMjejThdsrwGIidyiuPC544gKME4xAsTWc6uoCuUoFDyWGTk
5lUXBvK29VwtbNesfKs6NgeBIDAdnX2YFEzeQUKTX4Fl1+lsb+3TtqT1BeuvsTrEqx6M2JN6YkxL
82BK194aRcymGAs2t4GvzvCZ4ke9dZsAQ9rPAoBZrdhMaofQAxdC85oYg3Q99Eh2uUXkgZw0/gMs
5/e9yQqXWIzlptUpWGOQgw+8doIeiCXRus6tNWUkOEQGgbFKLo8dknOnZqx3nZfy/cnC3CSNSZCE
54zElKKhdVwuzcQdcLrWjD7yTQ7F4wZsdrhzKi/fOnRN0ZS5bIGO2xAza0Q3lgD/4cmm2AdR89nQ
JfY5yW+56dE9pewnjlGkO9G2H4FpuFtIgijEGv+pRIi/zY3kxhj6K18iprCHID5O6QjFyAC3x+mx
n8ytlQ8oCaqRPsVmLubX3C1KTQATuuJtCDME6N7cZu8W4dAbJp4EPKSm9QAYtdgQpFVnl1NM1kI6
mHyFtgkcBG2IcPptZjYZYslU3SSx4y2ZToJ4BvK1Rg2zNlfmdpzCttvOqKzE2msa41hH/ZvBEfhr
F+oPJzWZicb2mH8GtPVnj11iJk2V7X84qKqVu7DMR9SAwDDsdY1bZVNmjjZoW1g0gUQQXYb42wyq
7GrorohbC/wzInq78qBodBjPU4yOI+ljXTAcCG1FuQvWgWN+3qRXrvasaRtbVQQhu+f4kPjeww9H
sT8ZUHNC+mk+zbnGWdyTHiMrZKf2L+bRIjSs2ZFtD+5zonSfk8805+FiV8FD30qbZcVd56Ss9L9+
318dkaf3RTpuWiQNYbL+ZTQf4nSZQlX3B+RAy2bHPWin+dcKFO1qrPPPv363ZUz3y+mNObInMP8L
FAu/+v/mITYACVb9oZhYIMtJABGbsQXlZ37/XP8tAv5NEWBxELd/+FI2b+rtH99OaVpXb+W3//t/
Lt+67u0j6VH3qu7HOuD33/y9EPDC34Bq4AZHb2iDTAid/xkA+6eUWM7zGNTJpHJt0Oj/WwgsVv3v
h/MFefdDISB+s0iVZQzDIv8uRPkbkpJ/Wkgc/zkL2YBweDMsvb/Mg+3JI33DqMk2Lj4TmNJ7I5AR
gwQC3n+4On9yY/7ZOy3jdPyiFERAQ35+p4LoR2fhIh8Cax6Qs9WvNVGwNBSS/rta4V/6x//snXgP
HqIOyhInWP79hxl3rIwIXzg2KjWg+oh687rTZbbymvnpb3+kAJu2AwbF42P9CiDRfgEju53xawGO
zIv8k9HgZ8Z//ydv4y7FIt/4P31HioynLnHHGvg5460wWMadoDHW+Zj+B5eOtQqjBUQi7I2TP/3H
S1ebpSMTPpHGnHUxYqTDwmQBG66yf/OhvF93MMgenkWUI9+T+A5U/PFL8jXeRxXSEEmWeTDPzLsp
Hp+EMT3VGqnlX1/Bf3ooLG/GI4HnK6pvZoM/rwj08JJ7U9YHMi044sAsPWRIqFfSSN/w2GI7cTh2
iilSf38pLrW8C54FDQdM45/f2Gsl2HViMg4w7hkbwYXBiGPkT0bG//rrz8g+8vMjYfmMaMzYFegt
cFf//FZzn/VTCkTuYFDZHbCvTdvMMqP7v36XP7m3fnoXtqwfv7Ylyk8bpEcdCBx10ZCOT7ocqmPV
/meX7ofP88ulG+CDSJLXWCBFP22YeLwheijW/x+314nr8tPTFAc9mywrw0ePY/1KJSFt1w1KWZfM
fjnk1KbmmT0xy7uZnXJCTGcyPgtbsWsQ6RzMdpRk94JysxuGxLpBEUcQnE9PcUTA1ZL49MGgmD54
Bllzoc2gock/savaZ/Es9GXt4z3EDsdw3Qpls5I1PzIliA7gyVvksNnuwR+b8hakm/Ul9y155kJG
e9Ul8oGhHN0DHXCCcSjX9kPGes790YtJ9uhBn+E1JCqjYbitVFJt0eZUW2X51b0yMudohvPw0UTs
8kJ5/O2e4F0yR55zXOH8iGAnkcTZFuZ7li/Te3hea8MKnbcy4kPTSKYREcb1NYlRcoMxl9m+thfN
hQBZM5KXovACRbQrGpPYpYwAcMaytUHlzqebSzYuvK6KuqOySOpjc0liJAiexyOA6YfYKTTvig6K
sI9OiRohA+V8jskNSk0JVzcIccUjbrC+xIl2z8dYZK9xIIsnbyC64P+xd17LcSNb1n4idMBkwtyW
r6IpGomUdIOQIzyQQMI//f+B3f+JVlEjxpnruZiOmDjdRMEldu691rdq7ajPtVvYz/Sokft4jAQ/
q0J0M7+pZ5KP8SpYdC0T7zr7ByQSBtDwJz1ADkAkXdyjs26/hFyaqzit1dnt0hd27B3zE9d+hvP0
MuohfGQGXh2HZWmMtUZNki9hNg1cY8wzQZDHd2nijg8pjvYjK3rLjohktj5iC0QZkAA7ZgaKKJka
Fp4cgVgRDkRcGVH54qJBv8X6y0XsclkSgTXQiHh97HP2qidgjshpXC5Zxm7hOezoalDoT+gNVfTB
n21OKfKS7EswM1EoaoQNIdRHsuRasCLram7cfJ8QR6VurK5XwcaNw/5THCoj2NpWj+oApz6KChc0
/bVBU/zZN0r5gXF08WJ7eLY5x2lbEu+1Mk2/PghcH0+V7VofHEyT6Vo2OF/XTF3JxEZ+0Ve7biS9
ohnpPpHLyS1owzHDNAygoqKzlxk4wVAM6brhtRNIQte94BM3T2wuW0ch65D5oOKntjSift/5ZfoV
HYexQ1zd37gIniCeBlg+kb6MD0MT9J/mZs72UnVtvqOVYCe7VDly3s4pGoFVozE2MTzNrG9zoPQP
e+bdEgYJUxuGlvpj77Xqc5Si+femnDWUxAUJY89wTkB4EtKmBny9VsadkHGUfanZyJxexUOEJNlr
jFgvkK4DNtiQEfghOIUixDXGpBFzxeTk3UYZMc1dlAd7RENYr5hU8w9WtdgH9S4hSDzC38UHHasx
/lmqQB7KzMVi5cYM04TVfVJ66vcOANVmFXQ8CDOO09OAJ1CTd7mqjZawKyvfB030s+0abxNrFAm1
fWirHsrElJyK0qX3F+JL41Po3b+Kp0g1G7ew6vubns7HNsp4z4Xfhmg6vOzZx6pxZQbMYwA/gAcf
VbsuhozoZdKoEhSyOQ81qyIpwznphWWXBmeHonJXG7z1WZfD7waeQdsvnbZzw+qG/w4R0fLdVYLz
tov0K6Rg/0zTQ8JS1P6907fWbRUNYOtF6JzGjicqY0FFNEtGn5lP1aYvOX2pGRqtCvrJ57bshu/a
aDBWRZo1JxaZf2+5KHGECUJZslA2DeuHGxve/ZxgEbCBSGxCD7YBmoHOvw+rrCFmols6oUulhUm1
xqhcdCB3UxYxm2GlO3DohgSIA1vIdm1b1vA9liXhDTnt10CbPMEkajZJfnYUw6Z4cHxuQqHOul7q
6squrhio8jCBOO8Y7VtinXlcnSQMIIS4EP1fV12oF5/bzLd+mgOrVb88I9KcrduMYeBtKsdo1wNA
Y42jklgZRitv00juND7gdV8tfVuS2PeM2tHDzG71kdzK4Dx7YYnd1mvWAmbmuuMOg5c1m1ctX/mh
V1GILaIsIQZ1xb3uWHuMiNVjCHjpsx5WWB9U3c7B4k/kBFo3J7TNb4HVtVcw/alHq+7sZzo/aNdE
phVXwb4IIuMGff7ZgRP1yUhTfZ7GuL0J0/k5MZ2BnEQ25/5UJXsxW/Iww80ht6Quzspowrs8++zV
TbEh6YsefRit8YV+5H1+anoTD6pf4TaLEL/Qx1JngSA057MI7MYV34irR4Pk8dEDeUJuQxLDNClZ
eZuSFccsfJIxTQuL1cwtVX8vsq7QNDu5Bzv2Xnh9XQLn+W4zwp3ysTsUthTNnlSVlU3mx4ByNqDD
OeU5i1nKJq/mEUmDYgH/ZQv7y8R9qjw0YFlTNBAt6plAb+UkBYlbWK1wAQ41k7/C/qgLuzgNtQNZ
ip6cIsikWzKQdLfprGKyc/IWmE64V9NgYx3j45M3rH8FHeCH2kYni7w9jWGpJn0Rn5AqOj3Y1yLs
/ZPo8QytQrdzAGdTizedi0at8V70lMb+yu+z4qeSJDpaSeQdR9+jazS8dpCcWhJg/3dfCc0o1vK2
ads7KKFIGFLRMY7XfpRuWxU3goiuzuqJF7P0Fz8zMyQUY/44pM5IcK3l0hujuCZVT3lTfypzAMT4
6b4Jv4P9kNI4m8DSotiJd7bL+8XC0d8jvzcWTokB5sErRr7V9rTnPbVpl6fgVdCStgcm1i3hK+HX
LKYN6IEf3dompr3Kq/He4c+C+g1RdjVGNLJKYSOpBGcx3/K6Rt8j6I8dEyOacbnHjCvNDeOYjNL0
d15UsL4Jl+VbRFQn7JbEsBpEkMuN4oQPWTcQTOwj+XyPqrTUtb8Uo4xO2PubC1TJdixxUWHreUbl
oM38gDeV9cYe+ps26hBl+g11wqsGcXIMlB72TF2RBU11xQsvr9BOQne3gvc2apckNKaYqBGWKG46
FGx2l33Hv7aEHpoZ3gF+T1NYT50J2Cdb1I0ebNG8ewgnPnN/3mK82RkyNjXZGgpaW+DFLkFaGh9j
EQ0qxxVMEVaGyOasks9xWcbVlSGm6vjn41lv9jTLAcH7+4tVx3Eum2llQ4Ej3CxnQcEauGKVQPug
AT5t0qb4Cm8tQOAYUw9Kf7h7/ezQAbXcfWyjjydY1kCVlcuvr6rOUfNd//Pvc373+yQMTOkSNEAn
6WL3qsYEKBR0lENcFOIEmbl4qRASMaFpB415H5IKsnIEJHSGU6u97V1qTYtZ0Bndro2ytvhKKVOe
fJsYvclm56kTRQ51jtL2StikVZdN2iBL1MG2xcGtVi3Ra/CpWZWdkY3rVnhF+OgIU3x1XECpq4B/
7H3D8u4J6eUDHE5j/mQmSfrl9atYlrQs18NMd/ida2Etu9iLtwP3kwvv0HUlyLVlp/+vpxGJRogg
QmeH1k0Xs7quVvj4oWQ54lONFRoYPJZ0EFv2TuL1XANbP/35drzZZwcOaFubZOUFS8pg8Ndf0E7u
4KqEDCWUWsleGlF1BernvWXgTceCo9CosNF1CdvzLu95l3R96JZVcnAFxbMbsXCVyoX2QVwiTf+M
TvaUsnnAVdl/+vMJ2m+v8RKNsfR/yHdh3nXxvIE+FH2TD/FBIPQKyYoijNMAC/+l6CiN4RLI6RwY
MniCqfaUBVMNm0EOmNB7Ga3bCnXKst427aqGl+AwDGeEKMggOFB/kzpGNukPtNMY7I1Qs3F9/fX/
169+p18NlHtpqf7PqpVdXjXJj1+8j//8N/90qn3zL/6EKRG+Qm5Zbv9/OtW+9xc9W144ULw0iR2P
Jer/mx+tv+g2YX90+AGwcBdK8z+SFVv8BboEN6UPZsGl8Sb/K+/SxZuPd46OPCYTmml0Wy9zQqNh
AcWoqjvYdhe1TKwDPsDCZr8lOgdXMXrWkjWMTRExje92EC/WYLkIZVDxcH18T7596+satWo/j+1+
6Ox+C8TW3VoJhRlxI8XhX7fl/Ub534cKfEQ5BGhy6S4WmMZJe8sqwDWKJYQst62BrRMZc0Bm6s1/
fygu5RJ3SfNQvKEsW2OmMFO25JeQijg6MLao8bJ1O3rdO1/ZC+PZ61k5nJMwHR6KNwv3CM+NjyQX
EIN5sIDL7ktq0ZcRoxixd+naqxw+vWGYrZWJBPrP53mxZv9z8GUp4ym23vR/cbuEIduxdg8kygX6
M8bb0hL19Z+P8vYZkTbPJZBlQdS7f7lu6sh3dF+H3b4JhMsmyy41APKxJlkjVQUf3D8f7qIw46Qk
81YGjg5yMJMB0q8fIln3RA9YLQnik9sCAGp+eo794pNKC+ChuAIIpt75+r69jNJeWvbLqEhQo120
mMOYcTw+nG6fmhLbPGQ4bhbJmn8+r4v67/W8bKzFJDMyLQPe+Ot5iS7E5kxmzt7BL7VyDOOaseZ5
suALjmYh3zmn313Ffx/t4mPnCjOqI5l3e79H70vJs4p68MIqzRSynID5dZZ9+/MJ2ksJ/68i5vUM
fcj51NOMBMhW+vUMpzhz/WHgtbNiV5wFmK+nCJzB0a1m/9BVUbbpanhNkw8JFc+V25r+SZEz3OEO
2/fkm2+70R5WzeCp7+PoGEfghWxKw7Z+nMGUE9xI2npGWu6ff7f1m/u/zNQWProP7enyifM1Up+q
5TVKBjKF8FMO2eIVk7hkDGiE6K1qLJ2E7zlcvS0JdOKLOUOA6Sxf3XqQotaRioIzFeM/X/3/eeT3
25/G+ry84ZL/u3gZ0iB3s1nmLfLqGIl2LIHNQHSqfRe4SB3pj2NCqC8omiDfVPlM366k5NVhgVa3
GNse5V25ysSCBMIwsnIsosdJNUXCwfYHg7jd3NrubBxndB2bGjHQZgAugeKpCZ462oLEYPmEeDhJ
Tf/T8HYo+8GxOgCOumo8wRkl1cfI8XeHkpDTXF7RnvrY0Xa/zcRELefM9JCdLkGE1J6BRMwHqlnM
psRJAZLNw2sznsxnA27SPi3pm4Zyeskm56H1W3qtXrQUxHF75i+Xuz/f9bcviC8lhQFvPWBqz7t4
WEeotB0QE266jm/hfYJH880jPKEP3RwSc9fBiPxfHFGyWEsGq8t68+vrAY+u94M5a/cNtGhLE/tl
Rd+DUlw3DoaxLHDfKXjfrttkVbPaUO6Su4Yh+9fjUZT2JfemxVGVA/ugBX2MqsHZ+jb9wT+f2tvH
FBa97drEmwYLSOLiMY06bLlDX/EV9BlgVEZtgYvuvHcu4G+PIl7D49jPcg1/PSGmLUbB7JvPnduY
zar2AuPQ1ZF/9+eTuUzMZh1byPqWxW7Is9A0XxwnSwy2wSrQe4KHqw3xwOnOHQvcfbqsViLUHiUF
Dz5ymejU+M+NHe0rkSXvLUsOp/PrckpGhONaEsS3Y4Hm+PV0aziJc9J7ei/G3EMcGeS7cEjbHQaJ
xEfQN4ujVY7BtjGrn3k1eA+wc4Z9JM3+pphn5yThlL5zB+zf/ibPQ6hBMg4168VnJcJtZISxo/dl
1JVHs5HbwCSQa2Z4chtqSN0x2aqfc8mrnNfGdO5oCa9dpjqbwC8rVHj5z9wa+1vIqbBihy9dathr
LFjqcSppGyty6w4yiodTOeW3htm+V1z8/gSW/R+NQcH7f9GGCq0mKCZ/4KLG00OExWLXDSL6GLOK
rVXtpZtQgy0rPLfli9UUpymev/qJ90E3bnCEOBmuR8JJAOhUwT3EaLLPxPxzlmF5cpiR7AYV0QLP
4E9ik8zJ1K7VO+XRZavg9elkw/KfM7h4Ooc25wdXk95PRhrR0w7KUytHqNKGCRC2YZHv3GmVpuYR
azH530CN33kKnN8+BaizTNDzhJlcvu7+xFoyyU4z7sHVsbQs5TfKqiVdqVyBjyTntx+fPdrJ33Wz
brs+WqeVHW9w4SMljvTONjXjBld4qyGxBkyvdqcYFpnmfpTIrkUaWT8xg1kslR54vWwrzZSmoRE8
Kz9tDlYvoS9IKz9g/vuKtPrRnThQxCRprYZAy3eu+dvSzXfZDdK5Iy3IfKPxoQdOtCDa732d5s9l
uPd60sON2YxJFURM+ufl5zfLtksNzM4TmQ+14sU+SecZtGkWnT2smZcg8ZkwWaiexTgH7xxp+UsX
CwxHItwzIG7HQ790scCEwOw9bIj7qYk+ZJYTPaf5Yg0vJnYTcsryfGW6hn8KSdl+5xH6zdeX2aLt
4tbgw0Th/euh2wj0fZiaeg+H43PY+nejVz+YoKdIaPnGltd95wN1iRha3hrSN2w0qPSe4INcvDVB
b+gRWL+m1R6UD51D3TOFGN4g5a+dfv7JJP9DleT4WCdFcSPQJJOQ0Wywb75z6r99mBDG8WWhCfbG
oZJ0cCzinvd38Kt2YyrPBR1IWDAeflii8Xt97t98NF2TyhFnDXtvNvm/Xmk3SLOo6EZu8tQgaldW
uJ7Bfb6zR/zt9bXoZPAkcXlfg2T/3cBMtRVVllB6zx65Wfv9GDPJTAPcCb5xHDS5UVEvOobGdb4d
QkakdAOI+OuNK5Dh762RbzflqL3YFbIpFx4C6IubPdAAxrae8WN6lMNx5EU73cw3U7/g4grLWCuA
b/vYawGOZ535zmt12Xh/fdaohrjY1O2+uHzW2qgPbac0m/1kifib8prFYNhE7VknlixWxFgjrak6
/gATIiwSq94FKr0BCodhtKg9MPWDMQ03fewgkLbbtrPWMpL6x3+90CxZNITRmHRi3/RiY8NPJlm6
9d4dwwZO+dxvhQZpSi2fvHNJfrOm0VcWHupO2nD+Ze8nSS0N1sCD+TiHxYsgzfZ+LmOG/YA2/xen
RQ0qIZktLbU3q5rCFdIqX9R70CfNfUDez66avPAqbVq6iP9pNP6mo/WbRYwj0RahREQHd7lvtOcw
SquOIyWOGWFnLdVjEdXEs5t6XplYfFeIDv/LeK3l4WJ25NJqITVQyODifY6IkWiDWOITR9qC24e5
TJICIW1M+71UKyZzb78QVBqEQBNr5TMqu3iR/ExUHeIuHhHRmNC9AXo26yQWA+T1IiyJom20jXgg
a/N1DTLI2LFz7MbtPHpOcU90CS9X4tBjJDx0yp9s1UOGbcrM7+BcEtOOcKaOv9J5N24yx5cad1HO
AEiXFtqLklNycK5VUOCCXjKUGohrma6YpwK3nBpv3laiQS0QZbH1gShjLK65gGy9S61idLdOoGL7
UzBYSfHTTWmWEAzADiaGD9w44QZYZBN/1HllTce8pLu2jxOrEFvDVNapmMfR2GtyhfWtLND034i2
m8J7FxVKueP/NwZwy43OcF2JICs3CAlEdON7pfQ2nXQw5nckBjz2cHNDZvNGdbCaDEXGFDU2Gpc4
eSo0EUhgLUWVHr1oiPBMdRWSqylLSJkt1IRYKe3ZTuLnCxRAJ61BDG/GXk4jPIYpNK8KQ4cmfYdC
2RtVyKW4ApVif0WJR7/EC9sR8zGugUfy/gxvX7VIVe6G0OsfS5Sh7XYy6sB7MKvCj7YkLkXdkSJ2
3NX+GCR4TCIXuBSsDiK5NeKtEmthtc3Dpf1nIp/LVrWW/sc0rvFA5wWZnFrEgLFTpdDC+N09fd5d
1wNtChd8U25ABGhLF4Y3+cUHY3F8O8g3ENLscEfvoDaXDyFEqF7E0TZbIFG2yAijWMBRUdefnAUl
ZSv9NQVEgdcezFS3AKcKyFPCMYYtcDwcHwuWyl0AVYFI3L1YoFVUzPMqXUBWekFaeS3CJdEBYCnh
Xc21Kw9Eb8wAXydgRkz8THfrLpAsSTz01lrAWdmC0OoWmJa/YLWcBbDFbgG7M3ilcYFvSShcgHTJ
/ljAXGEgsvWYZh1FhfZgMwiCtRaUVwbTq17gXsk8Sf6RnTO6S2TKNqdsHO3NbGb1dmwJC04RsaGh
yYqrwYk3yQIRC33xUBjxuLUGP97NaLHIQwE6Fr7ixyhdH8IFSYZRyrwuYzBlU1vDgTLbBg0eEDM4
XGrjL2Azr6rksVlgZx4MkaNjkgmsFxQaTYqTbY27RCprl8kJAC3YtDIhC0mKx6SbPskxhHpIXA0S
svBT8WrQjsB3HPuOUNR+8W9jSv2QLY5uvXi7oen4uOHwe+eL81ssHvB4cYNj2O/v6sUhrhHUrQZM
4/BdvRVJtslqwlCOwAxd/eIxJ+W2OJQFGd1C40Cf/najZ39707t/rOpUmotzvVpc7Nmrod3m4Xku
bBM+iVcv5nd78cGniyNeLd74enHJp4tf3s+so9khAzQWLz0pjUQdLP76kRdiG0pbTvran4ib0Z+n
uPE0ASYk5w4knmi7+WxYzs5MI6JHDJvfvPcMu/o+ImdVBwfMfEc4ROOhd6tAcV4bhou/KvN8iPQ5
w0XjRHvWhFZT1ZjpG67Uqs3KfDP7Rf8hpqt/Z+ep/SEsyiw5DqkLwQ3a+6012D7YkJ7487GmGRcn
2vzmmiH1JP1dIotmM79SfGS/twhaXMxkUbVOB5k41+Oo3UcBc/kloLkPSqp0Czbfi1d5nvzxI3Om
4qVRDdbbqdDWl3IEOswWTZ4BT6jPpP8OcMv1tG+pWD74k0g/95q/MxmA4KrWrk+v4s5kLMXRFo5+
pgvHGCTV8bwDfceTgM+u/hRHfv29VoJoJxJEPnm1nRxSFNf50YEBs4Mjpp9lVRPo7FUD1LVQFu2m
mzUvR24bcp2ZuDYj15UgVGzn2NV45DxayFt2pUGzy9g3FYcC6C0CzSTqn+pwiOatDw3HXwXR4mci
2xQPZcFoEKVbDGQXgM1wioI0fjSLGNWV1wCJhyKkjCfcYJyip7IgvkIozE91s/6pt8duuCHqMTon
PjoESA3zTYVj+FrEKKOVo5CAmYn72Le2nJFxefXJVXF8hpqvvtC6g9ABJmVJT6/dbVktBO1uzHZD
NRJG5HledM5z1XtrJWN55iWqeam4uzTh61NWBOJMuoH61vRRcy/mxvqgE653kmbTfp6wMQLHTw4g
PKYrg0fzXslGfSNEpCQPxJ1Vv8nqNEFHLJODHAv+rAHh22pEfVJYw6/nXqtv7aSaT33MdZ09r/6O
OhWhzNzFXNa6LMJTRDdi3wUtnLxBy7OYa2NY9Qiqz2MiUV0MLhD4H3OKLWjkC4ykYWEfkupxbfFZ
VujwEDoYmOcX+V2clqxQXYh3szKtD8qa5DmRVfhRuXFEaFRXfXEjfNZtF89ohYw5JLfIp4iUHX7N
qPXr09SY4SYyuv6qKTh5oFjjR5/gvi9lFCaHV2u4Mo3o3AWgXDDtSypwGNFMLBwyfposBKuMhSNL
oRjiRY6Lln8B/ydwsWjIYcrMCg3ezHtOG6vUz9NE09r3ev3Di4QkYWoi+7QhhQWEX6xg36S2fEyK
uH+C5ArwaKj4kbk0swe/bdRXJ43dRyOA5rZS5RCfJ7corRUBAc2nvJ7HO9/V3ZOpxuwhWW633SCW
lhhzH2rRc6DMmHa4NMBuUWTEZ6G5auhEpjszMqYXE/jh3hgFpGaa9uEDmlR4hWaMjxiR7kNSzdkD
Jfv4MTCZyMxDLwwkvrTEAYTF04unaPNhNQIDvqLfoptV6RpDuYa8BTMAVSbC08RwwwcRs+VaqU7X
0xHQkQujruNJAqzZsPQi9ug3rFnxOc/SyloX1lzdGU5KExcJIvfa1H7cH12n8st1oNuXyjfYM/Vm
ka7rYkCIUaXWk4jUsOkHbf0EPNARim6P9T2rxfxS2Uu8nmuXQHmaVHY/bb+bJfcMVJihFJfF5Uuu
9+TCW80K95n1gfQZ4yFoTVYzz+1/khJf37dhSeO/ttVt20/q85iGRFuBnDqHLir9NkD2jw7IObKO
Bc321fmAgLt9rpOkNO8bw9es8VVWyGM1VVw8GJs37InDnerChkXMtT36pi2xBXXo+F9mlLa3YaGi
fZ/n/QFVHreGz+a1gxsdibgXJXev0k0Fs+Fjo3rsFfg+26hSO6WVUpuwV843GaCQFSoHO4qIbAO0
plzLfkkl53qtmGgKcPDNon5aKIRWAd6QIoQQDpGGT3YeETdmVI9tIG56b7F4mmbCXqZpNkMXpLc1
/R+zi+F3FqrhsJkLVq+wbmMPlR5cJcbrZmLcjKAqzuUkw0c3RHxOvArp5y2JdGjcGDbWljSPMmlP
/USGQsK7eWNGZGOUkVfieQdqTKlPCRgw/qOF+jWQMQg5rwT0WPXOjz4XpzoxLZY0n384ut6WroVJ
vRVXwCvFM/W2CUJ4rL4FwzJnqtpdTGf5WIcYWIgSoiDt02p6JuQtejDLeNh5+M7cKq83wWCQjpUA
hvCH+Sv9v+Iz+UizxzeHi2QbImKhZ4ez9qZJxOs0y/QxM0zEy6FhnrNC4OHuEJzFVqc2VKjDHaAP
E0peqh+7mjQaZwiih05zkE6G3l1HcueKxjTIYy8UX4MkcJ9c3eaHJPGextQkPAZKNHUgpdyqSKZq
VSVDfJP4NG4qyz6Gzmx9i81w2PW+Ye5bHN8bP4HdNLzGMpIQswJnhtp9mtwrigvxjPB/X8qx2vE6
sQCjMp1XkVsH+yAPgpc+6+znUQnrNiiCGdVCIT6oeEzXIzXskkEmrwpClZ8s6SGLA+yzk70e651H
Xbhq2ibawg9VP2dGTfZaRci465THIEGJihFlLBXLmprIoCpSvR5xXq8ZIKyCGTBl57kU9CJKv6bT
CPsA0neb1TkcLWFcV1M63s/YQdqExBlexV3izOiSmepRkHndbSFk+DHPqjUYANh0LIGAXYgwfPDN
BshQ4fhXekpYvcx4G0s4h5nTyHOhZFWt4yGwGFrk83GaKiTHkqwtajQj44XDQKSiMT3nqUMcSp3O
JB82Tcm2NDdSXiNmaD3RZW36qbAFLFyLBjyttYov1qxoaXSJMd4FoVNfTzSzFxJGn2CHaNLsFAyJ
+YDk9tSk3ngIezxBvs5ucu7ylS6BdWsBnHJiwAPLRLfX9H1JYdPpwRqN4BMK3xX7nK9Ysbp1Ect5
XStgA6lXonjucRZ8GidyIirb+2bN7s+wqeovVKz5l1wXFYuWNj56uTR2Tg8dsPXQwk8uFQsZcBZD
76Cd19EI+JZyaDz0Nj6lk+FUg9j0nqm9g5dZRHKUwq3OxhAh1isnrzrTvoEHYPspWvEOrSZuHEum
X4oiLe+RZRb3bkIfeZVMLKApKQM/co22vtRpjFaOrLS1bfAHa1QAJ9kADsVu7g+fGioe7lvCJqfA
EcpXwnCdY658vijBqD7ztaR3NueWvbDT+J+qMLE/UB+zM8VfJ05RRpZoQYbVD91pmgiYyIqXTJR0
FfTchl9MnVrfsrjhS1+RbHinSTX7YmcNm3ARJsBB1RzqH6SkYj2z5z7wtnMmy8e8HlkYdAxaFSk1
5qOdgKIWbzoShhCpkukE0KOEtRu7RDVSY1bhF2lJ/ptAjXmzIb8lI9SsNHmMSmdqsw2iVzDVKVxr
SPeotIiRIYKqAOooSn2VzLJl32iWvQVSUBHjt6N45S/Phj9i8YHehgtDBJOxN6alBGiZkIbgVXAn
pTEJZhu3KSha89DlLhkzn7o1in88d02P0jrqksUTEklsUN3isutqB8/QIBw0ka8XU/ZG1K3wgVrw
N9Dk4v6z5rFasZ+o9k6ALtKpXZ2t6QVx6VF9l48S/Vi5z5OUdg/KgoQNZjZmB2XRBQJLKhc7nITY
MxF0/SgHFBXcQuat6yGsOb/Mk/RDGoXy/0qjYuj35GZ58Q2gkv6ld+mNrjpbKqJTDSv+kE29vcf9
UD4XiK7vM8ijYHmUb34Ai6InaPjCCs+iW2wOdm/yG6nK+dUJGZTs8qaxNJj/VZg8uCe8u/T+Y0yZ
Dnk1PHMt//5MmOKPhN1LsuLHBteT7vXPJNUpZiR8rwwwgiJJSaJJ7HGdm7w/K9w+IIFK+n8nWIYG
AMGqpaKTMcDYI2k4NFEaZitwX2o4wrzqgg03H2G+XyBETWi7JWCpAv7qOOfnuCd5sF5KyNwrCVPM
0QZ+tFLMOHVemSdm0s1hIHv+HoDLCJsiS57mOR4+DjbAitd+5/9pUN/RoNoYPpkT/6c1/IaZcG5+
RlX5Cyzh7//kHwkq2va/QN1Dz7ZxHCzDmP9IUK1FTQrYw/eZ+MGc/Tc1zf0LSQUcNcy0xHNYNl31
fySowiKaA/g+g3iGpALe/n8jQUUs+Gufd2FCoMKni0GZJZHeXUgNMt0hAOqC5C7NAhh9a0SxI193
MifOAdF84l64YLUgOuOg3CGZplu6GkDdrDPeo4FUJ2QMOFORt610m2St8xATopWPz9LHdAyoFqvQ
SvVlRixoaQ53xBqaP2AlDCYBzRpu87qxGP+u7M6qiMioYgK3+30VCBqhcZ2e+JxYLw67w2oV6Nr/
ZtgZlaoLocbLgPtWVTRTDHr5A1aGcE/007xxgpzyLEuqfk1oT0fNbTcFIOtcNayfjuBjaBrf/NGN
NwWff9Zj0FqE5yTHZJ7T6zETydHrZfdlICduK0wVLMGCbvzQeH4Wb3Q1Tnc9UqFgw5aWNqEDgtwA
UDW3PsqsXG0CkjKAaYN37xP049HgfksIhfuo2R2lt5JlfoNfwTszsseDA2kHLGPuTnKNF4bFOQzG
AIaw2SbToyfbFvlvqKZP4YTvaSGH0gTDo/noCQfdqa4mFKbYKftj4obx1TyM4yeRMG6icz+aYNyc
fhu4GdhO00oLjGDIqiKysR31TO3CcC4C9bqUKsXJ0LDA2e35qDmKcMa+mA0eHwFa6zW8uQTOqTcC
5t2kUutm4wK9/UxvvHbvOBPbhGnWF+MGw/C4SczO2WqzcVeFkcYvXpMD0I2S7KAT0e0G0sI3pBzj
BiNT4b6exUhVEWfRxp7a6j5zi+Y0VYDBzaK27hHmD9uyJ4IxFITfUZJJ98egAmsz8tLcIjaYl95r
VfCFiDDaYmsvDXUtyFqabswSp5E62ZkYfJhistSE0XIhiOItejgGdwLUdnWk52yR/OnQgC9pDCQu
1VyhxfUQZkwkVnGJbpVYFws99wbXaOLcd2TmxSvs795joUoca54BZYgUsR70kqzA1kwxE4BVY8ak
Rzvj6Gm8T5GuTmkVNsG1qyJSrmpvUti0PGSHuT8VxnUvk0ivQTNXtxhIk+u+bGOUr+Xw1aYgIlpa
Dx248JLEijGaYrkmO6tkmpa7ZnygsQ6cig09maKtRcoolpXIaHH4F96ujJLkLhknC6opWWxQ3Jqw
4M0OfQ+hgZqSdkMd1g1roK59fz0T/Flj2BbOuoq5mxuFXd9am6XR0FE3aKnfuXw6iTsvusK7Gedi
AJAtzX2Ted0mjhwIsgwGjaVMBS+XG15yC/g773d9GBKqimrfbTZFTtFnJ7pikz3W0UmY+gFROsk1
QWd8N5C48E5RKI5rX6aTvG0rR9NJrGnNMBmYqk9jSCdv5U9dTGIWaK69CFVDBpuJkgSWLxDDAyvR
9Ei3j7oJpWVbr5M8t118sNidjq9MAwd42stgiI8SqN21k2DCfewzu1cHAkWs6thgB9r4yrCuHE3W
+AzE/16Uw+JDFEFabNOI1YyJF4LLqU738+j4p5TMx2zjD8Y4Xo/WUF15ji7nDUfK9r4f6kUDGNJD
4V5Vu0jN6QbMk3NvqMnsd04HvY0Bvn1VuSVcBj/F0G4kioB2EY80x2aRbIhcWPDJGduobw0jia+p
2RofnSbvP2tz7JstOfGCd02M/cYAfb4tLNdoj020bPzJZ9BbN0bocMW/IIgbIJOPRAfbJVcbXt+M
7xKWubSL9SQQhportIQC3HHnEmGKHxavktv8P/bOpEdupFvPf8Xwng0yOAO2FzlnZWWqZg0bokol
cR4iGBx/vR9K3W6p+n6SP+B6cQFvuqGpkkkyIs55zzvEWC9iUXgA7LHrbaTLIdar2kVWc66rpkOO
WUXFgzXF9hNo9XuHV5j5RzvSRISVKQ6whv1bj8p2E+uItARB84/LrW9uK9rEbWG4SGTpxse7Kmqd
C5GLXb8qlV9a5wHN8nnWhA7sA1nbH6QeP9CP9rha4jNubaw0KoJ135sa18E+G7tz2YBezJPV3pVZ
TTdKEOQY38JJi5TApLOY5ulQ2r72XXhIBg5lV7Jl17jQ1f+pCPz/9dTv6ilY9kyS/3U9dU5xom3r
ZR7/3Zrq+Po//zs5Q8u/+kvVE/7hBJD4gK++Ge0suWV/GtGG/jcnKVomcoZprzz+1V/+U+EfNoYk
tNiINcJFDPR3SWX/QdYZQX2WbS68S7RA/4b/FL3vMhv/gV1lUu1RSWGqLRYNEfqin4k3NhK2UtPr
nSoTYFZ2a8vxjM2IM/0h1dbYbHPHxjMeA0WANdITLXvrNdr+MsL2bFflnGLi3E3tmSA0kj8wIUFb
TkPgOE8WSABOo631EgcifixHQOU09tz3PZqXszRjfUP4uhHt0jpzscHHGeAcA+2S7eBxOu05i/MD
zvPVyc9GnB9H97ZQ2n4xBieaTibNcIBGWOjrPgud6tHOo86/bmc5m+uu8AZsnR26ytdsnsCDRYsL
+NJehoQGz1M7bOa8nTa2Mm3IoHb3kXZoII+pA55iyJ8CEyN9h3dJp+fexxH2tgRcY9CxbYoofbSS
iTFAMpDnrIg9946OB/HFB8u490gWOra+TvZizF4LiXw/9VPyQEyZYjHbC7HPRPow5TYwTkYywYG/
Yp8nNvdyo0c7xQjQ1mqlEGdstWU8U+Ph4Wtm5bDELBk4TIb2VkKXw10APHozY+zvYjlotHeWWbjn
PgR6QpniW8cuDGV90nMYPc1l4N83vhs9KD2JgGNC2wbRGo1bnIoWRs3aV1H2oR8UoLotiJGGjc49
QM8pu7G68sK6IEzZ51525UB4k8dQnyNkGk4E8MYBbpJNsvVTb76TVYzR4R76FEpty8ux6pzAKPXA
mU/668aHmZmAYEgCRqYoIjmuFB+a2WaCNrfG/BAWfsFwMUblfHAMMyieUkWr+RgHDJpMMugW8GEL
wzRs273oMgZwxyR2qxJ/m4L9+ZmAcLX06FQWrluQ7tI6a8EE7wIDdsCZn8mwh4nJMe3nuyCJ8IRM
yHrP83rIlswcYulqWa4Tb9GfdIwlV8Vs2AzRXTFsoR72a4WRPoMM/yEfXepycYw7dXanACNg5px+
Wl8cOct15+Z7QvQiyn/YGNS1j4aR3I4wWFaKj9nFVA8rfIU+WuZAXK+fRruI498ssvYoFQl2syez
a1ka5rFxmT9CQxFXS51AZWW11BoURqUzpldAB/UOol56MjgZjqZcbHS9QjyGk/hU6YB4cCv2mdVr
AxOHrN/Vla/1lWvb2bFNhxfF8PFKpU58kh4F0TyXBGc1074GY4KL0BFYjv1nbshNWhoVXrlGaFBg
ZsmauvKLOzMVHYnjCqO6wejNJDPJUTnpJk4wbBDqxtcAu4RwplOzB6m8ByvFnp4siVUv3GjtqMy6
4eqzU+ZOhlpFo26OEIu7L81iaRIkNjeHxXbAUR+7pYZzPJ71AWNffB7ce2kXdznV52xFOK90JhkD
80PqaeqqNryCs3KHL+uxwkZ3E5j4X2bc/ZjCIOidx1bKfTCN50wY4yok+XenmgJH2WhuV3HkPC2j
g9VASvjGKuGEO4yCRDV4OFAl3X1qVOdAWtY61JgKS+2yCaZQcBZ4NSvHcYWy3wJ1FM4ts4lqW46q
wm67H3i3mtbCbDvx9iS1t4wVw+4QqOLz7E8pLaAZXnlsl1cdDCAEKHZ2ISUiO6DnTTasCuuWGJPb
nqLICPhSc11dRgKyn0kUsNd5F/nEKGatcWoa4dylQnpXdUMaDg+M2cjYhNh6JB9Mo+0ZUI9fE11a
h9hvcZRIme55VjCtXSMKr1BY0xexrd9qe1gCqeGW55l/F3nqlhbR3LFNwD/IDBLfmLjo9+wr3UYw
n+lXja2zS0YFtJYaKYTJg9qRUdJdYAgmd3QY4VmN5t2sDL1xsvJjGyMwy8IOg5ISng2WzWPWAJ5W
7R0hx+wuS6/Zmdkus3Oby6ud58RJL1C1OR1A03AVgm2V6YcCy56dIDvqfsiHc0Oxtx4tnT36Rvbo
xmEKPN4/t3P4wYvFUXSux3vcNbuyKMhxEcOuHcCmqdNCkRFbm0nnIqxYwoJVnytCdrdkZ7cHU4uH
JgJrXvUwODbM4PuTKwfzklj2XUckZ9EmT14u5pUoZnLgHZju7TK2Dj8BxbaoIqAFLHtpYwQ3QWvv
2zQb70Ye3YI/xFT93hx8yjGd/VC4gbdRts9SM2gyhd+T1Nxve5lf+YHQjDmkOCkvC1ayb9A/RWGd
rPOpCFCVdvMxqfVBN9lVn0b5XhcmRteh0azS3iDUPC/WIAN4W2CtUQIxd85nJvdImjSWB5dpNp3b
pGRAPPtKngsmBjhL9/W2yVz4ooCW60F012MqOROG4tFy+gPBFWCgZBgBz+BqpfQ9FOILYqrycz9W
hzCYPmR+TkQK3wcnqDpfO66fnvrJZhZNww/FOMBhnNymy+g6BXFCkWwgUyTWyU3deEd60rRqu9j+
GNVdc2eTpA7OoOA0boOcnanHh/kmNnrsQ2qVeGvNudakTGym2s02lmU1sOKa7lqgel2nQuBJCF1q
FdnGY2IMy/E8xJvaC1cYFl8G0xdPBtZC78y46ceNQ1PBtGias+6uomU6hm0+X429/Qh40bwYChj6
AP+ly3euD00IMMIa1MpxEDgcOGdxSNfh5xI2kZVgNK8ZoNy1bnVDMJqxlrlxW05J9w5fyfdLXPGu
G736Ss7e+6B1iocxJT/dwAna4usRgF3IT2yvzmHA2uU5my21HdxIQUkxxDarCQvzFuJiEDTA3rnD
l237j2EcE8dlkq4a90P+hB/bQApMG3z1OjeGD9gI4F+7eK4DHzRnYCqYd8FHO0dqVwal/+T7xEMa
kQd64ifZQxWj1RsH6PEEemGrY+NSNzrLIuKBYc082jkkvZQNOeTyYkXyapm90lO+TKbh34Vh1b9H
s7slayu54ODm4tLDke1njYW5S6qYY84NMUmNqYoTziyY8XcEcc1tFZ8tUTCFA00yXH+RwYX1XVAK
8n3wAOtucU8ODrPvyfd05YdaT+MDNHlnZzHHJPZgztNrmu1XmQef2Z2LHT754aZTUfcIB/jkAbLt
mxD5mcvUdYtbFwcEA1BaPmzEE2TIcNTqTFwq24acI1x5DXOY4D3dTtelM4SHobbgEyTycxGX1rob
i9S6aZreumeDbMet3dkEJ3l6SIo9/MV255ROzuHVGtVH5GJE4gKw7QpqwSdzUPaEI1HBzAb3Ffu+
TGzrpSpc78UhIYZhno5DYu+xobIKCoaOey6W8L0Z7RgFcH/ld0vWb4cBjy3eRTQqNusW9TeUEdSY
JZUHkpaUYS4wmlUOyUl1g7/Lyz6+Dw0KUetMobUuq/5JhfMRR5zXOvK8vWz8eVPqBke1KPaOUVWL
1Twir+SQ3PPUrtxsSQsjE31T1ITH0LZ/6mEUMi+AbFI1qBrcAuWXiiTnX14fEqdqVlPUoP4NLBJS
tXBWicowLDKHbaTsS5Zk9mOKtntfNF5wSpOyPhHyVsI+DO+nOdkVvVR3pDc6e9N66YqEgimLGFuV
0SNkoHJVSLGJwIgw3oOV0LoKA6YM2qs3VVtfotKpeO8gHrQrxCjWujawNU+BEYICSBF7B3dFcDVg
p8TiZM6TT0Oorz0K/J0ZcIvLsHnE56XeoqtuIGhCiGSqSHpaUG5oVZjLagNKUewzNGQmcqxr5y4c
Smfvxfbnouoe6wYSkeGREk8aIeWyO+1w7XfWqtEbOBMJuJerzgbUx52aDfFUQOxd6aIsH0fdMocR
wATjZDirzFLGivzAdZa4eGnicl5f5+X8iE/huKtbarqUSeRrrgAeYP9hx8ZbTqo71AREWN4YRI++
VVzjkOZcFBPXdSerrxS/5HskLXjkzGTaQAPAQPsdECsUT4K/H5WTpRCbu3iHMWe4dRyKHWarLhTJ
rDjnMZvLNMCRDU1XXrwgejFbFW/CfMTKZ8jHWzmRBxW2nrVmkkbVY+G3ZDbZpRqn7iJMcutqOTDe
Uzg/OuZ0wezrysARHAsxOL1+3/cr6OHDNXSW15p+o7CMjyKYn+PG2/tW213T5k7cDEhrDNSjIO+3
M6FkRfLVCCSQkgcbFQ1lc5C5upGpfarGhO0xIaWv61Nz1zS0t71QNklf/V7UrkVSQnZaVNHUCeaV
mQePrp+Qn5DOzzg4fI66+AWmNO9Pbd92+uxDD6v7WTP4rOJP8NyISHOKIyGajLRt/3oOgw9YbGxU
GNZ7hpEEH8Uot6MIKNuoTOvacZrbbKA6M9qMkDkohukqJ48JW7p6oDwzbjpP9gGz5XHmSCCwbSU4
CSQ06CbZTUHQHhVv8KdJJV/sHK8lOxomOI4CwhThuMiwE7f8WNRZWW8B5csLRxaM5LG2Cwq8Gj9D
kajqdtBCH3qDTDvsI/N9lpJ9tG4E2PG6xrvwo4DKDlW4x7zRbeTj0AXFse/B/KmqcyxZkwq6c+Xs
mmmOT4PZeTtFGOmk5hgyXfguDLrspkoN66ubtt1pTlLvqrEDdRAF+TddHU07Fx7yg1NBIwqUeKaH
z8555dDgx+Y7DLz6dd/W8bUNu3/dMa86g946WwlXfm/XGLRmPd1S7zvGTqMngGFP4hUx3/u+AjCP
R6Ys5eLvlBJUvAHbMBi6mO+wBQvWXpPZW5EUEcl+2jv4xfQSlF24KoX/7McFd4yi9lx1RXVQ2XR0
VT/jE9BfrLKmrGgTssnz8BOWXynRir69yaDbrbDvqSiDYINA5qPgDjEHZO3E6F14Xcth5whoH3oU
gItjtktqszhSNx79ssrWBcEGO7Yrd8tuPvHo3WpbYMea4T9FMxXcIV119rTCIC72CAE2D0Mqacck
N8hJlpBzuoXL1Ianqq3wss8zZyMi3111ebk2sJddweaROHK2Jj5IRXpoc8daK9VADdateYIJo6/a
2v4q5+48hZAglt4C3umFzOBoO85xeZMpHmOdeyt4BeRPFAVRywNJNgQgaZidgXEiU/YmFaVgBl2e
Y89/qgNkjNTXcM6XxLp2HHeVZe7jAbyj0C69jJtMuy5P+VFBJ1Zpqr/MdXPr1fo8NVDm1QS/O7bJ
V5H0Weic1qVRkh+kE75eAVxjt2sT/tAKhmN0SOpCwZ1oXIoWciNZqesO2f/K7DR7pGupDQXgS+9n
L6nvHlHt3Iy6Ho9pO4kNLeSJLfoJXnK1c1CV0GrxJluTv9Z9C1HMSs3LbHViD60LGGXm0HW0DXnA
usPY8hgQFjj3JARLCQmNRmeu3kvHADYZhiHYicJ6YO+8E0QL843Ifsm9gc4rGHDXoh3UTO5nZkod
iMDGitLhKkFcCDepeiF5LbzNYoMHGbh7ORDT6uEy84i9yI0/Ezs4NpYgK83c6daF0qFU5q0plI1v
0zKI1n72UEbJl8CSl3YWpzzwnpn/7priWVsQwHTwVcFApM1Nsai05mzdluFGZtXayppsM8v+a6MV
UXpG/imRRrKVWACi9DXWuaiRO8wBWMmchfGmYqK1SiyosuxanwC8b1TCBr1uO+WNiyWN/67senFl
UNM32FsVgrkuTXkvJ8Vf4iRvsFIkqbmBcteOldokGtGu9E7A6CdlumsvG0sKsbzodqA48RVHlrsi
QNqXnNCT7DDcndXewcOS2CBkRMe0kNENHgQmM4LWUgjiIPvBYBqpyPWDAQ2y3ZUk8Ew7ZeSDYhad
ALV59AgT24fo8L51QkvCReIeuaRPKlzEJvO6I4TkBUGOn2usasMWxGL1DYT+z8br91/qJUqh/R/L
D/5MccE+l+j/9fMv2++/jr/UC5vgp1/gNJzq6bb7oqa7L21X8E+/G4Ysf/P/9g//BM5/g8T7uMf/
Cohf17hrPb/WP+Lw3//NX8wGk2g3Z8ltcBnxszjgSfwJwyMbI/UNvpxrOcs+uWDtf8HwmGstxn+h
B8HdMb0fmA22B7PBQqcLHQH5JD/k34Hhv3kk/AjCB7gWYbbIacPHOQQA/AzCQ+JvcI2YjROmsDIL
6VPolLsPqgfYVlewLX3sheHcBkm291tmRu41xIFy2MZwrV0fn6N6QgJ1RYhwkNvnyhC2ibreYCdC
rrkKyBqHApRneoz2QGVuml67QO2gLDO/G3WHSEIfcx5Nt0f7EkO5QoubQOwr3Qmz8yHwYYkHBptt
T3RWeYViGL4WaiM4gYttVG9+ZLCLCX3twRWf7jM5WwwKAgcM9xZpSpeE79iiwWxDZ1FuB4JNye0q
Gx1+RzGLCmwyaOZidBQgq/9P1sM5/azqtv6qf14B397qv5fHf6FV42IY98tV81yQraeq9Kf51fd/
9de6sZw/LEZREPvQvrgMnP5eNzCCHBNLMTya0Hky9fp73bDYmCp58IR4UQVsg/8zvrLFH4DKAXJn
M6AQB//8d9aNxWf8NLxalqawmKD5SCodCFA/rxs8jepGwuC/kKkXbnvSTLCNskGY6AmH/tYz3Okq
GyH0bE1ccT/q2ukfsRminWvDSr7/4e79Bzpb643Q1uRqHPJBGELgxYmyernaH9wxKUgX1U3XE8JY
WbiNzwgpO78GasZ/rUYxODjdR79vIOmpMmC2LzPFcBms2XfWmMBWr6HWsIFo34FRi8J6RKEGk3zy
3OiLNRno3X59xeKN6v7bFWMOyL6HhS4x52+Gf07qJzzbSV/s0Y1xjmFw99hDALN32qcQQPYArL9J
ySsGA/SApsk/t/dlr+Bfqh7eajK2rYW2ooH/qSExrXSZmDRiys1hXNdZcpN34VXZhkm78U0Ts/lE
nnLs3keMtg3vjE1UX+5//a3++RjYfUxiK1Eq4PX+7Uv/8BjYSeLBaIr2UpGK+1THSznkYIbaIFxB
7DGMKrxvIqv48OuPfSMeN9GmY+PnM6/lXeQ/y2X98LGuOcZO08bVpQpwCscAtrtUuH3gjJE8/fqT
ltPgx9Ni+aQQjpJPswZfdDnMfvwkdBbTzHiovgRURs/kDKhijznFRPnMCM6UHfxm25zI5Mtsdyh/
99IsL8XPH8+LgpYcoMjjMH378bD90iSuyvTiy9x9LrPOfc45n4u9O5fQNKA6ACTw6PdDIQexknnt
f1lmdUeczB2i4+jXyAPMwH7hhJdwQBphb5Jgmr40BmiRacylv3ZDRNMHTvP5z/LoX5qVvfU94EFh
Dsi2gTemgJvoLLYMPzwoE7Czct0Ie2vg9udU6Rb/bSPXlbOyp6mKr3B/z5lZA+OPs0x2Xs2IDa/5
3v+qCb+u1xNWDWv00P2XFGD+Felw4v/O5tb9x0Mmjp6XCFoleyurc9G8/3CVngI4VYm2z5kjmygM
NsjpZ/zVRjvcIU4k6mSU5m1fYnCzgojnr5VV7RF5NvvCaYhDKGR51xQu1t1+McTvB5r649Rq0DVX
No+woYMNrRF9Tp2hD061naF4ztrqMjT4/Uljxjo2xs8aPna0sHz7pDxASCruRBbfxFNljxzdvrxQ
sDxoURqgaj3SdSudBHuD0814CwxBdl0kbvAxMjvnKvEC63qOR/IcBzNxSqq6KT0agWLuO0zBvLEG
Wo85Gz83rdT3HRhxshpK7e+iVnZHJxLiQSbWkO8j34DnNid59EIMlepXaSWNTzC7yk3TtOKYw+c5
WjhRvQI/0jA0dpnfp2E0EvksHdywIoUKlPuwtxwRvpPEumydQcmdZY0Wea34bcVrJgF4yvciiZgf
22rTgUclEYG4jBEYqnDUiAE+dkaGH5TOD2NpJiTyhM29a2sXvjXCHmITS3yZvFpBLxyzeUdQZryD
ZGU+i7YYvrZx0xC8LbQJIhqLPt7BJqtZHMOwneK+C3aqjhIaXhtVMX91xQFEVocHuY1hbpsRi+BH
6DH82kUX7ugiIjHUqMq9IncRwGIybwfY7sjBiBrHa8mRemdrnIdwBvPHazz7UI3cdoPUZQm1kxxH
9YrHixDzxxYumF+igFFs5fVnMZWZtuEZ6q5rzAsjPXIKr9DKzfs+7HR0LFWKWiATqApM30B8NjG/
BTgM6aInSX4Fj6vEIYGEds5DXeSD3Hr5EJtrVWjI78RKkihyyCd/SDb4WS/Qaqtt3qghwmUISISz
cOcx8Y7e9SwdnIupFFEyW3beMjEsUgX0LDm8AB0Wyi8DzIX+i/8AEGqN1SBD1xD/atA/hhWMNakK
dm4Vl/M6wLpwXlfQLhfBioJZ1rcEQN60SHrIZY/T4CtSMMJBN2YtcOLDOD+4MCGFdFX9ScGqxlbC
yGqxuIE/AVvSL8kj7me5CxXE4d1UYGZ/MNuWzFJXTAWpnqM7FXuct5iq8VjFe6MpYYLZtpcTjZmX
poG0hxkttxzdQEb2bXm0VaiJbU20d0cQrW3vMqMW1ikZkhado5+IRO8JMm6qew5j+yqLZ5HvuoYr
QO5MAPE2sLBnWgfZ1AznMiD1CB151ahNZFndlSIrr9jEkR13Sw4pjzP120VBgyZ2/lLkGANvAi6g
3MDUgPtmmalziFM/9yDT5tLepHUK6NJFKD+MQTXhTYYRnLPGlTGbV2WT0d+YUcEUpkHMweWGTG4s
nMvqI5YWA2YKoQPiuvw9jPRRb/P6xPbiOoDT3UqPqfFJgfmBx6WsI3EhWzVlOs8Y37AfpoJZ5MVr
QkDBKpT6THfBkRS3ZCcYqxDzBXsXpYlVfZyxxkiukGsXI8Ned05Plo71g4N24RnTACQVAQnI9q5D
Tg4a581E8pQdLNxNYcsc9vEQbTEglx+LYaCyyOKsv29db3hpVGIfeh/TbmaRUNjRR0T8HKYcGeiV
6uHzEcXj3LbatR4scBtADM8g9gf2K/lVaJkyhPWjgOhZ+XEr3mGGgcu3KZeXM8sQcfiMldsb5FMa
boUceDYwkLiwGhzKOnGChU/46/N2l+ySaoPDODRScjIisWBweX4nAuThx9HJhu6sEa9TfOIDcYMP
nocifij56LqesZgfRaln5CL+8uWXSx/Yn7gu4JQLKl2+BTJ2blXCCHdeh3nP0mmKOE/xFfYXJVpH
VRDzZ+ypQlfJO2k5k0Ld22BJd0wGtVAcyeltVykCvXE3LtKCLSEdAET8mqkt34gNZAytpU7WVfmE
dj68Cvo0hahJ3ATvxRR7z0NlcxkjaOudrUezPcWUudmpbqo8uw84LfbwxK2LDGP5EZcrTzI8SFJx
VQdx2J0iMhf7DR4tEnNAf7L3Db4I+Zp05ukziYLuzdi1Jlnc5tTn7xGIx+2hRLv0dZrpvrcLXQI4
EcKEvU3FlLS7xivD9wYmXbiuNLFcEVsht5MaEiTMuj0R7pq5G1coEbPt4cG56hMRPqnM6ONtISqW
yWxEdnh0qtqSX0o25InEd16p7bDs2CiwDO7o2OOBxCEzyJOF8N9j5g94z0lr9yalt8w+kcUUPhgT
ZfoVOJ+yXnWL6ciqJCcT6v0g+FFjaSXz2hliL17k/wm9Pd6eu7lGogePxS/usx77iMBvD06Jm8th
HjweTm4y6dw3CBrrc+WNzjWZR2TyJkjs+1M8ERcF+bktkwcqkfYVESnbCFsnVBNmR0O7Coc+kJwC
k7wvYmmlH6x6toMebrqRT48QC+EOJxJjmG3iG3l8ZUTN8AKKATUbvqGXH9PQtG7HlpDJvepkm27T
ueMlTYXO7Bvwvdm9lB6uPSvIQqZ3dqyEwcBEddNuEVvx1IagAvBXM8rgVdC2xdYa7VFt+kIEaj8H
ACE40Y6xv5kiiGXrqGkZI2O6TxjSNyUeJ134xLtetjcVJDI2WNGEMNmgCw/45DBz6obAWuV57z+6
osLDZXBj7ZwBPoL+TkYgfhzuvNHbBqmo3NE4TON1auu8vvZVk9g3YjQLJqpjje9JisFPfM6Vgai8
hHEnVlRjDJOKIuL6FXEEuxaoFFoQiujjJDH630ye56c4gCb++Vvj8Z+NLP5XRVI+110FFfHuS5y+
lUnROP9rHvBjxXTh9b/d62f9pf0Rg/wW1/InlOKBGGIj6AEw0ngscOJfUApyqz9csETYYJywGMfS
CvyJQPrWH+CB37VYPwqrrOCPEKdl0BUMz2kBhf/vwCj2z/5ZyydaUMoWYJR+g5SZpRf5odco4IVV
nBguSH+kO3g7jQO/fm02fTo/uW7X5M+OQVA5xKypnRx4EKOLvbNRR+ZLXCmnMmBBjLl/hePX1GGF
ZFTyMIRl0Z7pQBrgvRqi5OLooTM4IobnoVpex/Rm1hd/rKfuDhmOXzyjPmuiz3aJWvMSe6mE6Vda
4ATF2mH0Xb5LLFMP1SYuXLX4gw9uWV5bPug9OvKytKaTgP6TfYXYtmRV/vBI/wN052dUAcEbyA59
mIcLM49PmAuU8sM98q0y7RIvCb5ESCkyedClUzikc/St8g9zi6Kc4XTaALkhr0xF9Juue+GQ/9B1
8/n01YtXIMGEPCku5ufPpwYLEDJ46WtmwRyGPVSjd6U+D4UBj1bhGKDQxCQ6dvBodIy5qW4Gx55I
xrOc2RvsK6RU1UKLqqWtUNG7geTPfn2PeIV/vEaOaHwyAYzA2Jlt8Fr+fI1IwwwmxLbx6sGFwkw3
nv3YlztspbSNl7fSnkcUu0n2yK8/982zWT4X0ByzaqoqwKm3n8uMtvZrww5eY6o6gj17E/jnQ0LH
WNE/ZGmXEmSUYJ1Op1wL4X0HmP8lorAABn8DIjiyA3czMwswKMVemjX089eO3T41zDGxXw2/8Mlt
dwdM/55ZSAhYatTMxYVpdm2d7VxO3X3emiaDrjZJC27Kr2/EP6+EScIyyyBLCRDqrRdz4idRAR1a
vTrewJLbTZY3c0K5augw8gaKcrxPquMWAIB6vu99qqlsyBzsUwyBht88lZ8BMW6LK3DYBDXGjYJH
89bekikFmjbM5D5H4Vy5al/LpoxwrkLIFU77KWBULja//v7Wm52Mz0QwxiphoTLt+UeYVBzOmRs2
2nhJUoQ3xgE/+mVBEMCUtPW6ox2ZnXVaUi8zRgTE40a4qQmXt2y8bFpXhqWq+7BMSlVtpFsrcYfB
QNW+/Poyf8Z2HJ/Zh+mAEbvEki/xH2/2ErrQAJ/CeXwZlVa8BGaXmzwfcxxs16CYtXvjvhG0VCwa
PdTL/1Isbn7zfP5xs9D7IsplEhQiNkEJ/OYyAilaPbVevdDJDPbwjN2LcPB+MvXknuzIZd9vYbbn
gHwuxhkwkUpFTCAuRQaJkOjayIdj56eFw6clnSHBOkSaoCD89e2y3r7W1reMFGx4A8ET9t76co72
QBhnNdsvbSQ8Awmbbpuiu4H7RpLWepCT5OIMv+z5s3qSZQ1pPJ8n435omuhIwVVg3YTZOPFpNK7A
wqsqND3GVZ1rGsUdRXs8A3HZ4RIkKoxssqorkxKfn5qn0YDj02++0M9zC3YqegIohYtJMya/vKw/
7xi8mZXsEaN9wkbAzVwm3IHLqxhFCDbU2ppBUCBpTN93z6Jz+DMojmwn+OLCAV+Ng7Y9uesG+/dr
yHm7iwswc0hY2AsJdNv/eC1gHrVM/evmEw1tquTWBit0zrhkY2ppt0hoJUT/vpifymScJn+FxRbU
gjUb/uDdxXKOjIMqMV16UkbXepcg9ZYCAbJYSfJq3rnL46lbO+QVmnrf7e8aTEfmp5kMCQJZzaJY
Dq2Uu7/ME6sQchi4rKISCeDU8+xsxJX8r51REAWbxm0xe0G18C0EdoxTCgz57ePDAGupYRXUY8aP
qCkeuHI4+0ttoBu3zJ/xl6tkswt7ZfX3jl3P+lphrEVOZFEqxIRGHJXjAcnhEH+sUAc6T73ZW7xk
fhBTZ/SyqilRfv1uvN01ufv+YnQbLHk5OFa8eTXsCATaCpvi02yVEOToxJEEE19RZzWGc50c2Ch+
/YlvdyOBJyzCr29DPM7ut58INtgmQ2kPH+25W17GoXOW7U+0CH0xU+2l632KgIB4CcFYQMvPmPT6
vKe/voxlmv7TMQrYjbUUZwUEWoFq7s03nzF8QVfilU+lU5XahoTeucaXWiaS3ShBFG5t8Vmv0xsY
yzE7TpO4NUOmQIseqw/fH6CLaxHLUxEF3v2ItjSAKz5YXn+n8SBK19LFFOTES4QjeoaLN62pg2n4
stgTJt93cOWoLo5Rlutl5fcIsN6RyOM35ODkyh5/lzL3dl9DGIj0Tizfmm8LEPtm/JajgSeotPUf
+64yKWJdpQRFbM9AfEDaZjnOAQRj5LUdMTzgf4uZy7LVwUNbVkWXDSK6j+CJ85tCpjOCq5RpyrJF
SoxQEJcXfdOm+xmbdFZdNEABJZxwCkpWp29JltFvHuKbnY1RMc6tSwgMZumkQby1hZd2Vc51VonH
QCc2a0s38XIB2rBBif9cx8I0J64tSsZlibNXLluKaiQHjZFYlPEW2Ci/VQO35c9FmPnOIR0g4RKx
PA21dyGPlb+VEvDAj5ni0mt3ueEre9cQegCxa+K84Ov+5qu9qTL5aoguMTlhqeBEQb3386atkZj4
RVdPj3bcLzuVVpJXay7mtP6szSAX2FDqWs5PvqiW87E0amzMMHcpCww75xLKYLwLbaMbHqlSFbdj
8DObtw9jd3YTKI8hr5gzFM2yu3Vsm4dUNAOboaYi4QNTHZn8ih7L4laUscOt0NgwGHpNhFLGkkhQ
rfCr7/dn2Qrz51/fhDdrlGgtm+qKsJElrwXZ6Js1ag2z42HHZDz0pV+zO3wvb0USjH2+prNkMPi7
beHNcbR8JFJYxp0cSwvZ4E2VQqICVWsz+g9thzfx/2bvzLbjVNJt/UTsQRc0t5lkptpUZ2lJvmFY
tosegoAggKc/H5Zq7G3XOWuNfX/qYqlsS8pMCKL5/zm/+W1cxpEBxdrP9fFL6XfikBqrQ7VN8ObC
Ba+ntGXLwqTHVaLSWI/3YTBEaXlMR58SDKcQd3pUdcd3zY3Fgz/OLQvV523LelydVHLqqOVZ4Sna
bgekpu1GQNZy+BIvZTw9AiTueCcCesf6gv1pO6f+/dXGI/z7nMiH3xYBJgkHgcV/nqjYDg50nObl
S54vAXVVYtw8uU+NnZbnAA++Wg59rgIZ7WKifMoc3kRf9Fd2renoE26M7O5aZY3l36ZNjhyWZvGc
fbeL2r4wqfYD7HRtV//wSVRQj00Hy+KboUBu7vwJtgrINnDEW9AS+8cBFIYBT3BWfU5tahc0duPc
0H5zYvR7Knb25Tziodghse1XOFPtpCi9ZXM18TBMqzJLvZstbAHlEdGI9p+Celz8bG/PjjYaw4XJ
HbC4S5qNl2MO9qTeh2tt1pVjLUNRXs7VkgJIGWQZHIFdZTgIGmtev0Cqd4sXtNRZmnj+6KIg53za
wSTLKH5DdHSp6ZIyll2QdTAmEDvNep3i6bdPjnHIKiXhLMrtg0R96j8TKpxV1nPc2fP8Zeu3jrfW
MLbWIytGqH8Q+hCo5zWcMlJ2ZNc5+fAQo5ugK1lQ3aCA6kcN/BcyQt18H+IWAwTjNGXU/shd2WEj
Yqgs/U+6ZsbY9GkxSJcXMB17ESWcA0QdnNLGqoIzzm2rqk5TIGkW5j/zCFswV3mmJa/8W6QvE0Ma
488g8wcvsMcAEEHrSxli+6XVUW+my6rPDuWUjWa6wR4EVOOY+o3R4jFtXa+/DEofuu2RsRJAHZbT
arOs10NUmHiH3SzoxyRP1YqU2WSDlRcnU4As70iBMpiaEgxnWrx2lsb8fMngMFZKFCzbFuesJbsu
8AaLB7vmrkY0wxfcIttfWkVR8wWcrc/Lrd3g9+8rrUIXfGOgZOZuIDkrJP27FJUmxqiFlA7uwZ+2
ddEWFoCam8wTLCrf5nQBO7THkQbm6476s5EhfSerNPUxrDzLlZeVhrMy3QWIIYp418fxVpMIFSri
6iUEiWut175fE1N2IPaBKfuWWbvPxbXlpfQybmj1FE59X5amjNKDKZkIMuDNjsd7Z8ra3tIyWTWk
KzvLl6JPbETUik7naFuifXUzt+X1cCbH8bOmpUxEGUdvriyF4oIVZO8E+fZLeP9sWXY97A/OxX5O
RDgHAzpWXnCESbddMa8eK74gJB+tp7YJtynfnzBfh3uAkh0DAA4YtBCwwg3fJz8+ag7IjMvXlwiX
0CTHQ8qr1bnDIRNczHZ7HIlrS/zl1PN2nVswIdSSLG0pboUFBj/3f/Y9B5qepKCCndaeAjeEYLQt
uSAalyGve/2CU5/4T64XEubulOvVd+bbCDEWb6XgTsv1KWBk8Qoe/9S/p9a8DbBAWdudR6zO39Vx
s12aaUL0BY4QTq7hPUztwMvuPz+PUp7Xv1Nwy/k7McsueKqEn8Ye3YyYAtBOhrnDtfgcPcir6AcC
tbO2D5eOy6+LQawF9+9zjxtDetv+5A2iugUyrqynz0ttfXz7vy/yx/dRKXCr29CVWOr3Tmvl03tV
kEqsTgW4PD50764zr5W5XlbYTxzAM9Rf4uNGdes0MtQ4eWuVXbZOvKRii4ueluAubnTHVaITWPMt
tBUc3hVlDqi+u8petk1vhtucv6zDzO7f448r2EmeIOa1j8+UuwVntL3sYNg7FwshKvyY/XFrP4ZH
QGA21yfwC37iIKAt8hvnYIEjcMwctb0MTbKAv1y63g7zZ/h4vh6v+KTednk/BtKqF/qzBz7k9luc
Qg38HEwLj9E1jPn21j8uqIUnnj90tdf5IbkFgtbc5YoSd5anbCsi2QdTaHCVNxCWt8rHYLi/xRS6
/Tvh9S3DZxDsWPnwamKzezdQy95+oTttX/wJqQ5XBCkG39KsYnv/rQ4wjD/rOoPvCU0o4vfmvedk
3gXYh9AZr+GdbmMFRl48hqfPSx6Xk+LtkFZY8UtYATpevJRFxTo/OSi/7Wd2bmU0JbK3xrbY20OW
8uKizBFaJmMtqW2Cj98qN9ymXF+GXbY9zkiytkJPtWicuseKzSI+A3Jz67m7GP1uQxbWsY+XY5cO
QJAuESRrvj8f+4EvbBpFfW56zX+XBpziV2Ebh1JRTy2/Pk/VmFIUMKrk1Z0866aXAFw+p4CURiUj
w8RM5eVx9nqXGSZSOcnQh7phiW0Os0WS6HApYpaq+c0O5pL5JsOyVwHf+CgnExGGEe8I5ofz7vfF
H3zPu5BlzuU4eb+emR6DIhdsSE2Vri9eTgrl+Nx7JjfBBeTj7aPPcTZwiTw5rxWfqAJRLw7BajvM
cqMi/aFNoI1so4Z61TbEP+qn0VAZfhr7xPZ5x6Jw+aIY4Hx/X1B9RA1Qr9SVY9+t2nhHyWIJmltP
OsBQk2BxtjPsJPTAuPoosqyOqFVKe79XKeAGlM/8jvWj9LbFqVM17IEtUKJMYVgGX6GCoydCskJh
AshsFWzP0+ibgiJ8VsHGHhMvSKGTngdsNBvTwgu2i6cLbysVQNusqMWXdZvx42ohV06+GbZnqXVl
0kGp4gzLbitSdprl7pYILy8YH3zKWAtSlrS0FiRoBvvwkFC6cAJ/F1IECr76GV4MbJ+s1dz81QKr
nh4DWFtc0AYrMFdNucph8H1cyXLsqER7hV1405VZ6d5Doly1sZ4Um2mqCqvEBvuV+ZbxZRm5cgVK
394+QypbciaOHC+3KlVNTt5WC4ibzsivyEfz3nkn/C+oz0HQyyU9+m43jNa/CE0r5/TAiubVYjdA
g+mtfVQ7oXqhImmq8Qvpr2WWbXGaXj4/mpC9Tf8jngp0AG9DGlGagNClpwZbjLsO1csKW8UH4crq
MHPYR4jFnjIMRawdzShvytjdT/ylBeE6xOTqz8nnJ/m4lz3iEi4Pkv5l+1i/phug1tv8F6Mm4Au7
/+3hJchh+472V/Uegtb2d0DALL4DH872jalHdaI5cHLfehtFnUoe5YzdYnpex8WR2E5NuD2VcbP9
y+eQZU/JTITcb/unjxL8Np1a6AHmBTHhzsFxEt3rHGxFtzNol7jRCyZ999Kg1uOHMmvdyoEDfSK+
+GzLxkuQN4xvH8FcfaZuub3zqqDT+PXzhYSKWdJ6hor19HFia4tyDSvCRqT2H9BibZ8Pb8z2m/vI
2YrRFsGI23tUgfLByGVNj1k37wNtPelCSL5/NHTxpqvCzbZtHG12XiOc6u1t6V8PnNVVrCO7VKCe
YSvjbm3GpDXzNibDFG0SsNJ8aJvmkJc1TyNyua0nQR14m/RwG21bLH9wrPI6d/EgRv9Q+PrjQE8t
h/mBEewyuQXOf5SVkVGxOa2k+5R3XcC7DjPMf09qA60CFPe3J6jGL8dVmJAw8d7/4XT3+9lue/lg
69XYsRCEJP1ZfieAqLPMEFKq+pgaS2rA2/WnoVKf//6l/iig8zShn7F5LUpW/DfYjvX/o3lpIlx2
KVvJf48Ru5rBS6Mr9QlmiOlZMSNjiuaLLkruMNpbn1v2OTn+/Xv5vYQgbJvxs0WFbqJ9j3Hu/v5e
0smDm8ij9xRv+uavhYBM0x+HAWn1AZfgP1/n/3xBdwuWBbRF2jP3+o+aBfxkm0RumySCuWWhyCpW
/MtwqRhqn0/233/AP6Mv+YTUbgnPdUC7OLSj/njBuS79rB3r4PFzxjD5uhXtl8BbhDjO/hBNx1Km
q0J66S1l0uh2m889+BFP1rD6rEf/8I5+H+lcc45SeC1ojcbCp0T3R6FxiW0YLYvXP9YfD5VhX8cz
PuuKzIBjgaqKW5D7CEZJQCVDiHeAX297I6X0er3up56T/VE0XidYyplaiEvtZc+383ykzrlYPM6T
e/PRz5If0+zff4g/b+Mvd4Vnk0hOSXaTcP8+blh3+xHu03TOh2qbmdZfGyEJQEM/YHTV/j9kBf7f
Xk9sedvb/8if++OaheDiucG2Pn8uezPMnXJnd8ys3U4Byv9fldbEJkvHKcPnizwe1f+YDjyDCBPV
ZXn+WJbYJG93A1gKz0U7EAv0T+GWW+Hsv9vW1GdRSjFQN1EKnWL+/PsFNcs6F2oV1UUIJrMS+7Bp
Qu9roHhg/ndT3fZSPgl0tL0if7PH/DnVNanbLBql2cXHVmRCUsxcM7t9w5e/HyafUoz/8cGoFfJS
QPLcX415fEi/fzDbpi8TFvlwUqtr58PBFfOmRtAkferuX8Pa0kNHEkzuxIB1OwUuE+xGNFoOyIa4
AdMKxrGSVH5uXJ/ag33fpLhjuouFvYHozikoFmde9qlLy+lt6Hvc4gdFclvbH5paI+fe250dDA3u
dEGpDSO603nBffzRz6sCDiPeHTIup5/hIuQIqBM2OUHhUBMpkWpccNAIC/SmpMFwKz43KKHFj+U4
vM02FNihRywWwa9p7OOoUeGlp+WZNy5TN0fDbRtgJpx21kXnRpwT2g2f/sQWK9Dh2RvqbTNnfext
JM1RnnYb9AaS2moACbXusK+g30sCGdalJt/ho+TRs2zmu8+NzK8dFJ01w/Vd+2hbxMN+orLE2aIK
3IOMOl4Srfi2U7DpVsAYrudm4DxFPb8u62ePbW/snYMFa6C8LAMbLsKVGCZFnRX+1HYOi80yeH2S
V7qh7EoFJqTLsMHMInzalu4yYze73kM95N7HfSxDfJF94Iv+i1iAEXVf6DdsHS32gChAzygxaSJ8
KSTV5ixBhISc4Jir3nFKIl/YdP5r4eg5RFcimI371RHzMgLWbEwqH9qYoFIAOy3AdE7CTBzzuFcj
qUAuqUgL9xYhnrsSa2dbVCYgfay2IyKwpEtqbipCY+DE0I42BafpOFL0RYscgI5v16N5D+ymWvIk
BQvbtrsGd4x6hYUVWRpNcrC13D7nop5+eBbcRA3zdnkkEmqTZn7usyh8b/vEBewbXz6GRv1rN9iG
hPayo45RxKDKVHZAeLwasg6o4IyEGz1yZSEcZRLvoifZxlZ9bKAuiV1OpNCTWAoYSksBuhoqindR
2N6K7n+eLqhkdI+hClz0uiI/hwWgKWrGk/qSMqgvfGydhOdAhH8vwau9ZnYBKCh2cIJGtTeeOOxS
UnJbcY2h6WsHMhCelAxuAlPIJPTznLtrW+pYhrMP26jQd2tZk5jKrnw8RAtoWUZs0HzPpX4Czymv
lW9l1800jAcxUIJG+5JdTJ2Okzw20UMo856+vix+FAMpcHUuM8Is2jYRadxfRavbHIlaowvcShBU
7EMX8AxlGx4Nv/Iy4jz2ruZOn9A9pD/6mJi6anbqdbfEpTjmpd09SZ/a/K6mRDPsCKfIns28Rt9q
q8XB4enmi4nc4mBj+wAhTMbirrMs78anTHfEjARyFCrkA8XDAr3S6MU/HFo9nGcc6TxObpkXkDNa
6+AMzfg4TD4FB6aCZFhmfeUNaql2ojHRPg3jNI9ei8mNl0sUCPr74PqlcwCbRThmRtDTsps8Ef2M
RoFvxkotddXEyBESH1zaA1SrinMSiB0xjGAY0ijvvtnlgCcK9+P1EDjbCE234CwfmNTVzHb21g6r
6ZLqt3VVAGbbcHtF/cMxBpsvvGPSmUd0hW9G9uZnb1nz3i2c9RuhjaCDoIYjH1zXgZGb16SxoJhS
xG+uBp9JoDPITrYji/Pi4BJZOFLhz/Fq78pH7y6v8EKpoyu1ey1qHE9Uel+EWb7bOk3PvsPjMw16
TCgtwvrKZtwziVg64BDh2J5l7qu3RULVIa0AkiWOiwoNBEk6RSbkztKe/43OdLfz3BpWM4WCnWs3
4wOI1OphyInH2FfjmD33IEFf1SyhWPSzBkbibJCMkvdHxzWi5saDN2+S6zky97E75KQ5rBMg5Eau
O5o8zUvb4fKWcnIeML9FlyBVQM+QEnYF6cn/NkTBfLOBvoDrUXDlRdMRJJ6FVD7T2U0QWR1wO6eK
vymLTU0SsT8jo6Yc+vvABNWRiZ4837hYw4vR6fJ7dDpoO0yunl08IKdJz86plFPwDebgs+Gc/Lz2
zRoBetrodX2T/Vy4ICfAClof2AYuT6OKBVJ/v6djW8FStvOJdKy4AvLIPtQBdTTEzzE5sO8exocv
ZOZ170jX15+aAZ5MYeciii49bAaBm/Qzni/2l9ZOmHa6sQgt/braXXsCopaizKKcfM4BFLGWzcxI
dllE1IPIiLsIaczs5dCWp0po9Yy2y+P9Q4sgEhOLTOANb9Tl+vu4zclkX+r4qWnUep0NJRGWIVMu
x2DcjK1vj1dK++a+RX7+RRGo+92rJiYHt1+ms780PDzUtO4cb9TXswoNSvrZI/hIR+0pDRo/4XiM
wpKyR3y5Wiq9SdNcPawQyZ4jSidv/RqR+JjlQOIsFd4ieR/RMAXFsY5TcUOH2/H2YwOUKyITz2O8
q/YIEr27ryjB32czXuc9yhD7qEzZv8lR+/g3xLreqNjX1wiVQMpbTfcl81ZwfnmGq80Lq+jCoee3
n8Bw30VT5lGZV9YPK0Xubt8swl+LeL80M3vdJNSUtKObSnhTOIItJP+DJI9YpjcYarN7qiz1GQhZ
+1KP6hs/k1HoLZwXqB86KXVYnue4RH4ppFNcxZ10v2or1WZf58Ym1TqEruZOU3/K3RoGWZw74bWf
dioCCdW0uITzSCb0cUEOTfS78RphBAXlPxIw0Hhpe+4s+v3XpMGGXOvANqO66aFp1kdnVg7mFL9v
7rzZtx7CNi4kfEE8smBxpHoss2JqDrR8l/y6KaoOip2C5niCPutYp3AahvVxiYCi5adt62EncT/D
nKi4ah0pQlcVZ3JV752QncteNDqdbqmWEEXgaSf7YsK1g9GGaB+qHNv4xDhsEa9HDuLjiyg4/Snm
ERgxgsA5OyOMLb2YxiC8Il3BbssvkG9Tl9hNDJ2xvnKZ7GwYM3QETv1myUvyaRAaGFtWlShwsjoG
Doz7rAZ+58fzU4FnIti5IGwfusWx1pPhoFluJhbXviG1kKA1V1HHvw1rptMEgRxkdypbV6U7Etrr
hNXVaC3zQJbUYgXxSmZY05ILnVCnaapNpSVd0dyNo19GI+aCErAsBfah43mIaG/utbO4zcF3QK7d
VDnd2V3TUubdr+MMfIc4Nxo/oS6rC+J8RXfIaBTeVgVl0qSci/nCy3wnSqAJ5IQWBaVyLqtMSdqR
WoQQrAzd72B0x7Ml4hmAUpn6A8YaYrL2CzW7F0da6gfM4zLBSby4p65LQU9kOGu0u2cLl1sdGMhN
ikaIRx48QkjrQjZmOsLxuGcmHfmGzraKufjOJNRHwQGfCAQ37ClzfCBlzQmx9LlzJyBJAcDQzzRz
m/Si7CP/WzZNXwmyyZ6zXH7NYilK7I6meTJoOw5plKqTzeJhM0kEivZXuF7Xi1uflVfo45QrIpx6
Cb0Hmoktd00jmifV1gA/FfgOHRU+8+s0Nt/HLIWB2222FtKvbukwAj5z5sH0ycpi49/HQ+49hQiI
FBm81HoYDwwYUDmF+eF0snqQPWkSh4GkzpsBSt2T7sFbHfRMCvwlVWPowFYzx5dNVxKk0Pb1sepT
8dTi9znEY95dV6mwbt1q9q9dSdOyywaa1wAlifJz0+lbq0NNloDr1js7ZBFOyP7oh4N0ArIhqsgg
XVQmJRbFEB/UVxnU+mCY5C52MFTtOwSR+hKjTTYfForcT2uqih8pfe/+VNJfAzagSC1Yl0qdWeVZ
/IugIqGvZH/BW0gfWXUIcQ7jYK9bmb+UReZ8pfKGsWzjwnZ23BxDGZb3FmGOe9I5wN9iPcdgyUmK
g9sxdNPyrTMupHNSsbs3z07VlXa9dN6lai4jYhhwMBMQzYfObCrcxTztOex6d0DK9dUE5Ol7lXvh
B7O1cjxzM9G5TQCgdZceJeMXiu8uEQvxOku4cXZ/G6Spx76VyXEbhJBXyYIjHbBttlV7dof3juS8
4gDFk0YoxeQuuGxFW3T7QRXzSK9p7SgWhqZ09l7NPLILrKIUt7Uc3HcM4VBc3Zr3sCOwI4/2Fb+X
LFVikEkfkeKyCbQbJiPhzSC7LJbvKxJox78kpzbwsdLz7K8f9NLYigyZCWMF/lKW1kXRC/d50w0c
nZVQPjLTiFQUYi7f9RRJlgdOnsdOp6ihulR4N7Tu1DWoN6eGgMSW5mYetHyvXPyce0Kw2dgWUz1/
H4lUViceSs5pmpw1/8dE12oC1z5Nh7acvCuK1BmSqQKkGC5LMf30kZCmxybMx2voiIqzLNuRManT
3hIHq2/Q/NrrJF7Goa7fQjnN+2rwhqS2rd4+axM6T3TXohhVEHu4TxqnYVN1xezXggnvcyCm/Ryz
9UTFYXVnLzeOBRhsU+ItjS3kQREWBOtrQLPg7/28yUu/mkjSCWilNPANKjZpuL04xhIUR7icy57a
a9P1tR10W925nWOGhFNFWjGlxUEHZVs5OquXE+7QsvXvAu3B3oCDVnjfamSjG+KWULUyPdIwq2b7
tsq7oIv3nLZnHwgYJms4ziELrliSnP5VVGMgZpVfknZa0qa6XiKMlDbQLA5g8r6eqA55uxmZd6yP
Ssu+eM2yygdXZ3hUaKPgxvHIbJkIbw6IMWGv1l7qXGOCHPphnuDOoX9q2oPo6bU9YVCj93KSCKWI
AlIL+PbyvtSy4j74FnIpXaJkpgeAxVTx8X82VgzSHa9g2S5JTKKjeBV0mfKnj2KtJbeGA/SIrTTq
OuksrwEmbK179AJbt4LncA1/ZH5qw5FEV73yvPUOwO83LU1u5ZhwKXRZnGzTEm63p5iOxxedU1CI
bkY2lPPZLmN78fc6G3RfnVa6W9wtljwwZO8e3PmpgVQ66qW99jQfD09eh8pi2CN6wXv6hBFTFiSx
I1TFc21r3S8dOiSICvxOz8/6o5TQP11kel1SoUK6dRFzsXWXMTPmApF6GCP/VIxhsyySKuxEJbXY
I6nSBMIfsnb2i/ogDYob/ICq7aKbla1fdEjJ0YG0PU5pDFHV8fvYP4TL6vkn+n7Ni4x0/Wyhrhmh
QGI+2/maZ+eA2qT5YbcVuyzU77mqDl0AniWZFDoVXPpuT/NxDfTyS2WPxT+b7gXq2AvqwMVNZ6cQ
xt1A30JNW7Aweg1irSmmESwtLKPxbMLLni1cuPNaufi7uTVVe1KjjYpxjqRpMedM1Q9JcGjF1Lol
2JHu6Otk9NblEce9mdkgWBsheuSEmJZSiJMK/LFJ0iaa36FRzIvcOZnpnceoKoAGG2I6viubBvZu
KKFO2u1qTZxGoMrnB7YTarjQGIanH5k1bxUXdtRuuwfgmh3xaZGPesTeHSHOcXs85yl21u7gY/28
cIYufKtJdXUGOAsuueQUFAvBCRUc4rkh1wNMjy30+Ir0AdnETklUdns0HRBiW+246Ioobp0zTt6E
UfTsw29nGm7zznhVeMA4X19ZhCwhZdcCcwXaOtkg3XAXPSRRK2JaUiC8TvgWuDHhnEHsRFsHBr/u
y72mYPa+IlhgbKTxg7YwKpM2LUmFl/P9ws1ONhxYfCjRVvy0EC9RPCxldkNQgzt85XBp8oewJKCG
XZfnFhfsYIIrRX5O8c4U6S0nb/LLx8546S0yyexHphyuPPGzM3K1VFMZIXaJpNbCNs/RLPS9UXXO
R8DGRnc4bLqTYUxjVqhE/LjR/sMkLjtz6VC0KBKDNuYv45EQtBfV4F+Q80uKslHiqU+z7ji6rf0a
qMHZxSE6xFzVKwr9YV12WI6WM55Kt0hcPUyYuuoWgTyk4Xi6zMDPMM23K3LQLDXkZhgivpBGcBre
yzZc3CMdIvqsBNkVQ5JN3sTUSxolVRjCLZAXetkAFi3DLn3raUjhGeCXKLFFJsMjQgj5xczhiOp4
bPmUqAHCrz6swgwEaO6DTdl2vEPkR+2OPTXApKBKY+QoVV/kCQt6ifKKcsn92lAB2K2BlMGhmhDY
JZ7dFIe1n/mZTCCnQzbSkNTryX+ZgewANyXAxIxieQuZLabreWwVZOV+ikCIq1HzckL0HAgKqkCN
2916depeR3ldhciEUhAryklj0tVz9x38RHU1W3K4R6tX7tGAud9wxeiWPkMYL0RgDKCEQ+ODL9Zm
KYddrQDTHXReRDXzr/Lq69JxQVSPgREvBOXK+UzlqvIoBnTNsqvBBLwBcMhAISLEOHcoTOxDiIma
Q0Hs4mogVVVsmIKScEwxK7Nn3WRXx/48yT3VA8emM3VnPEMZ2nO79BzVjffao7LIdpOu3zyyYl/V
CGooL1pqjygqEUrh5fdBkL5lliHyqRpma2+x87hVGnvPQN2FbHVtXaqShxrsaxXejXrsrkZB2gcn
8uqGukB4YaV29ELFuAgZBlnwLl1YOPMW9jWpBbgMiUBEFUyR2XZrdoN0pqXEEw5DdDF4eRskawz+
glDkeCbQ2J3qR9yyRaIobiWKoU4Yhyf0ge2Lcw3PgvDY0jivObFdr+T1Ojs5AOvOaMwcmqhO/4Ws
2E584Y/PEdv9k+OnzjvUgurV5kcgbcxcOCT/r3huotuZJv9JTiNPXaS/IVAe76W2F5gWY2c7PAfr
fZzhq2c0+M2J9QAmg44GL4lCxCn89I3pXfVXSbEjiWYOKn1XtCCAc6d7saLafypzUkeBH3EZpWwd
WmEoLSvP+75oqv/qUIH+7tU7CxQE8YQeOC6mV060XSMflT90vrgby7xnlh+iaNMmqR7/MyKBeSmb
nl4DDcfuzl+Q0iwn4+LVgFDa2fOYX9o6b8r1EiH3Mj6nxWzEd9H6XXVRdlEz+vvUB9ZpJdEkYPkw
eVWoWehpoY+AP18EdoLwzlnZNkb2UuxVFSh7vtTkTSDAC9yZdHJi0qKvQQsanixwSfx4zTwmcluQ
J9eiU0isJcgyBC0+GivkyGzjUVUteKF5aJCx+/Bmplx2P+2eoFsi9Cjrh2j9pFmqDcleZBVqIZml
m4icMQi+4JRBabH7h8mLRo4whTcHSoG/NelUJjRiI859WIaKmTSNsht0lwwGHp5zsKWnh/5dV+vk
LDt+iyyWvQFVxQq4ypyZ4YLkDlGCe7GW7ZP4QWbH9SkHwBT2f2krW12xK+BF8m9o4cNgviZKlgPz
dbkMaR3sZzsmafH4D+253w0iNP8wUAO4ZI9JVxro5h9t3NbmzFGSQfLdLnGRfHa93aAStJ+U12So
PU00QZyyG1+5sI1UjREJWKzNKjx6QFmey1+Nrr9/X793e3lbMOMC7KoAQmke0iv6vWdYiAVrEjCb
H1Unt0YLmb6b8ANcc81AtDraZf/QqPy9J7+9IjZursbmHabl6//ha6BoGI02fomfzccrTh+qGk+0
itb8EOa+RgQ32QQ67POipFn5cSv+P83hH2iyDCsXn8X/m+dw/7Nth6WmaPE7GvPzBz+BDqH/XwgR
oa9QtYG8yv/7N9DBimyADvgnN71JwIjazPz/Zsq6pOXGFLNs18PVClz2v9mY8X+FjkDdhBAAj78f
+f8bqAMy2T/7+/j6UNhQpfNxHNN6/31Is2AOayPt5UKQbc1Kvm3BOMkY7+xubJEDXiEKzk1TqOZo
xqCPd+6g1KUfdY59BDBIGFbOYTneUymqBb0zEVg7gFAaQv131pj0zgQBjtrFYX0qaB8gyYgo+zfW
MBw4HvjJSqWQyqeHhOsQrovkJJKnjkuzHJSd5bjdixoW0lPLPj87aJgOobWuz6m7hW35lC0OCqJz
ecjpVDwxdRIgY/cxWfAOuKBvEBGCdl/RyiAdFIAwImcZV4hp5jQhbemiIKzkp+U42XeDfvmWlSR8
petT6iS2Yv8mb+q03DnhAHsNqCOPNxko7gFJlrjHOVpfT15c3hVdPt5OZrBOTlquHA5SOoLdOM0H
Zmh6KiH0p73gouzn2WiKvAGbJVhdhElJ4tGmWnjPkeIyOxZKjp12c/uqDTJ9YL71L1wCSw4uLeud
X/gOosy4ucfUELCvWpsHe607zs6RAjtHqYmDU9VeidAlgzVa031l8vDoxq5NAzpqbluYdWjew8Bg
AqqI6Ny3wv4LkuR4ozv/dUDf8OQMQxudIgUviLBUlgzAVlF14qTpvcx15R5L7UWnRmYle7E1TW9Z
XYtk8WwyZKgY3woxDY9h0EXlIQhSceWxz2J/ErQHv3Eew+me5kXLAuX3JwJt732tt3JV53pnxxr0
G8eH7Fk13nw3DZtEoQkOGG8wrzWVRWl2bE5M7/UVO7j0JpZl+yBsuDkVbLTCbFalzq4oP+sFDEmW
Pi1agJCzRHNhbFaLzhlJKCvLx5Ry6522hjBJZ99wIiBMAXjGgWAWs8+13SXp2sHOiaeOGi6dl6MO
mupfsTHf2SFbx47+OdvKsXYeGeS0OOa5vxxw4xLKTPCeEwmTVJjkkqAVDx2jjbZAfM3BmNUi6oPE
yofXlbY5mmICLXI3IIQOw+UF23gUdZoalqPpj9RTbr2izoG+VOf9o6ilvF2wIJLqNMAkt/LloByK
jDXHi7M39Ywbhi2+tIAat6T1vNMtu8rNx1rtqZII4G5iflw4I+ymrKCCcwr8Zsmc5yit5+I4xI7x
qGo7OPjo1pg8y6NHEyDblfsFKQKtc7cSdPmhjAh/J3rCZF9opmflwRZlcc1uKXwYScvL/5r9tSHF
wilr79jGHThbipQLrz+hZQZD+lfsSRJM6pJe5V4hRlA0BzpLvM4xeJZL020s1rpbOQzNpb361Ac6
S01PsL1888Q2SNN3zTKr9Mj3sqfyjTKaIjeQemMbroRUbNIQSacimQZ09AnDLMveIMVkW+SJQ7xx
ZXUNw9N0C2J+TgD/h73zWI5bSdP2rfw3gAkkgITZFsqgiraoopE2CFIG3ntc/f+AfaZHKnLIUK9n
090nWkdZmUjzmddg1i2ikelTDLKCdRrnGCsDPkIBzQPcYXztinxov1uJIxLzK2vkYN2aLrkBZSxd
jqvcxy2c/6KNu6fDj1zCCp/h1j/lSQcWTq10ZLi0ttZ8DpYYN6/Pz/+91J+81Avtk6fzf3+pH37W
XDzt75pL//w7//1Ii/8ifeA11YH5vj7F/36kLZxUF5wmFy1sIEFQ8D+PtETAGrAtchPQfA0dk9V/
W9pr/wW2TICoRdhEcBL+SnnpDIKH6vKi4bRA8BgEQurZE82J6WAP20hq2JTpshB/gTioPpMUWGLX
3/BwoGjB+QmUi2zdgUV7zsn2O+D0oFB8r4vzHMs64vqVjRc1zpD9eJuB092nM643awQQyq+/fY/b
f43y/3D8vCUPbBvsb1nFN4NLU0WQhmV7C/0LTYz19MR2kFFwigTeHdar/SgYV6rJHWWE4jkAIg/H
J4/0NQWe6OcItQaHztrU12lNAWDqYhjkvZ26eqVUhy4pwpsGZiqKJakPe2Sqy00TBPNV11j+XWam
w/o/mAQ4MEcgLyPZSGfZgVobS6ETKzFEWzRqAcW8xU7E2EfWMMFzUanuQzTRN0o2wedTF4aH09lr
9Akmfh+FAOzHtfG2IOddqf0c7TBhQQ3WTtL9iA7G1qaBdEJgqt1OeEmjuZvl0e7jOfyZ4MjXTQBo
FhAwwAWUsc/grHB2um6y8CaLdKTkaoKL1Ug9Y2cV8a+PR1oyuPPtBpAV4TJ7UYw/T6VkDzKpFIzU
64HK9Vrx8Uy7OtStXh0ppH0mD3N2iF5n5qjYZiA3xCY7B5RroiE3V1LGC6L6yI1CYa0LnL+DAy+j
QBUwILCB29f0c60Gp+a6SAfF9mptiHaYlf4qdSeCTWafPl6+V7W1s/WT4Ma5mJZ74c2lEAdoxQ3s
QU+jabafrUYDxMCeoTswrKdsIYmKkDizKNrkbuqlfVkinbIG3OXfhV0+X2RUAo/1RD9wZfayWQHH
QJO9F/rsBSBhDkWaT7uIvXnfB1Y+ufqsYvIYxMOMWSGoWHxhDHx6AKl5jWY2CF/OkffxJKmpnO8S
UiB0kIhXQdviy7Gkx79REnxceKhW16M3oIGAmAGFYci4zR7DzmRbJI22MvXi15jWylom9CjZvLGX
oja+7UXZbqkz0QrG/4e6LX3WyswJdmGUXEtExr9ZQ5Y9ysokhBq0L8LJ8DWtwde4tYnFu6YmAD5x
rl63fTjek4Nr6zyIph1iigK29Deus8QzWylvgk6THupYxQWvS+hlpa9tdKTpoMVSKC1weduEmiF2
jV7Yp9qX8T5WEGTNRRVSQgr87yEPj5uRIOyNcu5vShwhK8jwlnFJsJjuet+Um7Kne2gaZeeanYlt
WysAGyd1kdC6zN20yuHkQke6Qdlq+jFRGgM2GbabgJBkJ32D+mxshhodjZLo05qNIyaO6qnsmuwR
29zkVynCYoRA6kyTCykRV4KhUPVVkYfjk2XnydrKNLTWHSdFtjkeL2d4YDdmikJ4a0dw6vQsGm6Q
Ia5ecvyVn0E1bhSQPm7oJz+VRLGv8MhU1lhjwqC2QBFm5GWpKapNojl7+E4gd/wSLyt6QS0cTszp
FCvfkdldLuu5LtK4dHUHOFdToBAqMv2rXLQ0jTFU90GCxh942OleSZNW4/9V52sBrihdSm1wrnlf
XLrjOo5sjr0HJaY/177Z3MasU75HWZv8FT7RKTHAyVJtr/s0WXWVrj8XVV1sk1BTFlKijf8pFib3
1P070N/jwKfBHaoZi8Abpm4bhvpR87Nuw93W71uQRPjaja0N4VD7odd885q+y3Gq06vIx59KGfpk
3Qdpt0YPuV6FWYtiu6oecLMCyRgYuPQ5Y/Alj4Mr7BO/UUFUPRTq1DtfzLTeavORpvSzlgFLxeYv
RnnCdB5a6UPWr2txaY3dcMhlAhm8n0c3U/Vg1cUViLhe9WklKyFXFNArsXiEGXFBbQ/B2x0l8Zxo
3/a/4gg38WNGnwwlMdwwAfWwQpSsZ3P1g7XmGUq2UWCbOblCFK1B72u7usFUWM7YCYKZQbl7lNMz
wqrqsYsay17lE/J4KxrX5c1MPsQ11YjqYkKMYR+S2HkC8qFnFRwXU5lI5lYOROmk22iDFq7QrqtW
M8VB6o4x/bzeCJ5iX3Q/YINNT3pfDwewaf0+6XHl7oPSuKyxtdvhVuu70lf7fQce4UaZEIbsUoBB
4OdiqxH7PHKsuVqLyqTfoAYZEhTzeG/0ar7VVY2qMs6EGyMtDDeeOgAqehfthFnll6inNCvq+4u5
Dv8IuT0p15E5VgenJBE1i466oGlj/NyoydaP++lX30Ieu4aona79kqBgRkptVRfgPkots9dRwMsh
Zhr6mtqVG7UftA0zrg8W+KbNAHQXgz00yuZWbR5nJBZuNA7q9RSpFQwBHwFHShxF/xMeHbbaqTrj
px7X30M6g5gURNZDSLaC6oMlTopKfJEWZXiTJAPRSU/IVxR0LMzAifl1r2I6HaUj3NDN5C4NjOop
jvVknahAxCKFuFCRGICnQFn25PPJtgyc7gHofLqv6A/9mJVQ9SA6cffUTLIqCb9MHN/QGzb4XZNe
ApeYcT4HrbKbBspUrqnLZB2DNd04dc/Mkyi8Afk3rGWna5uqnbUNbY7gZrZKH6tJesjC1Zy0eQxM
UwKE1fklSUerGYVipqSY9IJa3ZoDt0VWeaMjPnojuBhcTKNpgrTa7EGnSF3Hwut0ESp0Sx9nX+LI
+tCjNbcSejj9IgbuHyK63xu90KpDTF0QgQJpaDuhZtXOzxV5AR5euZsYIFzTcye88C1kfeUUym+D
L2lnoWnf3qHTxf+iPnZXq1q1rlEheFJtedEkAtemvip2Dc7kA0wFVb+Qo7prKy4FFJz1axgT+CGG
1bjPaK67fRqH20L3w02BM6LwqQAPbQtbMhnkBh3629rPAUXSwe53QFCmcMfyW8n32rCr8LJusqpn
N8t2hbBNN+HJAqKx1rWlrOJn5NbGOOF5kWN9G15DcRizef/6vP9fwvpJwrrkhQQ6/3vCevUc5T9/
T1f/+Td+EwlGItig3y5Nm+Iwse4/PmVIAZNE0S+QQlAhXlLS/y4pW/8Fpc+C9OTAfFpYT/+Trep4
m8F/hv2JXBMJzF9lq29SCAvvYYRFXxPJt4TVCZKh3k7K7GHsOKFWNqHucfPbaryTLr4dAiLLklmT
FZOCiyXW/z0qHLpUCTRn9voFHDfbK2XKV7bJkv57zf+DUZZf8dso1D9HWrKMYuXfGuVbMf5s5SfS
TZ9N5KzNZUUFGu49Q3Tz0VKPE4af88vHsxDqK5P0j1TBhglJkVDT2BnoNZ4tV5MqJQysiuBNyevv
hQUoegMcQ6PXztASnY87cAX+ogflQw5Ru+3Y6OMGM0RcpcZ+2EWE0Q9aOOuYOM1NvK5b6wjYt6fc
34/DpVODTi98rg+9hSAhet//Aj6qC1dW1sWnKcGV2oqtGD5Ib7k2mpEZGO6YasYmLQTEIHAEwFhC
FWyeoIKLowsARfT0kqpDQSqqcUysu3gf0ie9wEXZ/KrAesIKkrv1iiaqeYGAx+TO+GBsQpS6LtqA
+v4qGdsUo4mku+wcfI2jln8MS0Lg2Kq+m1pmHfwow35Oqfp1Y83ZztCaSyyg2vsxn4wjyldip3RW
uimI3PZGRiiSdsLYAlQFcjOW4spWEzT0dKA6ozb2d7pFcdpA7OESv8ppU8y2BntmasQVIE7OAx6W
blB04ZEwYPjutNl07Gf6s66J54xr9THjRfPPgfrhU1h2NZxfJ53v4WVInS6v+FnXI3JXsJXaX0pF
4OuOMJweHA2Fne1otsax71X+omWBpSGuiklq1Ita3ETMSZpr4uj2EjSY3qK0E6BsIHOLsm4jEteR
reV2aaxcIzLxEyC0gdlO2/2Ilyho1n46CHx9HTUZuEanRE8tVL29imNLQmRbiV0+GD/ntsBcJRyq
GcyzCr0mLfkI0p8B0qn8fdnI74CVlywEouYhovcNya+yLjK7C69KiHMbXdZi1zUgjoZUi/dBrgMO
qMt6O0Cx3SFIjMugNDF1cXxUL2yi4didUztAFsjQvFlQpObtNN2qitvdkJGexTLuvyTF3H1pS58/
XDsNGwNvwyNqewWCN35yIJM3VsAOu03vOLAfHJaT51f466wutTXYLeu6BSFP1qaZ2RZYFQScEbkn
bJFqX9wZWJsfp0XDZ4n+gDoNkbzBkDWmix4gHmbU/gteubrDLlH8a21wICQmoWV1K0Pk3Sr2feMG
aKq2XkQjXJCrxmEq6+qyUixxJ7J5ocuU5q2v6MoOGS/91oLrdTkY8sHPqvmIth/ON6PsVZBdlant
q7qliYSfPFjWKPRf2hEYllMORbtCV1DZwW+wfxlxgmFNgLRiozTDRW0J5yWEC7wJusoAT0Xthr5L
i2s8GRPr4YPpXIt5/AEegZVs+jHdhEGpgn8Tk5fBqr9Mg8A4qWMyoyhD0ZLBpNjZVl7v5GAMTzYw
um85ac+RkEklX9aAsGOFG7mRFfWIuAPw/y5glR6qrMuuO30cYBnpOU7JgXMzilk/YfgDcw0MjQLw
VsgLeA7TLRiOeRuUtX0bR3X+TLw1UNeYxtsR8uf12FTmpRit6aqpHHkBaDnfiUqC3Zxa80uJ8ti6
nafZq6ja0KRTNQaoxHJ5pZrfHutZxTRnwSFa1PVNuYaRgC20T0vLiMwWAk1aAEOt+/iHnE3QgD2X
UKJk0Ip9Idcj1WaIeGWza6GIZOumBE/Gq2Js4BmjQUrRBA08QKEnCIU+lpp9yt8pfRBOsWP5rmbl
84FfG5w0LDAOUzJVFzLWJjeVflS5MQUNcOAomuxtIoYtLl0mXMjA2cvGAR5njsWmVANlV4fAb5kA
GHDX1vGYIkqAuzPRyVVqvGBWGJhPaG36tGD9DjSypqaO26PzD0aomMeVltvjbZ7W1ctQtS3XWJ8c
SYfsHVTGyW25Bb5FkTNvit6COabhemaBsNziTS4vtBzTsaGI8JFGFLp8bpJCvLQW3XVoQxHYJadL
H6ZmHG4coSaH1z+u5ab8kkG6209jAFlultZwM2D7RU13ajcURYtpwx6eWV30fQ0RZJhKL0NGc5kY
K7MxME6fNKdZ9NDUF5pDzaM1trgBy5A/im6Hgn25OV3lNK+Q+Aq0OyMf/a9g1ouHPsoy9NG6fCfl
jJHPLNRVrNBAHCDfIEXYJQcyu2dEt9o95VQbShWyPGvbT1QPzVXYXVPdXzvUFYAWh1KhwuREV2Yy
9nBD2sBZTaA8vUJxcOOzS5KnWtN7Mn67zw5xI8YEsy6z7ajWzbPX4qdTr0Auz54TJeYXCB3qU4tt
1DEyGj4dbKzIlSX0MgunIBzPyo5ho2TwDxBKKZXUHUwMq1JOIJCHASwYn97WZ3FZWHq971I9/EHb
zz8kaWx+yWpTXviicHaB2TRres/9cvoVe0c0Wu8B8CYPgxM5uzyvzC9OZSobacBQsds23wWJA2Zq
eexoJIKYhIt7O5iWstEFfm6F0+ir0DfHWx3M97Og3rbJSza46RvJYWZHu7D0Wnqwav4z5g3fa43a
nJrEnB/YSMGtGSoBwLDOoSKS9RTDGmcX1WVOs1o3n1o6GzQcQetephgRTW4DX2ynISB327bJfJwV
tf/Z575yn5E7unPbxsDXFPOf75Rge/trwpaMyr0+bFWjFNcySpVT4CdcMnqCSWiqdRtFjtFXiE02
/Mt+3CpqJx/1bjIe+1oxHmPy4WteKnOLD7QCDzpS1grCeZ7l+8UVPL36rggBwms11i5Koo/Xr6ve
ygzkJ4X/Gy1Rt2qeFzx8TXwh60Lgdx8WC7URCggbcTvKQr3APx0gphO3+2xq9U1ZZWg+1qrBIQac
CSllSm98WwR7AYU3Qc+PvQy5dj46imETV9jGxWxH47XV5DjXgT9zhdH26Nyju3YDYC3bm9NoAjX0
+x2CsmDW7IjHkD4sn3+u5isAjvOVqBrHDZCWorUOeI0rUIi7UIle6mQC7BlW014r/fwG1bAZ4y/Z
waFuyukByTQpsQwb4s3cTc3WgpB6CYQK2H9ixTd6Eipb0v3kYHSZvKDkPN7ib6Rs/LocbyjU8XRb
Yd7urApDh9UIA5CiiKh9vHpEiFHBmPZ751WiDhpYeTW0aS7cHBHTU1eM+RYWA5TFKLeaC6z92psq
mGlBdxCWgjCdr6ZBlIfKfzVQF9iSVEmunPBjKJDZy3oiZiDGq7Tn2lCDhqMJtD9ezc3Ce7d7+nIV
OMBdK/L0Qe3YTjB3CaudSLxQ0ZuujKxq1qAM1BcEJ7VuNUaFjhdH4x/ChoMZ0XI8IDQ2H+vEsg7m
YNAzp3m1p2UOE0qf+hJEsWP2I1W8gpsub/T5iMIAZ17RqTgCPzHHk6FUcG0hd/eXUNdi1+eP3lJD
z9E4nyvfQ04UNsHCzQfybe4G2i/LjG6scKRGvPDzkXiAvtBF2RdtTGpIfHGO+Feo7FpZtDXFj0n7
hvPUQlrIqy96ryOylUTKReD3t12J4nthoPc+xMpPu8KdURj5k96lgob/5F8yjQSOTcHNKYOm3tp2
PWyKNNB2vh8BiycugfUp647CtmptiBDDQ4kamQsZ41YrAYy8cvnRJPnezPIGIpS+1cZhEXgQ1d4O
LQ3P+Og0FFCpa1sJPG4rrOjxh0KKB28YP6u3TmI/KTkEwTZeyprRQvO3hwBIsA7+UrVbBSpVaWxS
q2S++SvNv6O7xI2dg9CHX5eHAQLgAV3IKIVWXaBNvpvnOPwWdFhh/cP378Z+M9rzn3x/cOAXYWyW
t3melE9wNmFg4Z74tVHKDtQUck+WqNElS+0y2Xf9NB+0yEl2Rhp2nhIChl4XQWXcGjZQ3Rg4+5cy
iJJNn3XWBMaoxhsQtTt4y7Xv+nUY7lIsL7Z9lZCSq2l0CGIxQQZpqxennrML4Si6NyeLwuN6KAJ9
KLd2B7n9oslfCO/F19HM7SvhdC3lXE0Wxx6hKwXCSDfc+vOEe9wUOgsFr9m2dsdRzDJ4ihj8hECI
a77ievTlixEa1eD24TzdGIt4QC7bYttFU/0V1Ag8j1GE2vWEd+DXJMUqNYHP/ggumEp1lQM9UpcX
0hRZCYPcDr0xz7sLoObGFWSm9hF9NemNbTUcUhn0FwMl3u9QUYHbAEpe2Netf9tbZfYjayzV7Wnj
/S4pIBKNSnEbAvFVSLBpGuQGuW5jdJtJaY17PcepEW6jQF6770M4xtPPpLfsJ62w8o3qzLYbBOm8
lU0aA/oG3E6MN/MUhlnYrTplHBAZrLnJ4jT2oM8jCmJaKp+X1/YwkVWsi1CfVwMM16Ap53UTZScl
jZ7GvEXOnVt+ReEGsVh6M9C8ysdaj3UUglP6WmgTUfeVRMa7Aln8U5FkFN7nVNvXKBeihh+gEBig
eppA9VE8vRmUzCNdMpWfU5t2JWhvuRedaT+0CqwE8k4bD/hxWGlK5N+nutJe8iimt4SK8TPKe8V9
XCXVU9mVowWDC5Vx4MFVlOz6QgKRThJCGoPW/NHQxZCD64rGb0mNlvaqAyt46LXuZzDYAzg6W1yO
jg1fisj2e16qpjv5CxxaSa7xl0shvOhKumsTJGQH1B8uYdmDWnOqsr02NDu4jgmGVrGRxs0GUZfq
qg5MH9pjrN1x/n+0OazNjjfNWXWWhgy+387QzZvuFrIqeUeQhg9j3eg8XJbYCKi6xwZQ+YuulN9o
lg0I6o1f5k5rjK1lwi1V8kHs4mrmZi8VHXZol37BjXto3TCs6juppk3m0lLamqDHtnPfdyvJjvcU
uzB2YWhal1piTlwudWftw8whN4214EVOtF5zbkIYpUqwtYPROpHq8J6Ad/jmZ5YKEtx5NACpXail
0Hb8Lf/IIIAG/GGlAP/6op1egtnvcY4dbJhiELuvHGemO0V5eeUUNvoMoPWgcDosiu5bj1YfGqeo
L5BL6SIObO1Af8GcD9di09lKRe5apDluyUEeuJCTm7GczUOFcAF6fq25KdPcfy4cTB3TerA9eEAI
jY/+nK8Ww9OVVhPdjg1ME1gs+V2O8RURrnLMsoUHZk/Z0Y8U89aqVNzEY1O7FmGv/xJBnrtFPECY
BKp18POwu0GcOrxMZSK/GGUMVcRF5VDpvoLqwJMyaXbYtcSbHmfCNTRy9QjhyPTSgR4pXe9iN/V6
Ci0wQLBuXBoKTo+uTdqdgm7GDdJSzYMeFNOuHepvoZNbXhyEvFgEggcuUsXLoI5eEspZh8HIgusm
qBLi3yL/1bVxH2G4W77oVVx+bewWTuAqqMLkpVDjWL0QZedfgP2M11RLBjZbo506DbElFxVj6VxH
KaLJ2JZU1bjS66KU2yof6dDZcL2vc9qDpzxzUE5BmWgXRk2wLilhnUyt+TmOsHjUmVClrvQa/5nh
OyzX7CBTnEgIqkiSqn5a4ecU7+GWiA3phKdoWnzg/MsnKzMfsoDYGPRi4BEVpgif24i+RN0alyff
xYzpVpuGwetG89kiBcGQ+FLW6pEYyqRyRplI6WzxHQbNcIGqvr4xK9QtAJ3WNzAWvB4a0a+QJg50
QEU7NqPzq0Js4SHg6N1rmlWHa9kUFcDKGgRuA3B6heBNscP7lxZfVKHG2gb9ygZM9Im64RvAiY1f
jSUXWgHwFuRJ/yzngmHUclixtTfQ/1j1CsW4qCzYk9WOfPwze/k3ld3X0bCCUG0EHMxz3D6+vSNx
klV7U7HokDT8R5RZ4yYNynT9cYX3vaGEpgMvlxpKlee+fGpjlpQfBRODYXYa8W8GpdGLK7VFleHj
of5kIwDVYVZCg/lgGCinwTX+cw1hCqtTqjNUXufdJbofACAwVXV9Nu+iOZDtip7N9fGg781PE7rQ
qcPJRaTxz0FlBBgc1ZrGmxJWUUMnamXWlOzISY1P5venAua/5seBtheiB7pe5wgulOCRWUApwsum
UPdXKQrxXG52vE80Kpop5Y/bchJUENM5vOrScfxk/KUS/2elHig2aHzYL/bSozmr1E+BgfNtEjSe
jWXBhqCLQkY13H+8nm+AfnxEHWaNjeIjvaJzH7xR8Fy08Ou8FqYTNYOQKCKwdP861WgWz5M2Qp5z
cPqtCZI/Hvq9/QPGFeseh+YNUKk/P6UjjVEEml4vRZIJWrAEOY10MTVrhNIqWJVEYFMIifDjYZcd
cr6sYLGIzfmyQKlpff3eydEbSPNWxLDooKUHkfX36BEDczLZtY7F/v14uPc2rM4dA1sHDqc4h5oF
yKgIxZ4YrmnlqdKqHcn/uKl8S/0ErncuIvp6IHVHauC/EJfhg/45M6Sw/vmW5twN35vXvYn9xQ8c
KcaV0qTiipKyujPtWX0O/aWYNFCK/3i6721agDd4kBg6jkxvDo2lt/MQqLWnWwGooq6gmo+DwSej
vLeofMKlfQU6VTuXSzVG3+jgD3ChLrdAH/u0IhwYzwJ3l0++33sTMvBZBdNLVd5Zmqi/b5dkhM0/
pQMX6lBBgRiKb6ZdfPv7Rft9jLNLLZKtZvJQIzWltVezWe/wAzl+PMS7m4P9B02IrSitN5vDie2h
Bm7ulcSuV0GnagdEvGiU9UP0FCKttqnyXr0JcBJcl6AwIU2CXv/4R7w9elD4JC0Uzh/A2PPeoyHL
TlcKp/ICASKxLVrTHURSXaJaWe2T0vlrDdFFF9WykXfQgEda52evIq2yJ9RovSwfCVDM6QjAwvok
lHi7FwH9QFKSlHZhAb66sP7WGXYC0c6oXlVe1Aad25RF5BZlf2khVPTJVnxnJCZhSxwYBXIm1tk2
cZoomqfJLjyuNkQRlOZCn6wTVngPf/2ZBNBlFaz6Eh2BV/9jy5tlliCjjWgewhYoYD3D4kWXJHej
yj98PJL29o3V/xjqDCVNjcr0QZMjQwDcaG3kyJMhVgqXFoxzt8HwcMZch3gMOW6/XlcG1X21rvyv
kOiUDfCfFs10gIFaQxktg2Se0Tiak4O04/IA+0LZBygpX+FwSkG/QiANNxVlQ17V4p3exu0B8fHx
ekDncZfjs4BdJRXH1WBG8ycTNf7ksC7BBC84fT0orBII6/ljl6azojt5x5rixPLooBdzjUjAHb7b
0XM2d9ahSwEZ1qn/tR7BlFoJugnJaO5NMGiRpDMrYBe7Wnef+SRG4LrcvMjuysG+mn2EJLMiqTaL
78EK2RcLlYxY11bowfcrcFPWAffNzgWDbnj0tod129oaULwkXlPCsy4TdCT5wA44Ou7rtRNgS2wF
aEHwrjqsloYmijM36ovlD/knj9Y7VwIeuHANJW8WIf/ZXvOzHhOfemJdYqVBAMnR93x1HBTjOi5W
o68Pn8CI3wY8Op7VBrAweG76G8PhqjD6fiizwnPs1thTb802VVC3l6ZetjvfDtrLkNLryYic4OLj
zf7O8SWaQxcaN7jFlvTs+NYBnj9hZ+bYPEzTU28O4ltFv+cE4Tn++fFQ70wSgMfCSQZPT3P2LHSk
L0q+OXW5l/U1XZFe0MSjE9SslTiv9ygORrbb0GCfEIejaP/x4O/Mk7hKhy+AcDgeYmdhiAWcjbJT
nnuNX+C6NuSnYAyAesRT/cl78nYk8PWcJwuEEfKQ556o1ICaoIBT5qFV/DhN+bDW7LHjFOn6X29T
wg0AUwCjyD7UV+Lsb5d82RRIPKMiAa6gGyCpUnjV45thkOaWwtOPv11AQ4V8RHwDBQc4h/bn/RtE
aZkbacW0UE/3FKRb8XVAXsFd/DCaT9bw7QFkMEIbQgNJQ/v8+cK3BGZAlzEzxTiFuvKI5OSPeNRP
wWB+EoMsZ/nPyJuhSEshsWs8L/JsXpmO0UquAMTQy3SjUyt1sE1YWWk/r+a8P1Cm/CwafX9Eh1DU
WQBw57wSxSgtu1hGrER/SJzyGbXDk14n2E3AMlqFnfa3lA/AfATe+mvUwYhnZ1w25B2tbyWe0nUH
cKGeYSQ3CEl8MszboHQZhtQQ5QGij/OCQm+rI8RHI/F6RVNOipUb+3LkRfx4H769RRhFqAQbtoaD
zisf47dNj4oAUuaxwNRHp6JFpcdF1PuXlZvHuAJO29mzq0/FJ7ek9valZFQuDktKqFPm+VHzM9Q7
SfsSz0H7ZTWkQGjdvEzmK6igCm5lNLGbyUFPUimMBLu82Slpe6nWDunIYJ/SR97C2DzNk6zuHHR5
10FZEhwsYUFVaPICWJx572jYDGH1Jz/59e9+GGzN2HECBfvzDwMkIUzpbKQe1el8E6PvfFBG6pwf
f5j37j0kh7jz0Auw3oScmVHxjARF6uWtBbe86D01ESfbaj+LWt45sHgoENtyD+E/fXaTY/OFIhdc
Ek8bSx0gix/uRxOFxI9n894NBKGSMpy90LHOlf5nNJTHoFMSwENNvELzdQHFdO2madKXPjb+Poom
ZwQmypOB0rN6nqHabWT2AK4Sckf/x7J2dWQes9p//HhW7x0em9NuAcklMTjfxmOT5GIuODwIqdu3
ySRosfnyB82WYlsH0v6OaWu8p1rYfPJUvXfngYg1iKvxxHyT9FA6VRHc6RMvCLQbTChRPQi2ZfyA
wcYXrutPRntvw5P2aGx2Mss3RbKUOVpm2SQepr3JLjOldRy0WFl/vJivEi/nTweLaGk8Rzow57N7
1UHAE62FKvHsblAf0L8vtgrU1RVa0H1Kb84a7mNhF26H0MJNNeXJtcQEYxfaYDpRkUBgOIhLGB1+
t0kHGzxG18WfZbfi3ZW3yLA5mTrk4LPjUvuNKmGR8dqMBm2CtnoWrVO4oMoaaJ/2YzdSnUBKniZG
rkcPsCyave8U30IQHeh6tYdygCBKFcnBpEFB6DRkHh8v5DtnjZ72Yh+NQMVbzZrU4jdEI+E2hrUo
6ol2q5aAKf0U/Mr0/PFY7yzHolazxBWLtcZ5GKOJCdMSRKS82Rc/VAoOa/i7z6io5J7l5OhBoHX8
SYTxzqHDQBpuNqOpTPJsm/R1Oo0YCzC9WD6FUaC4Gqgd+hj1ogk2VfdVjfwtaIze+/u5YjGDgAuR
jfgXdfG3p9JQMEio7abwyNWuKxMtL8Sfj1Tj0U5NgofJlsHfx20MuJQBsLFbFIH+DBI5KwMObFXh
KTiiuZPoQSXg9nockBH1MmwqPhnvnTeH8YihdB42gsWzpc0QXgwhNRbe2KO4i8TEsFarokKETlr/
yVAocuo2alfU+Zc757fFLC0jarOcFE04RX4r0wqZRKs1L6JOiE+ur/f26OJztPAQlkr/WUjaA4nL
ZyoDXpN1py4sfsKDPaUN3y8KqiNKnu1fJ0dcYJAuNDjhtE/OI1Ix0mvT8JPxZm0G42cNd3VXr0vq
AJ8M9M7FTEldlcjuEoYgG3C2iPMAAswnBUwD+RiM486eq9PHm17qb+ODP8Y42xOOEicxepWc59gS
CNJE5aGRjbzTOtNf+dgUs4rqgDo/uoPIdAf3xVCj8ol44w6NmoTiXwcaMo/o9BojCDhdiM1gTymE
87Y+zIYRHjUnGN186v2v0OPyXdYAziK7nVxgsP4+lDZNCoxlbqVYbCxi2vd3SOIAtspFAyk4axY1
7cp3SKDG4CZOVaLDIoqQV4wQyRmtcIfY57RPJRDNXg+zqx5ZEc9OnFMEo9hlhZNtRq1o4WNapQc4
EdbnMJcbH4FQwMLJcFkYeuQOETTjj5f3vb3JK24J9olOn+Jsb5pVU7UYp+ceMOHnamyf7bC8MXRl
q2cFSq6Y/X083nsnnJibYI/yPQ2hs/FkOOWVHky511bhUnO6HrRkP7T5J8Hr25KfQa2UxhaxyaJ1
dTaMMSJ6XY9O7gEiP5ZY4IIZtL9XyT1N6CsAKW4ntW9BnX+SMunvj0uVlhUluT4PyJwyq7JykNRE
iml+Chf5a0yxlSNEFzXdgJkhx6mwuNy0SV+tU2QvaG4jY2xWWr+XoPxlPCh7HcOkrWgNVF8BhrLh
yh39TjrYTvwiRU+iPgIFTKAYrp1WmNRerHkdCP8LlNnGtWdZrZI2NvAp/v/snVdv3diabf/KRb/T
IBfzRfd9IHdW2srhhZBtmTmnRf76OyhXdduyjoTq54MCDFcVJO5NLq7wfXOOOVfkbPN5lgjYFzwf
2jEhEXVbybHe4OjivxNM60dtl8C4ssUdBMjPHsV7T9yC82FDHWOi0JZb9stEG6utmRfpACOre55o
93rTqG5TrRs+GVnvzUW/XOftxmiohjwr3bHYOSYpPwX1Bh9wyfrj4btMNm+2iJql25xWBf22P9hl
ak1Uem00xY6mE+lJJlBVVdyTJ4mmvp0+MZ29ezHqlZxZYEf/se21GiajgqQF9HdWzkl03g5GtUEB
ipYa1+XH3+y9icCi7M9qgWXvj80v1mTdSlBR7ZqkuRTEP/rEm9yXWfPSxWgWIuuTO6m9Ny6WnjcH
WCQE9ts+zdxCh3AM9mmJzCJcXkIj46gZ9/BbjVWpK9HOqOrOB8moX8VQrHZTiKkhhPdy5oROuiGL
Zrq1sQRhzwhCsNEf3493Px4TImUk6rd/0DtGGbRKGrHNGevqRXfDu0gM1xkE7P/NdYCEYHRBtPHH
5qAdyG2q0OPtOIlWVHO652JSSMPom08W0ve2rRSnEG2oyx/2m/dQBzhM+u6c7zo8I1GLxHUsLpvS
PCSOdpGV9U2euZ8UKt4bwL9c8u3RPpmNDI2emu+gZ2/DvnwhShpxOzTncvjkzKG/N345kdIkY/vI
WfjNuagbHUAW0s6ZZsT01EXwiWNiF4ZMc3zKt6GvVErs58zI67hevAaKtigzG0R/7tDeGxRV7oPa
gcktcCzgasNnFHXNdTi7JdBraA550DobaY/OnWMya3pW0SKYUlq5mtOltFmKH+oosLOUDqQS9Skp
+3OkONWamIoXsiwJAZ/0eN3nk7iuEF2z2EM6/XjUvncX3MWpS4mDcfu2AZuRstACYGbnV837uZs1
r1ONe7MyT6iZ3ncxGegfX/C9R7w4sxDK2BRb3972KtFCclt4TeLaVdDF9U21mTn9rvQwyAKvXTTp
H1/xVTvxZg5GMSP4grwuHDPfPOkQbCxd0izfWfns+tHYW9dGpA1+QYzpSUQWyd0r1SAxUE6+2gUc
oHl3eT93a5Ii3K0yjijXP/5Q79x3NhuLBRr0JseJNwcl14Kk15EFvCN6xFhHQG7Oioht4wQb9x7W
+7xDF/n142tq7xQxUSVQ9VlmbZg84veVNZTmXAUDb3Q7B0hZyavZIEjVN8REtVuihXWPkYJy0szW
bthE/kRPBueFoa0+/iD6O3Pl4gtfiGUcc4y35X0VaYSVd3GObznRaY0svoZYz+ZLtNWk53Fn7H2X
oEbGYgX/PKOITHw3fdS4iYYjNG11M02B+hAZbLxFN6sPbIuLbTQypHBMpRtEfeYWSf7LhBibKXtY
G1YSrdEKG6tGKbpdZNX2Wka9vXLCE1Gm+nUKs/GC1xYT2sSLcB85vXsgquJR7af0k4P5e9+fDhge
dECp3NflJflli0O5LcnaTuf7Z6m8jpCl7aQl4/tYU6LNx/f6vUshvEZrgBudZWPZBf1yKZpO5Hou
y5Jb6tGqqp3FzSer9OBGWXj/8bVen9vbN22p/oJ7osqIjPH3ixGunvVjHnM4GCC8eB0NY8xeM6CU
AN7HitxG7USDqHLspBjPhVDCS9EBZjX0rNpWhdrsXz/Qv/ENn+AbGFq8+/9NElg9d8//56Xo4m46
f85f/us/Vi/ZM87Ul18BDj9/5m/cIOBAg+Ip07S9BHJaLP5/8xvMLzZvLlquRR1nCQbcX/wG3f3C
NlCYwBWWyf2VFkzIbBf913/ozhdjqbnROTH/Qjv8v//8Jv9v+FIefw6g9s2//8rio7/OQPp1oEGv
sxZigLqUfejHvJnS02SIEuCW9W6ypugBzURRgVzXIdfitCp9XCV5t6nq6ZiVkEoIbht8NDmuXwRq
tUEZXaBex174EMQ9wQ44XCw/dtXxRXbWAl6PEh+hEWb6sDsWjgLQu8+eDKVhlerjalOEbruddJW0
XMlM7nET4x1AEvM66cbiFAH0fJ4lZjd6To9e0caODNWdhIoDTch01ZekMRFxT4xkRNoP0MfmRNZN
4lk5CaCKNJPtyIcT6K6tao9JKNiDFe2uCpaKA4HNT9ABlIc4yzH+1YXlGUTMbHtXhGvK3bpXOS3c
ItnioZPt5eCE3002ppA/+ab4Vy4N/MMb102j1YSgH04jLjU1hK5FlhfsYZd0l0Jl7SMNBnds3VWb
eubq0SAuLV2qXmx3Zx0Bgl4vxGWsOTfB0J9BnMWZIYtrzPWYJkbsZllaDJ4gdIk/8tNyAn/lVA8B
k7tPiVce0il8ci1Cu2oEIcxTl+mUPmEkTnCWltcyUWZcNgXmAh1cTepU/aZXoRLGFGYYgjdSD9aB
TUYbAQvLRyBDGMWaT+CdvrVnW8WipygbBMblddi62V059cadJvFW60VW+TDN9A3dJelBya+BoJID
NFdHJLczvHnl0BlT/QziqbmpXI6eURwI3V9axGSeEjc0mrvAmXELm119AcCreYCqcGO1cUmyJqQg
rZ2IssSSvZ7pl+0woTqIlpzbbK6U2uOQfkvUT3gw8rJFWopHj5pS0H9T1LopfFwH+mUnMv08j+uI
GD4RSbBHUT2vs6i41hXArHpTIFQXpX7VZp27aZ2gWOl6ZJGea2leEqP+jzLMZEMua3eLEh+XVlhp
hFnGWBMTuqte5wyEmglN9idAart+MzaKeWsbY3xi5Jb6ZPDFV+1Etl4eJ6SUmNzLcqOBXcZbB9ng
ZJxqs9uXiWpiyky66Qc6+VnB6kp03Y8J58lZJhrg82FhpHjUkLd6Whb6VZ5o1/+e6F/n608mes76
y9T8r2f685evDW51miQ/5//99wVt+vpDf031rvlF1yjGIj0Cb2oav0z1NGUW7M7SjqRf+EqP/RvV
A49HReJKTc52bXSG7GD+muoRkb2Zyj+a2qlV/D61LwcD+vv07VhBlnPJHxsWAoCmxRSqs1sforM5
hVhp4Y4y6mQqTgc7NqYq38dDEL1EvYKKl/Ck8cZ0Ggu6dRdcZzlZEwDPdHHWaIl1IZrWOpWJi46j
gzODkZ7lwEPirWwIj+wfjDbPzxsH4fVqEISHucACz4V0yIcCidV51QDQC/QggZlMmOeQW0xCidV6
ow5OTqSpWhw7TghXbmGJhBi5ML1rsKcclvWC9aixige1HgMQI5FCpK5TulcZLcArdK93+PLnPRYT
ubU1OzxatTlfqVrWXMlQDzaA262LOejkWhn1DnuMO/vE9pLmaTEDYN2yqWWndXbTx4l8tu0cuWdb
4m4yZhzsdU0wDpLo6L7O0x62c0mzUQ8HsXEjW7u2zTq6MqWFOUk18C0qaiFPm3AUp07d3uYZwlGP
xpINiGDQha/q1XxDtk7qq5r8muLgBFtA5tBOVYb4tGZFTRcDavtEzAoeuJpneJulSX7OAhBtSH+a
Dw34DEFqnw64enBsPylSB05woMRHIAjYGLLwYoR8vkGlmq7myIThAXFzp47leCoj7ByFosXnkZZb
TF75OF3DZO03qXRxj1upuHAaiQVD1MUZM+h4arTFtKMEoD8nhl4eCE/prikEwJeA056uC1ERlwf2
0NnnldGfzVqtbmrNVlZFkBWXSqfq191kdI/0LLMfk0B/J4aeGPlUFhd5ayrnemxvQlPtHrhX1eSz
DLvHunXyB72JgQxhwl0VnVDXY5ESZkouPc2ERn6vx7a90LqqPE0QwfuuPlDHTRg4oQfR3/2m6wmJ
GXUDe9NTZlYrn4JXygmmiC6LFnq+ZxE4syYFD4mlWg4bp41mj3PW8yAG56Toh3iLbrw6N0gZIkcS
KIQi5p6qbUiOpKZgnMBblJxW9DJoxFTOTh2s7CUpwuRI9EDBmArni9RMqspLzED55pQ6WMkgbDXX
q0crI43KNvuTIrZs5i98z3GKcpoMuQTee2Y+xMAt70mblKeWm6rryGj7s9iuTOmR/DtcNkS2PNYZ
yXSeklXypDLj8MY1UvPCqQ2vcapwOwx2caQS3F2JBY5JkG9HjOhA3YQxWdgLybAHoN5Jc2W1HDO8
diyU0YuJp97rSRLs6V40e5PIJ6LZa41iXyAJs6b/GeR3TCPVcSqyeVeEtboeMPCvY6VSz9BhF+O2
Hyoa4nXMgk0S9kUe5uFFExliZdWW/pTFmZt6vNvyvg0im2RSp5+uLSvVWdjAh65n0tp2JgLiQz8T
tkPBxx4Df1DY2WxIklMvkoCOkq9AMcjPldQJ72ytqJfkVOCivlHXATNJjMOWjez3DLyu48H1l2f6
TK4ej8bEDJkg2rwLh7YlFI0+bOADG5NE9WkJPfukqMUG1v8Md8Op5KXIVO2+aYOi98NKNFW9ySyK
bPKMPYAjYx7cwqISm2aownxhJUyWE66l2rfqddBOYrJuQzuvuiv8lv2wK+uct/0wV6JVZr9zklxW
K7L+0vG6SWTofDPCNIgKP7IzdTRv8yEZOWo7FZvQDfqzLvk+2VWlpVtU3k3DwsXi9u8D32f7ALr8
LMH/eh9wFn9DWfBc/LYP+PlDf+0DHPGF6ddlN4q9k/OdxcL815HPVb9gBNHwPv3PFuHvjYDzhSMY
Z32LKiI6yl83Ahq5Mose0Fl6OVR7zH+yMXirY+HUiL0Oujw2AnrHPxFyvxQyagmlts5aosYqgwAs
fwhzMpcbk8kuiNSChkcZTRjLk1RTxttYoj6UxEtUhCmSZvwMv6kQ2goelw6XwkysGeEvglYjOQlF
rUCfCgrixAgXphb2y53+6/j663F1qeb8clgVHFOxWS3VVYcqDBW436siTtuPGYX05gQDi7zSInjv
5pi4pySJq+dgAADMfnxBON5/XJKjMVorzJbs9bhnv19SiTMoOH0ZnliWe1p2NngNMnTp/NEZZ84D
W6fUO61Rq0cXaUYt/d4YbGPnWj1JtGYIkGAf2PFC6hlQTkNlCvp5Kzp2FU4Rw4cH5ymPCLq0m0zg
NNkaQVGe4ONF0R2yARg8LQ0ay6ubOp99E7dSuglHkhFPFGuQV0D6nZXQZvOZcztwWgKouZRLhi8n
apuD8mo0cVRieSBWxbd4IrWfd23fb+ixTGeTFYubhvR6XPc6HGfStkCzonZBTt6BxGkc0l44VLGi
rqnpj+FaWz65SrA4bo0oFDeaBsWOgyw4aw87fv1ISok8htbIx5Cw6jhemaJ6FMOIf9wCpxpdyCjn
E7nsAPfkcEDbbuqFn+DVpLneCNI6WsqIyGLOab4Tl2LZk1U9CJ1sk0PXtIy/sM1m1mGs0FeE1Ykb
XCZC3lfs/ZQnXSzxunGLycKbulKW+6Zy8twfsPAQ1mMRMUQW4cD/rXpQhWvgVQSLybkGh04wbRId
A2D1lkeWLpAegy1ivHhjTKDGIRvPCeTy0Df8uDtqkDdqtIW0O/nValtzk+LJ4ClYRte1D9FYDNXO
mNU8X3Mf9d43Y53bEisZqFjJcXe+nsidmf1hsTed0O7IosO8PBJ7uTkuoAWeH5yCE5fwOG0VZ51i
Y+gaxrMohBlD6FQEeu9/AtNrOHXoKpuJlzAjtwQgBzIim5RJka2NYIk5MWsNhssopxsAw78HqM80
Vp/DpDPPpiVEXRls7XwcquwIDil8FmQ/ArHKDIKviYV9LsJ0uK90NZGkPjNko1GVx2EcOsePElRy
PmFKUJSEtEy5xhzt3ikoHrpLEc+KxQHYZthALOD2jnFuNRcqOxDq52YIOdzPoXEvKQ+GA4eSNdpQ
xLcxlzy7WK+M8ccEmLl65K85zH05yqs4V7UbyL4Z5qyQMdKKQrBNK13tZhLLk89SpbY8JRh5tuk4
ZznVhLJ65M7wctmw/OZtWpVjsGlBSLcPbUBwDsQHXgRltpkdY0GncJvCbjgxxUxYTSDbZhcOCQEW
SUCQA9vEGiTfPMlTHTJgSOml5yoWLpwZZWiruGspE+4LNT8SbntgTydFlIrmhsxURbkDPjnXp51o
lOY4SZdPkk2EKd3O7M7d29hQ8/SKAMBmR/BqU4Nvhn08D1TtvZlcShRUYK9iX6pjjLDQDbkRlZo3
uyBzMkmMIYCFQ1Uj2/BfB3IqFR4cTDLeY2tYXoquMfgtnImYQ4lQFDdxrxBSRVBdZD3IzOkF2y2X
icIJtbT8Zuujdh5ZDuhy+kFckwTJRAK+CpvkqdGakSQpCFDdd8Kqu/S+YYbQQFgGs9lclCDMOXcQ
Xhu4azsDk7UWAJGRSzGcDm1t88w7Yj7Ok27W5b3TB3X6QmKZINyZWlIIw0odhLjIWX/m2hM9UJx9
UFAbE4ilLVXdR0InuABjCQxJBY3SE7GWHPCAl58XtBIezKEPFr7WtY3YbUGil/3tVE7KGnBctGJg
tL7eh9Fez1xymxcoBtmddBHpWU9wUO3c3MFRtBZtEIT1+D4kma/dGJVpUQ4tqykomGRK4jAd9a41
K+HrufqkFMOSTIANLJ0KiFTRKJ0dMJrwa9YG9styTvUKrSkugC+c9mNTT2tSDuQldubwydSHYk1d
lP580epXTh0UTxrx4htRqGGASj4HPNDZDVmeEMDsKqWqCEET9HwVZrciaW3P5RCwmZWOiukgEV2B
zAIiNFYXQzbnp6aBIa8f7eySab16Stw+uh6M7DjaqkyoeoFGqScIFiq47i3xBzG1QCu7RdHahpuG
dJZTNPvaKkvr+ZApLgEmuhF7A/Yg8Fm2zbQ36OUNi071UJh5Fa2SuS02TqyW95FlLbcWgoWH7bkv
fAsZ63llSZ0SG1HbIaSYH3FjN6us55wlFsEzzFBxDk3KNlaEcRYweCa2A6u2EcNJTRLs1snqCVtj
ppf7BXPF6VK7TIKy2qr0qlYQOaqHJG0q8qbEYO2LKdCG9ZTb/XndGcG1W0XWVmnnFDwKrWz8dbND
o8yyzpWoq0+YsKcdCpFpPyqaS7c3HddT20CXEkbv1/2U7KKitW6GeJi/q2qWnFB7n08oNBKz9vEO
5U37ky0RUl/+0ZiMXCTabxpFpKjqDvRV8H9d1exSDty+OuosQq9F9kQdyhOy3ZpP2m7Lruf3jRhO
KdpgCPopXCBE/31XZAQzcP6RaLIaovxjjKCz9qtOsMf4+Nu96bm9fjtU4dgG2O0J9MS/X2cgyr5v
3RBYe7rsMGy1Yc4uZPVoyoAJ459fjBKdxu1E4vtHz03jHVZCNoEHUl3cdVlGxr7FRuQrce+uP77U
nxtZ0o9QnrAXp/ECqOT371WHrl2BZoRJY03a+WudwUQl4kOXKU/aRcbwj6+3xFlpDBPq7uZbOQjS
eV7bjAC0WUbB3c8lqIA+AUuyaNmNtDFO+09u5zLyfh8jfLlF8QJBhIf3drM+5aHRuU1HowVw6UBu
ucrmhwmVFbiQAFCJn+WnfCUf+LuqJCwfH3/pPwepY4JJQHWDtkf8wUsoCwM0cZZaB9LgFn+/ou+l
Nn5maHr3KjSfXRw0puBk8vujJFN7LIK4tQ4hPajdFBPTZDufij3euwoHSiIJlmQcygm/X8XqdFFz
7rcOLmWxlRXbmY9p538xTADM66goOO1w3HzbDFwKEvD2zIMI6LwgEWBQDNMIymYihvq8q+Qwf3Kk
+3P+Yk5nDuNrIdHmsr9/sYLq8zRmlnFQysB60HoAz7M6sBXpkRSuC2dSif0htTT4ZHT+ObPQyXep
D/Ftaem//aoYxGJ1rsAvpj1vd1AyT3YWse5zYjmfSFPf+YoMDsQJMI1RzbydLG3oElwqFwfZRLmP
0bM8mVti1TKDAZMuJzi5jJqPB/973w8Rn0NnGZPRHybTQY0LPXIt7ZBZNQif3CDRTXWiLQedT9/0
pTTx5lV3qU4sLYbXHsZb7VMZOY2jMp8c5qYlViTRchNZuK1mV5T8CXtPaLZ5AbCZoxzZ143stdrz
oR7ImjGU1uBwUZrPACHb7zQHdHadc5FFRye1qs/8TO99UkofC3kHbTJujrfDzRzjSQkY4bnOheIg
rh4TqbBeYkVjqCUu2/qPn8RrQsHvE+HiRWNfCV8EOMZb10qYUS8JWOMOCg3wBj6kzvkBZkv3nRxY
lsyoCpbxnsTaed1n9eMwgFalBunKq7oVRELVMMzqDbukeNtNWhatPv6A790TZspXegiz5FshmVpT
9B4c3vp8dth0q2bypIWKfsCOXMTeWKuflXH+GJvWEr+4KJbAL2FeeDPN1HG7bPrhXA5GAJpRTcLE
m+qCYSorTuMff7v3LkbdCFM3Ftc/qTnODCksrMHkSlwSRzol7qlKjzfzTLXilPTxxf6YpvlmyJEM
bXEoMZ292RfRDdGqNlAnKMcmB8sw7hhZvIicEj++0FsbLY1Hpstl82Dy5fDRvBnIcJxjaVX2yA6i
idqjyhmu9xUyIxHao1duT6pkoBJihIZzGo1RDtGqggDt1dmyDJa1vIrilDqBMnJY8lttrh5nu2lo
QlmUsqh66RsVOzrH8zrlcPwKX++K0i3zfzoRv5o1scuwrmGse7sViqHKVnbetgcxT85qhKFxko9R
vA1VAkU+vml/DHQuxRgwgJ9Q0vvDxdWFqugGSbpSA3Vo7+BjzOAt1+4aJ3R5shDBP6sfLqvXL68+
DBd6uuC3+BPJzh9PqZhzELWNaRwsPIMv+PaGQ2ME7t1rQcSyYTgRApKZt6WU4pMFQLwdIgZXRhBn
6VxZ4Fd8tff8Uuc1sqAjPTdODppGJWleqYljYc2ZwEfRhkRm7Xy1tDQ1VkPZau25G5a8gXoTxjvR
TUTCARKcrtQ+p4o4p0u9pgYaw8Gib/j7bDOOmtxqky22rfhoEwNT8JvIQ9i5MG4J0k6h51+aSTvf
ocJkuVNYDLZT1wBcHhow+Z6wWpw9o6Q01gYpdb+UwlHgxTUhhKgJ8aecARYkhVTV0vxypNpw3lid
spXQ+I9Y/ZV5C5KVHtLQFTNmq1qo8EsTFRIpXTXyKYymOu1ShFm+nVWAUUoEsxyg5/gAOlPzDcK4
SUvotaimV9eTYgWPvySEq3zWaf6QkEewA8WjvtIy7fvYwKE/JcyP98WV1VIMpUMdHYdJ8ndbqedy
b0FLRgDawGLeYUPmVFTUM/93rklUfd18DmlA5cXNln1NXfGuRUVmTj+olscj0eUh+hJvQgyFxsRR
5FWFCis64gjKYKKG9dBdtnrLAxEVwJx1qeVVelXOKutF03davcEYI69SWBenRGSV6ZVdae13GPJ8
i1FPzPmFhPTeOGtqbSlFjaA9PanG/CBf3Xw2Rz7udaW5hktSX2KcDtzNgYpGT20uTkkC2VjVxOWp
g1C56uaIQriTT5a+HvSA39hbpLl/nUe92Ncy6ZVrSRLA7NfpzKrlqoVBCSfK9FZcFONgdldaDEd4
lTJcoiNNfqDb2mSPla8osbEfhqaF9d13g+LPVUEKpSUWK9gcMoKKYuAgIewxtk+NIdDGfUReSsC6
umROl01GTQulUztvJbJb4YFUpsoY9qpsbrTCbLItwSAMMLTCMEmVuGFteN0HULNn9M2hRakhskrq
Zsj69OkEoYJEIgEBWf5wuzk4OvMgjz9LcGbW82H0SGo3RiLM5ziIomDd9u1Y7X6+VhbhloxQ3pnR
1hPnucC3Cn/ZhFehwUKO0TXBpEaBazCNN5bJKKodi5NZlJncV9EuNXM9afuvU1yOw0bG1OF/tmYQ
9z0Hpr5sJEKDvZ1T2sZzriVLJbahPO9VeFd3Er3cvAgF3FPb6ikyRtSu7FOTBIiZIMhYJhsA3Wp7
krshr2leKXQassngxhrBYOgbZB9hfNkWNR9EU6mdEI4iWnivWi2femnrCtoz20zTK3QZsj8zZabd
WElSGEtySjy9OAqdjHXi1MK4nLSKKnA0sTdG/aaNds56TBsgImadcgVjxaCbk/IGd7p9z8Y8RUNh
Nl2JKi+Lh0pJvCAgUt1fuuTJIWtaqvXQKkdtQwVtdihJJEZwyFUVqjLUdWIZKZDNPS3Unyv+v/uk
n/RJsZMZbLX+dZ/05kU+t782Sf/6ib/FUvoXjuaLlctF+WTrizrpryYpc9QXjv7LWZpdAb40VtW/
hbHWl8VeIZaSEKspncD/VksJE83s0qXDs4k8mzrHP2qSQvT4fe1GkbPwVXEgsZtjt/rKNvtl+VQ7
RSGhr1T3Yy2a+0ExbK/Npm+OFNn5rCk18VPEXkjQXFc4U87athoerCGpoTAo17XatAfaReh3HHs+
M8pe2U+BbgWgs5nr+qJWnnvbLj1olWq9M5wAeDMtz7A9FrY56ZeGEacC61mRafZ+1hpHnBOjqJa3
bVZT8abePpf6tkq7qjpzqka1CSgYxhkSZOoOXQ4xNcC8u5nnULUHrxqbpr7NnKJDOmIXeaYdIlda
LEGCov7ajlSj3USZIcCqkdoKfWWRFKkq1dGJbVicJ7N2sMtJ3BlT2OL7An1RkmNtBNLZOoJ+1b6n
bgC+HZ26ndwEk6L09C7txWsZlWb5nBSB8z3EJMzcKlrZ1mhCWGot32lt0pTk3KCp6vgI7TaVpTjB
6jGTSEDE7kmAQHnwx8422w0LUjKs5zJhr0hRa0dKcPUoCwzlHtCFbpco0lmPuF8fiUGG3g9lFCUX
xerFn+PJPjmrRVHuEjHeJWWsb5EZs1NhztulY4j2p87D6D6WMWv2NMR725FnpdHQ3er7+zbMC3Kz
WpZjCey+GCDTDKH1jSyREV3z+DgnZuuL2vVTqe9Dmd5JNibe5GrJgTPD1zAum7UepP317PQcC2Yl
3/bcUkUHAGXa1bht7cjeOALgneteEQp+Z2XiR4mAjIJBOXpuGp7PUW3TH+se8T4f8qEsdmkXVysk
oSu2CgJ2TmWdVJWqbZp6PkZhXnqpSO8qim+rvlHKdZoPL1ZcWGe5xSJGPpXltapUPLcn67TVg1U6
9YQPDORCSeJTRaJbq2EYpI/LNfMNNGinQZ81Z063hMpBwtvbGK43IK1N4Pdh5M9t7XyNezFsCY2L
vzpRLal8TCBgqWBdIe8ixiIJXwI9KC9Mpbs2u1hek2ackf+b49ymArVDRm6R7qKyqBJspniF2W86
ilZ75oVo0zTC3SAeNHwzUtztYI0vpZnm+y5CcR0wd3gwyhA3BzL+WupG6Q8mASxhSCwn6aLtqiz1
nHD5Dpc5zUgOgkOGK6YlUETIG80sSGjN0jt2E/t5LvCOtaRwmJ1yb+KU8XTi0A5RbbrY2oz4h04n
76mf0eBpnZekI9bfdqgJjugnNT3Nh7RHOdDxxveNA03BmJUfcDFBFQ4ORwavpAgXrppkmCcqQ1LZ
EQnTX4F7GO3rDIz/0VJJ/CWTp4nPK/b7G71EThXYtER8LSNwr8X+43eqNofbOCnFgfyshiKT3nE1
BlaKXmvsvlFWAH4fDMMRGK/mDwPDInRx6HmOlNP3umJSXYe2QZhMh+lEdOM0uuD4eTS+AlRW+jWf
ljiRdux+aHW9UITHoNqQRNJHtGNbl3dtdCE5GGpdYUhxzPaxNRktyBQNgme1IVdPosLNt2PsVH5E
s3+rAiglb4WU7ymxtnZUMkuQPeqXhFitaXj1HkpJuoJVra8Dd17qIIS+CGd+kOB/7uy4kpgDlGde
qXsByxK0flqu87o7kG5gUMggZbchW+6kUOLvOAibFV3c+C5vEvIGLLRyZ5AJB5LGexqOs5ZrxzoP
butMpA4tVN09rQgBPmhut6FjMJyiWKyuUNsq11i9bYKYzXhFBlLtz7mL5YB+4cJxk0JQTSzkZmKL
f2YFU7nuApKowq7rzrM2KlHJxQWtV3XaNstbmxoBfKJ50DdBTatcqbNoCzPtCGcqRk/Q7kZNjYRH
osGyliCUnwKruBz1iVyi0twZQ+5+a0R7aUsjGr021Yed7nQPFtt0L1ZVZU3a1N7Ai7lKe3RBXqdV
3Y+gNIw1nmPlZOrNaOMMvbZYFdx1VcrYm8hf2gSGxnzgTOfx6KQXS57S2RS7CZHOWL1iKvieJKjB
H2xikti1htvINWgPjsLxic/rvUprtpMSNszB3ZnbM2vNOokWS1HWp9lPEHdK0BAoFdMLtfEK2pjw
UnQS69LIEcD2pburwVooU+3uG3WgX6thmeDAnX+bsECtVUXv/F5TlBV4onqVcEQiq9kR7Y0bJ+5K
d9IJoGjmrtqu3qMGRQyhVD/IILzNY7tcE6bcb1Qi2nz668hJDKNcE0kdbfo+lwclrb+TNHeWdUF/
osks8+aRhIOMiLYLcG3qqQCysy7UKdmMcafuZ+r2OwUzBWc6DqSoFWMa5SnlFYfv3KdJ5ok8Zb6r
rad5VieSdgmiiNLuCcdcemJWQeBpCCk9gJiTxxFLO2UMtNs2NpaQgvQH8FJ3QzDDExgmondmAo+A
E5jBWVBqgaB4ydSfuuHXvNJGX8265hikIvAjxCzno+EMLO6i8iw1fCw180fl1i9GF2ebzGTDMEjj
Pm/6CDFvW99lSxt9bowGhYzsfjS9QYhmm6Qrg0nUswlsPIL1Sy5dUVZ71RHzKZtzboOdPvV5oK6Y
TEtm7Xi4dyaS69nAX2MkLFCZoRpNpMO8ToLOV4Ge188FeTKQni2cRPbkF65SbNqEbjQcw3HdTbPh
EzX0tY0CsjVB4nijy2cYozQlh6V27iAAzMdUb4leL8gxsogMJ/yBG1bx8QcyoB957VNMNmPh3NS2
yc/q6nTd9HhlMhr/SuaGl32bjUezC5JHPDDXFNOJ3spCYkfKdqfTj9B9GSXV2mwDbnQUR8atS+qy
L02rQWLkrA0soMKvWztchLXjtJrrRV5qDa5GdJ74bhayMFcTz9kTlVZeDNrc7VQM0zuCA5ynMW3V
R46l3xISOy9mVVfQkQ/RsEuqTr8wc2tYExEiC2bWCvsMGA/fFQMRHoFpMiLU/Kp2XPNqnNRW9Zk1
yV8LEKv4JnlxP9oG/s7yooY8U3qfpTfZ/5+981iOXMnO8BNhAt4sBaC8obcbBJvsTnhkwgNPr69m
5ipGUoQU2ms3cafZTbKAzHN+27o7VKMOr0ztkt4EYo+ieQDNpJLSwh69DJHX62ecx/k7qnH9F9re
YzmRKE5VNyVISlg/VF47TzVSpW9D5FoVrdAeN6nFMB/k1GDFyshloE/CWeZvHQlKLJuhe1oRNRwo
6fIuY0rbCzL/+9WtT0lD00Q8ch3MezCdnMfZHb2fBK1slJqddxf0ToaTurUvxpA5cVtNBHqgBIpk
I9cybhWFPU1vNY+tZbdZtPCruM6FSZOlnjRO6PVyEPHa+n0VjzNZEbWflTthtDn9aVO/hTXFlsD3
tetbV9tRI5pUO+WV2RunWfHGFTe8l9OsPxV5n1Ag7mUH3ZmYeBNFTwo9E3gVNACscHGn8lWYWb6c
yBaoCNUFaww0kxci1adiI1E8H03VjhF4rEEJkn0z241C36x61z7069y/6f46/DhyIqSma4ITJY/9
nS3S9qUhz5WqwK7J+9hSNOdWDjQC09X6CstaNVRDOt30LDCVBhF70hDERCdamNpKuYybLOd9QIZg
39RoSem+TLiu3HdRoN+LR3++1akNdsCL2M49CJQ7i41d2O7VpaDtY/RQEDKsDE/lWgNadkgvL2VN
OR5mvXrbJn5lx9U6l4cBlTx1v7nwQwIsNT/sqql605M5eRj5o8iXOF7bKniaKmZj4IThV13RgKel
Xr51+1WgkmAkLetRUVYON/xsAF+HIMfmbvKr4oytW22XqqdCT6gyktpadkAD1KpMaM4fSttp25gi
xyrEnUhNVm4M56pe6V81c7J5vVncm9JKlkffy9vmbhYp0ndSiHTlFhHkDVVIP+hTgqVDLo4xT3Y/
jJuZT51d4anJfmp6AYzKMbY0vtd2+zyg4SecUJKvp5L6E2SWubHBnla3sdWlnKMzGixGJ9fa96nr
vJl+Vg0xsKD09m3Bu/gLzW8SQ4En4pyNNw8Dj3Cbbyg+umFeyOijAu07pw+18+ex1+QeVYTxOCsa
WipDabvVcdN4BII9qqmVh5ZnEtzMys4yd7IoMQfvT9U29rdeFyj426zt8x0VvdQtBkn2YSB9iCo7
mC4972Pod+t6cwP4/u8GC8HeRdavhUafapFChvO65pO+yVxO503QlVjECbz60hmssbFJhyrV8tp4
t9g5/trjiu/xFgMkieSxq8dpMhAhSLBOs7Jl7KSGJfFSEuMniq4HfE2YDhQo9VyMRkQNVXO1bXUD
HA37pWOK3ECcBdFaG/lGcNcxnKOTms223wyld9BkPcYNi/tjL7Jg24KEftFDYe8rtD5hUnAyIVjx
Q8q4010myMInhsM/W0gQ+Xi7dPpVBtq4I6n2zprT4Een6WbkOwnbXjcjaZoLUbOlYpQaxBmxjU8n
QWBPG54btZXB7GzUcqvp46HUQyPP0s2EWXQTQPWyjWjFZ8dMHzYBYRk0blmxNnGT1JNb438s+y5C
I0FdTw750tySqOrA0+56a10eyRulpQc911wgkHJoS26ZwLVyUy5p+ltK16Z3Oss4aJXYJ43Gu9tx
8A8yj5YyLSlDRozYFv3IpTMtD2mvB9dxFsUmx3uyL9zM2eBu4MAkCfmY6ca9T/th2HXdTOiiFF8d
+QJx3Sz4fKSh/CtyyjaaqcneGGVi0/8cWB8ioODHmjoovCpLqw+ElB/KwlKSjv7OdkAgQZLHH33m
YkX4tR6WCrMLTXMDQjGHqqO5FiXpX0Sb555wqbUrvzDTpRvkZinFg/M7erpTKvx4WdVPnZfvXT7e
nrdBbzZDXxcEilt0FGGoByQMkmOeIQUtujkJK0HjGDOzoUdaTZH2pgVmHYQ9q3Pj5jVPS+ftQEi9
yEQHeSs3Lu7BH3Q9Hux58EnX0Mdr1zNvg4dTyXWDf2bcwYh06TVdJ4oiRe7r1HmzouU0Ru0rmz6l
SVPmQ95jly5k+92nM4n0OEBD3S+8Iy7AOE0XefClq7iAteJoetX4sBap2IpM/WJfYxRb6myJ7ZWS
znpAuEzLVre8jX3SheA9Fwsx6Suj1HOmKRV5be+dKGSacFCtDI5NekimVXUkIWttXI/DZ2Coy2Qs
VLPm5ispAwUNdra9lW7rRxMp0m9g2FVoqbYGrqcj2RwS53ltCnypa2Ge6iU9Z1r90UsPf1iXPrWu
8QfKm/lvYTqqhayf0sb8sFKjPCBZtH86B5xbF60VS616nckf/CNlpVHiXPtuH4J6MHzPkliQ1a0e
qfvVRdhQWRj30k8+R30oxnCGCQCgWKZHZRBIGpZ+kgA74RXc0o++ZAz/lcGOMzu7YrCCR/qkHNyG
ltPQYjUm3kASWNprvAkIcvWipXWYUXLNxMyqQ/O3zY9zKXIHKaRrM1gbhdbc1JOZEbrmWtab0S+N
jhbnVGLydf0D/4P/q6j9P6YwH+284fDws/QYSL04Lg6Xq2FN30khB7XDIIcHyB3s0PNgTpxyPq6Z
V/CqG68tV1JUYmDDAX7DAuWt9CwYvJAogfH2TjDlEVezMx0mYdGZHAnu3I7TnoCbvTeqT+Gvx5kH
PiozqR8KoV2SgAYxKEW1yZV3lMbYbxGxexuPBsGjdID/VKB3Uc2oj/aL/s/EVpgVx4cg7370KuOJ
TxZnE8z1g7Jvtrtq8Q64junYxHq4Y3cBQFwr7W4ybVI27O7UJ5qMp9bNIoFgYJfqBJ9lTWXsMZ5r
cesM3aGGegW56G/dYc6PnJLgYdB0YLhkylBpL5+FMEDO+sWiGaHNwry3fiXOaDxNvlPE7rxMbZQP
zfTb6bzxibMPTZDrtBHe0eHYKsAo3chJzdLsS0kDKDhLlpmbVi9ImXbri92XXZSslj3EZjYFw8YT
RuWFuZ6SGc39aARrsy2yhbZq+iM/YNytKi60df0uzDSZ4aQK7atxq/YOSYu2z7nw8G173kyQYN6e
vYIVidynPEXII440A4uNVS3LL+YsXi0hq6+M9Nq7BnH1Ze1TzOmZ+0e0xnLLgNW6owKGfliJjsQh
4NGjKDN9evFnZ7g3TYJZru3sN3Q3eshaQUEJHwj6WwneGrhbo8kMDyNlNsfSzOqWNK9FbjNppuwL
iXY1Mnw9EYmM9j5LxudFOC9MCM6TSkSzFWrp97wHy8ZtO4Plyn+doIhDmdbmk9Dx9nepdecbXfJV
zXht8irxIwOtHX14LOkalewMNaTdAq2qfkxPzBD9TBJO20RtnrnD0a45f0K312W+E8mE3RGVI+2D
YGHMNBX+elKUc8a7iV68CONe+9pKW52U8n2iArANUOeng/EtMk+ihXPhw20ICr9CM+vPI3+BG/sY
GN+GoqdxBlIU0AiA+uaUX7qLNcjh7PH0qEiXU7+bVJ2dVyklUmIAHkTvg2BiWiY6N82+6rnmb5MQ
p8xHVbjep93SshYWQ97vpQ83pbSZ2szOv/WzCK0cI1R085MzyB7wSS/IIWYN8/kktOAVcoy8iFTk
IqbhFlMhmNryuBTjXEQWLxqc8Eymi9exeM8mVzQjaCXj0SI+i/F6A0XwsGiM9Wvn6kdZuH1Mv860
EzRwPsxiNN8oGK3nmETlin3dMe471RgoLBW9Ix1cGRMvWbn3NJOMb5qdDUcrVeAyeMH9CxaR/q2Q
mn7V8RfsTMwzVGeOnfXQkX3zSK8f60tLFMVJ01Lz11JmxbHv/PHJNC3A0NlEAxA2NccqvYV+DdXa
ES2ROV3OS4lTZImHCVQwtNpA5FcQ/p77JKDA5ZQbpMxte3dy+KSrfJP0rcjjuejuV9HZJHcs0txY
wFDP+uqJY25zVCIGW/6UsjI+Erw5gpuCnhiQjvaaBkEmaMDL1NvgOs12InwhFlTVc9lPTcyyk21I
7ct3Upt8PQQaPbVkMR7GifZl2bnFWRo1CvWCTMlzszbTS5/XKOSJEKriVJvsyEWvwXHSaw9o6uXV
WajArFJDbOhkl7up022yLPCehlo79Re8ENY76K3GJTbJZ5357tw2atoOPdM/cKYHSqOlj0uaj5EP
0wpo3+S4SbvqMvTBt4a1bMPhlOzd1OljDYPUJRh5NazcJLRTWYcmNfz7enbnw7Q449HVvHUK3aSM
bRrOeWgCLwJvbo9dGgwXDYPNGUXzr9qfjQ1KS32b+8uXWKo0Mm3EPYmfAysaSQVW1i6vWoZX3muN
dCPN1drQuefvUlo4sE8t5oEWcDCbpqhpfQ38NU6t2YhdMqJD2g+ZZfW1/chKe4lYFcjfaimx5yLr
hnvfw2fDoFeWce2YY/k4O2kWLymXTe4UDYaIdSzOmqcgxKFvwFjxJi5NukVCslJpul6dYuW/6wnq
h3m5I7QUHHgsXoPOfLcEh7WjkS1nW1h9se8HNdKrQEB4TFMq4k4rdQKTtGZrGoVNI2S1s0X+uPqS
VQHfXxQQLRMKjNpoqqCXc/UmO5Xfu2LYJ5pJJ6Dqd+Nqj5/aDA1iWto7uiyK21cm5Bn7x06OXNS4
l7+qIFcP06AehsYsl5DKa65247YIkiByR6D5rbDbTA+q1k1UC9qPrXnDpTGJIW05/0NsKi1AT2C/
95MzhKKaz6OU86Et1dvfudj/p63/F9oa6+3/mOf0b23xVXf/mbj+x9f8Ze4N/oaA3iU8M7CJPAyg
mf/irQP7b9w3SH1NG3OEj5L6X3lrEpsocyBsEjk8Wtn/4K0tAkAIYHJwgFgMCTe2+/+Q+oEF47/S
1vxtqB0JpiOYne/0vwgDVYa+QpqDfXBK3ydsVxuvbd2PuzVJ52MplEMTDPRp1EzT8uMQmnN2Clsh
GzFA4anB4cLtpPZVYjq/FPiYr2udWDchBwetK1361Dvbu6ag048LCMsz+Q0lYzdkaSVc47ORib8p
cw/K03SBcDv1a+zyfD/TxooJKCe2OuwGuX7rstDQ3wqw0wSw7ok4JqLU6hI80LPK3WBxe8x9fWkc
M4uCMqkoN6oQ44zddKgz2oWjSnOtmOQz71ipQYKdl/Mdy325k6WPJ7jDnQdfMJsPszYEVy8r9Iux
ZPplsRaN6bqx1Nb0jHJnNKZ4N4IsuBpacW8wq18SrKiMuk1s4NcNa2UHWgixZf2BwmB8QfGEMw5Z
b0RtZn8fLIbNto+blzivuYM9zIYdUbjyZ5r4R6yWACyQk3IHq1G8KDt3uULxS+9kNef7oOv7eLKn
Kta9xYh6hJxvjZ8ld/2QTg99k63frD7Le90O1oMgG3tP5XMLLpfPD3g+skhnINuqhBwJfXbVr8oa
5nishbeVYzkSh1LwY6B9De2Cqo+xBkdShT38aIEVMh0ukRXIk1kLdD60BA4ZyEWhN3ipYBeqgoAY
ZMuHskCJJVSzvtljq3ZKjc4fusqJ8Mz7DOW8Pe1cPSAtokqre2P1VrJRiA8/pkuXgEiv+XCS9pK/
CjikD0/ResZ8KI+JdKcnOU7qOUjs7LKST3bhTp1vBeJW9pb0dnfOyW9+shtb7qqbNxxBcqPvURfR
5FYgU31YFy+7CGJot4vnwdRokgkGFtkYCaRCXJ91kHdop/V7SBPv2Iie6vCcgNTvYZ7lNXHdcr/M
g3Vye+TmlXSzj8H3snclU6w5QjoPFcHN+xlj85WIFutkTg6wOZ7wux6373O+WgFQSFceKm04SCZe
eKja8a+mkuZHHRjuRSHMOmRGKekBZ3IOIVrIKbdT566U08lMJ5vHEZm+xlQypKL/SgcfkmiZC2Nj
ysT7Uha7j5qrg1jkSJhp5RwaldBW7uMBWbBGvlp28b1MliRtVdjmh+fXz81ora/IUha2tlp/aPDZ
1SH+H+3oaB1YDwH9+hWGyDGiCXPuF+GV+b0niMEJbcsKvrMEv0A98kVizcoXIBt81BYKdiwE1QnT
ZbWZLCs74H9mCrfL6smzuv4X1irKCnoaa/qmPghzco/NpHY1+z41GB5sdlbmxQOIXvnoJOXeZfxG
L73WB5tesbjDmB0OHJYffROgwCCye7tkloopWJ3DBPTmUTJ1/V5n1UQWwsFoTRei4aVTvHu6Nr94
tWRYMwmv4wP14PJx2cbKNSQKwxnjoMt60Y5+HgWUn/d5tUu6Sb/4fgDBXD6MSTK+4xNu4gJl7UOu
C2tfGz4rczmBAeFkar+JUOE7sfV40mcPmHMiBqa8Zd2niI7fe28hhETqa4l43rvRhOsi7hBwFDuC
FzC6L4vjRe04u0Hk32LeRbIwuK1dh6pmGHwG5fFFrAvDcEmnVUx9uOKY68gXCRD6nIRU8oI+V99g
vn/PzaL1b9OLtYFd8EJOAD0K2tolySR7oydOx/fR6Ru6yrHK5kXzq3TTFc4lDR6cyifpqXNmFgih
9Q9MuUXseeCLbHRfbu7NO9wA/r3e3UQGsrL0Kz4BnUS/aoXQ9Et3U1lN8Bpwa1xXO03fWh/0DDL7
M1h7d8+NuEasAUBnws54lKb83OVwgQDVwbka7Pa+zxN1yfVJvWpJVl67opKoWrGU0g0BjmGmN+JN
WW8og8099IC1gWtotumcm7/ZD4bL5FD7ZQNYcbkMq/2ekrf00pvGWIZuVgRbKw/EblhJ/WkWig81
I0nv0StziAfQz6NQ8xP5LKhxUmeNl6WXm242/RPePYe1pGzSO8tDNGgV8KqBZpPvLnX08FBlw65G
V3goglW+lEOyywyZb4olgZEcLXsjx1GXEIT6mkeDVttU1KCeVcQvG6Mwj4Ehik+UZUU8YZIIR4Pr
NuMVP3Wwd3tSZ2eEO6oNPlDCZHFVT/o70RfJnpMJUK8348V0nft1yLVvaXssiL2vbSvhkYeU1eXB
sbVkS0tI91CysbyIyU+2hq70p3TMyMEZvQQ4bNHQk6Ree20X9avu1uVbXweO/6HtV1y7sy12M5LK
eKXxNSSk5oQ0xhz7sG6zmYq1ZnIqeIF60DNOtEx/wA/YcvfnuXgeHAaRMB9UCa1rBf2DgqzZNzjy
yYWQHlzo2rVTHXqJr/4ELZF6Y4nKwZ4n7ZyZ1Wbx6+p+HOti3zvDh9PSr8JZy15PQdDwq+jdDydL
vyjA+OOV64ffzI8ACaQzrYiHa0tVh7b2lk2rsmdTCXmUqec9j7IwX4t8qr+xp8xvbcIXjjXJGF9u
hiy9OErBTzHgk+8QWu9Kl+Qf98KoVQs3XBHmEG5kNr29cZssPc+m47Hlgg7fq14tLlxp8ofqR8vf
l+PEB0e6uCm32oh2LWl0lF5MPbsqlQ2ebKU1H5IDlNkrGGNjToqtIsWxOiKSbeNuys2YIa84EfFc
H9m1vQ8S09Snjr8+v08oITt5qWO0VJqsabIrMXqvdTR304o+X/RO/uOnc6e9OCqBkjDSEUN6o2VF
c1A3yUn9d/EJ5Svb0e3eIK6Rr82ijPWFT7IX9tusmdPezaSHJqkfrvzJm2TdY5wkoSJr7TMZmay8
uga7WghuGc0btT2zyEu9puUmpbrnyA2iPaW4788zYbWRqI3lOqZCXVs+zeNKpGefZtOXXWDNaQPY
xc7Whp1Rz3D5w23cslZzCPGMtKcsOxTJtvDcBYNB0u/90rKjQvnZrsPwEy2JjYAGHTlefHFYbdFD
zSYJLKOZHcGTz65BhrjuGfKcJsAoi/DU52Dh7AVjW3bYDTIwexKgNKEnmzYrG1gbW0LZpQUXWcL+
S/CKvx90SU5CaVJXqyf6H3tIGKNlIZELsg9bxo/rk2vw1ulD7XXfg+2pwnlJlM3EQbcuccj/dJf8
/xL3vy1xODas/0l7fPj5Spt/1R4b//iKf+5whmEQyssahgXNwhdmsxL+pT02vL+ZKJWR/v4jaOkv
5bEdkNNID6nOacxe5d4cuH/lNBp/w7sUuGx2jhNga7T+LxscBv7/vMGxurG//d2uhsba+G82pcJI
1IAu3706qU3DMSOPOnGaLSaADPkTt6Q0xERWfZz1wC2f1kw6wS9s+r/TZnWeAMwsJzIadjayDd8K
T8tOjuVB6pfc2EkoeUZv0oSOcH0NarF/1EpTYMsQ06Re9FolyC1HDGDVqQiyjgA5TvSrZ6aBYvQu
/W0GOnmoksWKPM73qFoMEE6yzePblrtNMwMFHPERD4Qs9i0g+5ScyVCS524we8xHozqaQTv9rEb5
aVe9/2MHnf5RTo2H/jOTn21V6JGN7uXgWt2X1RJzD7aSLuxyZpue1iWd97ps7C0flHatcy2ZmVkQ
OKEmb5OoxaYwAkLKwahG6KESHBTQP7/T0tR8w6tztgfAcyObQbcpmntcurp57AeFeanX30onC15m
B5Bprom/lWbwNqNZItkR6MYaqwc7J+/JHlrz2lZVexh8K4n0PGPqwft0gIbPLoFWfgW9AsDBtLJx
pFucyI0MdmWjjb+6wktQguOnoUCw/M20QtZS7hu/CYH2SVfpWqqLzew30oN2E0zZ/E6fDxelyMg7
UNJHf1OV/qdpDsXG8YDO4Qbeqqx6Uxr/NPF3GKHSafxIes3ZWCiLYYIzL3Lw2HHbTrhmwhJdrhHi
L2VgB3VywwQ+63B7Il8UppqtbyTMR4h8iz3iPmo3uDy5DpvR4+YYR2unj8QWxBIFFTmAeJYe7cIo
7pelW++SKdWjdIVTSi1mVhSIs8O/YjWbgEaBnZ2XlBJXmpU9TW5XnkkCWc7p4loXHLvoP9Jkuget
b7c1zPN3fyspCbkIEfoViPcCCiRBxSbb2FUMZed2TbL9TILBuUfMAvvrTuInNUstKqV09qnR16RA
DdI7GTIAvs/6W0xYveih26InDQmPwiumUGqFgmyxV7DFYQqVtZjbwirUQpyOl8WmSMct2YkOIowK
rU9TmcFpRMaSQzjQjhXhEmi3wTSfM8U3xXJLTda6dC+iRWkfjnBIf5phbTa+XwZ7YAj33Draj7s6
iInTNEfLDwoCVK6xmc+rqACULUl0px68ZSOrDTFJJ5nU2X3l++mWvi/9F7Gl5dbMDPe7UMlKqkM1
ppE7ElpySx4Gue+nd1parHs8Nx64AtPfwDol4P2m5dRMmt1Hvp80R+ieScZVoqWbZUBMh6AbbSR2
OFDkmY6i2TIPHSvGY6k79ACU0/DqpE7zQHZ0upA4WmihF4jspElrCZ0q8CtgbX4kFwxeD80y6KLK
m7BNteOCjm1EdtKz7qApXV9GgiRDdn9jmzqwJkhu+EiwFFxSv27vXVfFRuK3z9hU3cfAGvZtba13
06Cjz5u9ozPwWiM8MOdDllTT3p/c5h4ZJAUHk9HBNEl/eWLPlpeqG81nwoPyT4QNqKLdgvylib4b
f8nS5FDj3iQkW5F43ZD7g6TuUnnaRq+b6UHYqj0vOSoKDk/92qFuihqnprG2yvC86SqIhcWKtSrj
x5gc9wp5VR/YPsxD1Q1umBkd6WK1NBHHJWLXmkkaYzl/1jxCgsLFtPqnNUiX35VOUuaqeQu1FZX9
wAaJEh4cfiSJ2kwjI3OKHdJGGWcJBzmqx/6UpcP8Upc6uTw32tglgvqC2wmVVsNBFIh0ipMi8D+s
RqfAR07kmMzUvbc2y1ecd477wSW47u0g0H4bTE5kP6VWtLj28IcgWWQ3TtY8duzNkQSxIKZc/xJr
JTboX8rYbMZx54+d1kYyUekHZXf9ua3Kx1uRNtYSdjyrbYGVbrnva31jZmZ/vdeNLLhDElWosB+S
FXey24LqNBmo+uzHXeGP8eCl9m/G3nEzeTPCdQLnC85M4L1iSiOscdo51WyFlMSZ3uQcZJFtyPXR
hVmM0QC6gDcp74blwpA6fnnA+zrj8hvQCZcMupOT2Z8FlnySV1V2NZK6Bh5pjK+JvJKY/fwlGTjS
zWkx987oyoopN3GQsBowrPpKwm1QPq66cSCmUQ+htAx3U+iEjIU1aZD4MMaHSRbijfD5Cs666lAF
1uk9LRVLHWpKTK+6cNUxsGDnBY1vPidoEuw5N7WoQ3bZ4RF8XNfhfsA8jltbL08Dv7DI4dl7zhez
OtK6HvJKsE8HRn12V3KqAl97LJaAR21qGz+0rEREdi38PR7xYSv8vtx01lBFup+Q6kiRa+N2wyHB
EIxuVocnkRST8kKhfq7odBc9BiNzLm8al6Q6C7LKuIqS6QvGRu60UXdP69h53wZw268WtPjqdC3U
TOXgbLFf9MXurgjL1Bn40zu0PT5df/CGjXK88QWn3nB03OorX/P+kKL0YfUh7H28lYMMa+m54ayJ
7piZlLnambAfO1E396tCCYAmyRnDPH8wBNCaNtXTOeBWhj82kvHNyDJtX66jc64krmczc7aNlUP9
mvpd4dqvM3we0puq3JCNkYSeGMvnwBdyN/S+upN+b7BCSXzvKvntF4IjUKTpzif0EslxV+67plzP
qW1P5OwW4n0McIx43djEiFBVbLvO+schQjol3iwyi9x7KhK+hd4o+ojvbwnd3LqMnKobgMXPhHUn
rBo7vcuJLy4Jr7xA6p3JobJfSlXUR5UDIti0Fd5yWIJtNhfJZzss886es/Zz1qgrEAHRJVBr48Gb
qCdElPuJtgf0Ua8MUiLHsLBFtSmH9EsbnCVuFwsBPYzfMQiWkDTK8jT3J69xbRbvphqv2B1ElPp6
E6W6V77kmls/MVQVp1r5XPWOkXhhNhV+ftc0vbELPCGvJdU3lWvJnT/r7WWybCQjs6Pt0tyuthgX
xJl0PY4dMx/2IskzMJcpd++VA61FjKSxhTdr4yXPnQgM/LMDRIkar3XgVidjvZMTxjbSw41jAzW2
dfxp/hr8xC/DTsFcJggxWUGhNWqYY2XHTrPO33WRyk+XhgOdMferEoS48Y38qYZKbfOqvnX21lp7
WDrdj6q80PZibemtYF+rMIMBk1/kbMLSI3/dTGOlUuwB4gem2oxtMrm50ty2D2k3x2pd5HfMvVGf
3ZonTXfd6hS0oAhLDGSOhaD5kmkz9X19n1ia/gfnohP2SwnA3YMxNm6PjTyrWvLLhnaDmvLBIbTO
Cjt0NqeExuFI1WZ+0PmoP2+42N6ck2TjIQVj0V+64tjiMo4EKpJYTcSjhQpr0LtK9TbYGoPnhNmq
P3hg4WSAIp+4GlNvfAPAlHdYBTkQSIaM8M+Y26RG6GQ8IQQe8iRORuQO31R6IIgKq7oMqmdvRnZv
HxPHz4pTP/tB8zwt+Pe8pv+ZNQ1nR82kHOYowlZL4Jz36IWipzd2gqzwYHtFHWuo7HtAt2X+jfU9
/ZkCvkNmBOedr2k+NTxF28Uc5SFZEngiA11yrHd+dhxGX12U5E8jo20+LN48q1hawpl97VIEgYoH
sZi7zHMkeKqc65820Y1Lk83+wSUflTeYZe7qDe7zmiKbJpPB/UEY3SXI4ld5Spxg2ji4Kh7bCgN+
jtbnqFWyetAndA0uJjQIfUyAe7vs/dtpABKhGhP+mBHGnLoKBDYr9pQC2yQaOuZJrzuCr3SIaIQq
1sYvU5Qa7lJZyKj499CKNC9zNtpvnVGgyeoyiSCpMzS4Gb0kGZ7f3ONETFNE6OfyQYjrHfpCfq16
GcxP8xSIeMxRgkT9sEJoSYFHo++6GIUFyBwaDncgZVz6BLm3FIgwaQ0HQmWZkTsSVo5zlefPAsXp
R8/oyc4ERLvUq3iqnLXDDcQvG9lqvtPouMR3Dalz1RJALSQf87hxB7RmwLrqKUkqvY9RZxICgf8C
hUB701IGaFOVoV5b/OfvhvTVe92I16Ty9LNtSrxja61re8uUEm4tACUdRv3kBZV8GoGt6jhJZO1d
hjm1H+pUfXmIVxElrUi1Qy3V1whQm2s/W4U98QtJ3LuiXMq3HJHRi59PCYZU0NVoGQyTIquxf/l3
9s6st20ki8J/JejnkcB9GaAbGMlrnDiJs/SkXwTFVksUJVLcJIq/fr5iUY5IK0m7K8AQg2HSDx3Z
RbJUdesu554TpsXuAZZLEwSvNb/J1vMNWNZ5dLFMl2zCko7xUerk9n5E6IGvI2qoZ5OFvftS4fXh
8Q/Qzkrjcv82cT3UXiJ/Fdylcx9PDEGXhO6bwjjPvAHFGrfyr3ehFVwvqmr5yibber1GoOF2ZRM5
uCUobUcbfFl5cfWRbv0JDVC6w8uZtDSda3a4J2Mv4Kv0/2nwj7vVm8E+ruA93Ewuc4GciISfBLml
A2DAArWUaPOXEwMkB/xSlFMDP76KlhMdzlp9HhN/CkdWt9NXtolzHUSaLSzY/NzfJzsajrNguU7+
HaPgt36jh8vMBE4MocjrROcUoCSVLUj5LZxMg83JcqqHwT7Sdm91KnvgU2CCCWh+2P+eQ9tTfqh2
gyXn6yAn4M3fFloGC9N5UbiGC8oNsv7dDVOSet4FsP2FMzaB2lHo+cfa2mZ0+Q/K22peXk4AgXxY
rdblp6P0z1vJuHJMHK13iFjgobM1ShU2gksa2Z0uy8wmKXdwQeq72/kgs88GPvg43YCUjpLawPPO
JvM/jLV5uV0aL83QvhhY6QXQdGDdk9ebojoH+HLOq1761fIsTJ5J1SWfDTl53YIkzEc9g3zQUaP5
Wt+CB4FG7hZc2q27wVecXAU/Umns0CDVNxHiJPSTgkF4QrNjL/OSoHe7uw0MhIf4zxmsLiI3lrxE
/09J/iAlKTJ1rLlv0yG8F/JdL86mYZy3JGSaX2wykz78BvBwoQnmk0uUWcZDZlJIyDgACi2AJS7F
HYAnB+p4ewh5HlQJ5NTBprpfwSUWVPSeTWccvFS6w05/FimCYQpmriM+I/KfcBxqIEwc2og0CHTb
SxXkcJRPJsngBo2y7TsasuFRtlL7ek0J4pycW3amVVvjzlw5hIexVZ3r271/7UEiTKtsvPuwD531
DfQv67Ge5N4V5RYA/BNIQsYRSqEAQKPFOVQfdImbVxbdClRZU3oIrejTrgjfAjnOYW+ee+MBSZWR
7izLMX60P/JxUagfhGDHafk03ucRlaLNxhA9p/P1LW3I2QeqUBg8N7fO8LRWD9qgGO098+MyXv5p
bvKESlTxbu+TDl3Gjn2Z7GwrgnClWN8Fy6p4Ca4kudm7C6pfJcm8S0rrwM7BX77a7xwX6Av65stl
lb+00ol/kWcFRMthXDlnc6YT1qKBUY521n5yBvUuMaVbJqg57TVkVSot1c61DeDfjZ3Yr7SU+tHK
uNtoopki93UwGKDhJuX6bFn6ZL+8HBWPRbgfJQlZHZC16zELhuwS3MGjZB6i3bFLxvPQTMd8Weub
KrfCC9cegJJZLhG1iumMojaxuSiNeUk/VoS5JLqk3Ysi0vvEjkDh7RefwLQYH3dr27kuLXf7OdJj
2o8y8h3a3owntxsAgdo55dEg9cekHnXtZgtOqHofAXYJCxI8sTe4D1clHMyjeFUA+C/oi0pHRRRn
sKXbsQXhupWLJi8bmqnEjDwYqHz6lXdeYpYjOrOT3eUapPUVTO/lJelLJEAAnLtvynVE0poeRfrU
gsF6kY+8CowHlavABoydavTil7R+QZExQIh7i148lUgrvB2AI9gMzgbrspxDHbVJqzR9DTkhJET0
1Maeh3/JQBn9GpttGVXRS3cS5U76OTYm9l1a4bqEIz+LA5AtZKpivId3kzxcX0YJrWBzKsUV5OwX
kD+JErFVbdL8zs9q3Y8dRWbt/WC7F4ogSMas0AcxpFoIx1YtHhI6tZbIDkY0lEWSWmaEqrAOGAjt
kR3FSPQ0a0kSEn90XodCqYTuAERLBlSwYekQWiaLWtbEqITESS7UTsJa+CTykweIkwT9FZQfdyBq
0W/CkoBUICGw+DSRIiokGPQxOVntTbXdOduLFW1nk3GRLOjUJ5savaQzeXEFlSzqoJWLUMvOK+in
reVbTOAVv4eAEMIRbc7mH8kCpZeV0HxJhPqLI3RgcuCMY6cWh+EBNAA/mX2+nqMdUwoVmWCPnoyD
E/nJJzdYjNxECM6AG0J8Rhc6NIZQpIGxaULTjItMjV1L1szhjj/TB8gnjDShaZPX8jbLWupGJ3N7
voD6+q4QSjiJ0MRxE2u00Lf2G3+5nX+YrIRyTi2iQ/2w+lxb+f+ZA7F5ESFseV7rpL0rZun+bpYV
9JsdgIji07fIe+cfQKvkiF8+94e+P1CjqPajI9aBLLJzxNYPVT/M98ZYTXnm4gG5TguIJiycNgor
vrx+ebGKI1Jp9ccDzx+6HKSU8ajAiUuWGY8m6VvT8P03lPP5/Z/53ht8lZwzcRS7jsZzZwENUXI6
+MI6PDLi4hhvzYIGkNV0TU77vs4C2Fv8n5a79exZ8IdwdMI8bBAaiAsk7fEsiCqxA4eiYTjyVj1a
BXhmZpd96++8P/BgyzabvcCyar8/NFw2PX8uIae4JHC6R7PgQ96sugi8oa8RFOkmpuX47V0XWLaQ
OgeuWF/S9PTo7Q0X5ILi61sscYN0CPGGvDprwNWHlJc9wRkvP++dPSQO8bpYkGfvBG3oe5g6ABHN
NLTXgq8PkVDDEkDaX1/9WwsAvVVnwdJ4S0GSXG92ud87OwL2agjx3K/2AgPcpx1hOnq3u+PZa8Ee
2qZQaD1Yxc7Z6PrItGEUHQchGXH17mwgNhdUwGpnIyrjAJPgV4QURlwMeLwWfG8ILgnYM2q29cUs
9W0tMA+Ks0D2hC5QA7A7Qbq42GLHs+DaWE/Sig50Y/XVu7XgATtUnAS06AWhJval+apRSe5MAnkq
xzL15gyRfkmfzAJk6V1p5+eaBQ5Km2Yg4S7KpdBxFn1/yAnChjmYz97Ngkg0KntLJt6S6Qv6dDkL
nQ3hiSNECFyih9nPDXEqT/vstWAN4d6H/tZFcklcnSOCuQFDSppdb/yzPu0F2mqkrb4v/zmfxY+R
/XOCaG2oExsSRTeroLMXXIJsytgUNOT0iD7Ivh0OYLoU7aJlDkEC4zGaTfjY2QvCdRbBJRP1aDF6
Ngs6NMmqs0CYZCJW67vWSYuga3W/rI4SQQ9XAZ266u9vWehwEEA2i719OgpbAPcdbNaHzdC7vUCP
sKqPwF6gWRAvwKR+WV+dWTC0IR3RiC3JO/XJINLeiP1S9ZZNx7WprJ42iD5VONdFo++wCHrnHBhC
I0R1FoyhS24Sy9+sgY6jSG6VoqUBa3vjTffOW6aiaSlH0cYQBhzTtdwmg8yKb7nLZFzAIpik1fpn
CeqCr9JWIIlgAa8wLTS666tzKnosEoSwoC3oqz1EIchS9ZMte2haZOfsQ8zU8RAdfwhPGNJs8EHU
V+/ORiLaZoEq+InGkBd0bBdC5FNrwRcSECRQdK35vHcGAQfeU10LpisiRzIIXhM5dneEPTQ8TgdW
gpyl3q0Fk3KZqp8kZoEGJp9zUq74bqKZkhShsw1Eqbc74mnT4d+IHCknkCawGuvXmQVdJ3Si9ghI
q38ugmYpWwQKjwj5uljFzqHocCpQjCS1IL99eQr3yU2kH1TVNTBJLQPfwiLKjf4kqcoe0eiR1w55
BRmc9WgWeDBWrJqDIMJiW7cJGuUsdP0jHAQTEiTUd/rmH4EKUA2XMYOoClFkQYe5vjpvT96M0juY
WJJ1cif0bRIQ7RSUU0prgJQyEwC2n4JafXWPRIcjkeKC4zdrpHdHoqDYUp0FwxvSLc6J1wQKXXOA
q4zFRXhKmARx9c4oshaUsSgEDDrHoYPRe3zL43iJqJHbOEQMh7CydzuCcFbZPTJA5GD1yBnLWejY
Bc8EFwyyl9z64yyxBXt0NBhYLNUdYTmETT4b4lBE6cyCbw2JzoC+GPJOPXp9KCOeyOE91zs0dVKF
6HGQJzu5CKgxmZQiqck2sC15FvdoFqgL+TKIU4garSEq6UJH/LSP7Nk4CKTvfXGEiKt3USOeTbNA
lWaBJg2DP52z0cVSgH2DnKRJOPfOTTJMXflsNCmxGVRbaYl5tHfHpwKKjEMdXxkOemxEvyzhCYrR
Z1sC9oCoJAO9l2u8EyeKhDINHTY5dTk9vVsENJyoGgIRLPpw7ZAwPmkOdY14Cuie6fTOMaIMYijX
FwGfYNwM5xtrALQBNRXyJfjIcpH0bSOYptYEcX/fDhIze4Te7PNmpXPyHxsCT7gMJjFVb6us6L/I
3akwCdaQ7APwwwPOqJNOrpHKAqJJfaXeKv2ziYfoRWESSAyQUgeO3Xl7lgAZe4HRatyi3qVNCF4E
xZhSzGy5FFZ0UzSwyt3emQW9LrGKfHVThPxvrYH7uIhy0UGCnG10zMFmCInnvzIHnRG+dm+QN6By
Rj3BPB0r4iCDSeQ8OKQRn5E3+Ate9GM7zHgRrB7qRphglp1qhfnWDxwaQJ5+3jR/XD/8+ouYp9YP
ir4YeW/ZBiL+/7fpwzqI4C7O0+A+rwPBow8PgWF9n+bXmxd8euvWvQ5vdfjHq2CWTtP7xb7+YN88
5u10TTPNv1bTL9P19Pg7JnDhMP76JL/+0nrOo+//BwNnYWdcUZNTHjcNqjhqD1xbZ/WBv8kaX7dL
nexsetwK35uK8XQV/BmnUdB6apmJVH1qZCzjdPrQIkqUfpv6yFE0u8+D+yI/fGtiZcv0sergZ7PV
dDdNZ8cjS5yr8sjNdnoR//mCySnWX9rTLvtNVO9ywawHD63vs0knqo58OYvTefuRORZEckp15Ctm
PAgO44jvUjfrDnTVgb/J1Km4b65XqyCKg6z1yDJdqfzI0UMw7VgRmRRXHjnetZeFLMKrDnvzVNFC
tggoD8wAxX24b02yLJmrDv0qLoLsyTTLXh/VsV9Pg6hlPRrIh/q46X41jR6OpwO4k6iaqg+dZdP7
RZHN8ry1phvIkvL4wf0imE/b/ppM5qkPzVkAQUprZTfZYvWxsyzgL/qhhzmuPSiJZvsZo8eQa3eG
Fmlu5aHjKO/YEEOicVVHvp19Sacd74nIUTRAqA+9nbbPraYNVX3g3Yur6XqTwRbR2piML3DaP2P8
l7M0m7UsFXlKAYX/GYO/npXBfcuPapKgP2Pwz3EaHh6zXt1QSuqHf/j7nuVtnEJIM56mMSdle3PK
NjrlZ69v8JTxBupNAbtWHf7NImjPuFWjF5WHDVdwh7ejGkOCP5SHTmfzbkhcY69VB347Q6MOzsBp
J0wwZFeo6vB3i/hh9uI6e3K2yQZk1eElM9Kphdi0LP2cGzxdiE0vkOrwH5j9WZbNWparyX2qj122
tciaOqPquB+REDpsQWFTQKsKPgXVYT/N0jUn22GgemRZDFMeOSCy6SzvBpeoOvTvU86daI4YUfu5
65yd8uCzLH/x6dTDSx4P5fGD7D6OsqD97JIpRXnsfUyOad6aFVnY+P7IpzJNj1iFp/mnAzfKqV9r
J9fET9yvZtP0t/8AAAD//w==</cx:binary>
              </cx:geoCache>
            </cx:geography>
          </cx:layoutPr>
          <cx:valueColors>
            <cx:minColor>
              <a:schemeClr val="accent3">
                <a:lumMod val="60000"/>
                <a:lumOff val="40000"/>
              </a:schemeClr>
            </cx:minColor>
            <cx:midColor>
              <a:schemeClr val="accent4"/>
            </cx:midColor>
            <cx:maxColor>
              <a:schemeClr val="accent2">
                <a:lumMod val="75000"/>
              </a:schemeClr>
            </cx:maxColor>
          </cx:valueColors>
          <cx:valueColorPositions count="3"/>
        </cx:series>
      </cx:plotAreaRegion>
    </cx:plotArea>
    <cx:legend pos="r" align="min" overlay="0"/>
  </cx:chart>
  <cx:spPr>
    <a:noFill/>
    <a:ln>
      <a:noFill/>
    </a:ln>
    <a:effectLst>
      <a:glow rad="130791">
        <a:schemeClr val="accent1">
          <a:alpha val="40000"/>
        </a:schemeClr>
      </a:glow>
      <a:softEdge rad="116632"/>
    </a:effectLst>
  </cx:spPr>
</cx: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2">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5</xdr:col>
      <xdr:colOff>228600</xdr:colOff>
      <xdr:row>1</xdr:row>
      <xdr:rowOff>95250</xdr:rowOff>
    </xdr:from>
    <xdr:to>
      <xdr:col>11</xdr:col>
      <xdr:colOff>0</xdr:colOff>
      <xdr:row>15</xdr:row>
      <xdr:rowOff>171450</xdr:rowOff>
    </xdr:to>
    <xdr:graphicFrame macro="">
      <xdr:nvGraphicFramePr>
        <xdr:cNvPr id="2" name="Chart 1">
          <a:extLst>
            <a:ext uri="{FF2B5EF4-FFF2-40B4-BE49-F238E27FC236}">
              <a16:creationId xmlns:a16="http://schemas.microsoft.com/office/drawing/2014/main" id="{A8424B42-F8E3-4F9D-0564-DD5F97D2F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273050</xdr:colOff>
      <xdr:row>1</xdr:row>
      <xdr:rowOff>107950</xdr:rowOff>
    </xdr:from>
    <xdr:to>
      <xdr:col>13</xdr:col>
      <xdr:colOff>241300</xdr:colOff>
      <xdr:row>26</xdr:row>
      <xdr:rowOff>177800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58625C3-EBC3-14E8-F052-EF8BFE91E3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03750" y="298450"/>
              <a:ext cx="6572250" cy="4832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812800</xdr:colOff>
      <xdr:row>11</xdr:row>
      <xdr:rowOff>165100</xdr:rowOff>
    </xdr:from>
    <xdr:to>
      <xdr:col>16</xdr:col>
      <xdr:colOff>165100</xdr:colOff>
      <xdr:row>24</xdr:row>
      <xdr:rowOff>117469</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500D1DE0-56F3-E703-CDCF-916CC6C8C2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747500" y="226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11</xdr:row>
      <xdr:rowOff>165100</xdr:rowOff>
    </xdr:from>
    <xdr:to>
      <xdr:col>18</xdr:col>
      <xdr:colOff>406400</xdr:colOff>
      <xdr:row>24</xdr:row>
      <xdr:rowOff>117469</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599C966B-478B-E5C6-6A7C-744CE4FE2FE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639800" y="226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571500</xdr:colOff>
      <xdr:row>11</xdr:row>
      <xdr:rowOff>139700</xdr:rowOff>
    </xdr:from>
    <xdr:to>
      <xdr:col>20</xdr:col>
      <xdr:colOff>749300</xdr:colOff>
      <xdr:row>24</xdr:row>
      <xdr:rowOff>92069</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701D08F1-BE83-6554-B750-697F487785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633700" y="2235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425450</xdr:colOff>
      <xdr:row>1</xdr:row>
      <xdr:rowOff>146050</xdr:rowOff>
    </xdr:from>
    <xdr:to>
      <xdr:col>12</xdr:col>
      <xdr:colOff>44450</xdr:colOff>
      <xdr:row>16</xdr:row>
      <xdr:rowOff>31750</xdr:rowOff>
    </xdr:to>
    <xdr:graphicFrame macro="">
      <xdr:nvGraphicFramePr>
        <xdr:cNvPr id="3" name="Chart 2">
          <a:extLst>
            <a:ext uri="{FF2B5EF4-FFF2-40B4-BE49-F238E27FC236}">
              <a16:creationId xmlns:a16="http://schemas.microsoft.com/office/drawing/2014/main" id="{D3F3A270-452C-31A0-EF30-7F8B7678F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609600</xdr:colOff>
      <xdr:row>1</xdr:row>
      <xdr:rowOff>127000</xdr:rowOff>
    </xdr:from>
    <xdr:to>
      <xdr:col>14</xdr:col>
      <xdr:colOff>768350</xdr:colOff>
      <xdr:row>20</xdr:row>
      <xdr:rowOff>133350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173F332-AA20-1769-2789-2F3D98E8275F}"/>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645900" y="317500"/>
              <a:ext cx="5111750" cy="3625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13</xdr:col>
      <xdr:colOff>31750</xdr:colOff>
      <xdr:row>0</xdr:row>
      <xdr:rowOff>177800</xdr:rowOff>
    </xdr:from>
    <xdr:to>
      <xdr:col>20</xdr:col>
      <xdr:colOff>101600</xdr:colOff>
      <xdr:row>16</xdr:row>
      <xdr:rowOff>165100</xdr:rowOff>
    </xdr:to>
    <xdr:graphicFrame macro="">
      <xdr:nvGraphicFramePr>
        <xdr:cNvPr id="2" name="Chart 1">
          <a:extLst>
            <a:ext uri="{FF2B5EF4-FFF2-40B4-BE49-F238E27FC236}">
              <a16:creationId xmlns:a16="http://schemas.microsoft.com/office/drawing/2014/main" id="{B527F53F-37D6-E64E-2521-65DDAB17F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19</xdr:row>
      <xdr:rowOff>12700</xdr:rowOff>
    </xdr:from>
    <xdr:to>
      <xdr:col>2</xdr:col>
      <xdr:colOff>12700</xdr:colOff>
      <xdr:row>24</xdr:row>
      <xdr:rowOff>38100</xdr:rowOff>
    </xdr:to>
    <xdr:graphicFrame macro="">
      <xdr:nvGraphicFramePr>
        <xdr:cNvPr id="3" name="Chart 2">
          <a:extLst>
            <a:ext uri="{FF2B5EF4-FFF2-40B4-BE49-F238E27FC236}">
              <a16:creationId xmlns:a16="http://schemas.microsoft.com/office/drawing/2014/main" id="{5849C646-D8A7-127A-FB6E-5248E281E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69850</xdr:colOff>
      <xdr:row>19</xdr:row>
      <xdr:rowOff>44450</xdr:rowOff>
    </xdr:from>
    <xdr:to>
      <xdr:col>4</xdr:col>
      <xdr:colOff>825500</xdr:colOff>
      <xdr:row>23</xdr:row>
      <xdr:rowOff>12700</xdr:rowOff>
    </xdr:to>
    <xdr:graphicFrame macro="">
      <xdr:nvGraphicFramePr>
        <xdr:cNvPr id="6" name="Chart 5">
          <a:extLst>
            <a:ext uri="{FF2B5EF4-FFF2-40B4-BE49-F238E27FC236}">
              <a16:creationId xmlns:a16="http://schemas.microsoft.com/office/drawing/2014/main" id="{EA17B877-1D5A-580D-D974-7F883730D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xdr:colOff>
      <xdr:row>18</xdr:row>
      <xdr:rowOff>171450</xdr:rowOff>
    </xdr:from>
    <xdr:to>
      <xdr:col>8</xdr:col>
      <xdr:colOff>12700</xdr:colOff>
      <xdr:row>22</xdr:row>
      <xdr:rowOff>177800</xdr:rowOff>
    </xdr:to>
    <xdr:graphicFrame macro="">
      <xdr:nvGraphicFramePr>
        <xdr:cNvPr id="8" name="Chart 7">
          <a:extLst>
            <a:ext uri="{FF2B5EF4-FFF2-40B4-BE49-F238E27FC236}">
              <a16:creationId xmlns:a16="http://schemas.microsoft.com/office/drawing/2014/main" id="{BD34D964-B3E2-8558-BC23-97D019269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95250</xdr:colOff>
      <xdr:row>19</xdr:row>
      <xdr:rowOff>31750</xdr:rowOff>
    </xdr:from>
    <xdr:to>
      <xdr:col>10</xdr:col>
      <xdr:colOff>1041400</xdr:colOff>
      <xdr:row>23</xdr:row>
      <xdr:rowOff>88900</xdr:rowOff>
    </xdr:to>
    <xdr:graphicFrame macro="">
      <xdr:nvGraphicFramePr>
        <xdr:cNvPr id="11" name="Chart 10">
          <a:extLst>
            <a:ext uri="{FF2B5EF4-FFF2-40B4-BE49-F238E27FC236}">
              <a16:creationId xmlns:a16="http://schemas.microsoft.com/office/drawing/2014/main" id="{604EDDF1-348B-825A-B967-41054D58B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25400</xdr:colOff>
      <xdr:row>19</xdr:row>
      <xdr:rowOff>76200</xdr:rowOff>
    </xdr:from>
    <xdr:to>
      <xdr:col>13</xdr:col>
      <xdr:colOff>1231900</xdr:colOff>
      <xdr:row>22</xdr:row>
      <xdr:rowOff>165100</xdr:rowOff>
    </xdr:to>
    <xdr:graphicFrame macro="">
      <xdr:nvGraphicFramePr>
        <xdr:cNvPr id="12" name="Chart 11">
          <a:extLst>
            <a:ext uri="{FF2B5EF4-FFF2-40B4-BE49-F238E27FC236}">
              <a16:creationId xmlns:a16="http://schemas.microsoft.com/office/drawing/2014/main" id="{AEA0D6B3-7088-F74E-3062-353A87445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12700</xdr:colOff>
      <xdr:row>14</xdr:row>
      <xdr:rowOff>177800</xdr:rowOff>
    </xdr:from>
    <xdr:ext cx="2832100" cy="850900"/>
    <xdr:sp macro="" textlink="">
      <xdr:nvSpPr>
        <xdr:cNvPr id="2" name="TextBox 1">
          <a:extLst>
            <a:ext uri="{FF2B5EF4-FFF2-40B4-BE49-F238E27FC236}">
              <a16:creationId xmlns:a16="http://schemas.microsoft.com/office/drawing/2014/main" id="{F56AEE09-5F0D-47D6-0E50-114943E21A91}"/>
            </a:ext>
          </a:extLst>
        </xdr:cNvPr>
        <xdr:cNvSpPr txBox="1"/>
      </xdr:nvSpPr>
      <xdr:spPr>
        <a:xfrm>
          <a:off x="10223500" y="2844800"/>
          <a:ext cx="2832100" cy="850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endParaRPr lang="en-US" sz="1100">
            <a:solidFill>
              <a:schemeClr val="tx1"/>
            </a:solidFill>
          </a:endParaRPr>
        </a:p>
      </xdr:txBody>
    </xdr:sp>
    <xdr:clientData/>
  </xdr:oneCellAnchor>
  <xdr:oneCellAnchor>
    <xdr:from>
      <xdr:col>7</xdr:col>
      <xdr:colOff>444500</xdr:colOff>
      <xdr:row>18</xdr:row>
      <xdr:rowOff>12700</xdr:rowOff>
    </xdr:from>
    <xdr:ext cx="4394200" cy="787400"/>
    <xdr:sp macro="" textlink="">
      <xdr:nvSpPr>
        <xdr:cNvPr id="3" name="TextBox 2">
          <a:extLst>
            <a:ext uri="{FF2B5EF4-FFF2-40B4-BE49-F238E27FC236}">
              <a16:creationId xmlns:a16="http://schemas.microsoft.com/office/drawing/2014/main" id="{0680B87D-AF45-AFCD-8883-167166AC395B}"/>
            </a:ext>
          </a:extLst>
        </xdr:cNvPr>
        <xdr:cNvSpPr txBox="1"/>
      </xdr:nvSpPr>
      <xdr:spPr>
        <a:xfrm>
          <a:off x="7353300" y="3441700"/>
          <a:ext cx="4394200" cy="787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127000</xdr:colOff>
      <xdr:row>0</xdr:row>
      <xdr:rowOff>101600</xdr:rowOff>
    </xdr:from>
    <xdr:to>
      <xdr:col>22</xdr:col>
      <xdr:colOff>165100</xdr:colOff>
      <xdr:row>3</xdr:row>
      <xdr:rowOff>152400</xdr:rowOff>
    </xdr:to>
    <xdr:sp macro="" textlink="">
      <xdr:nvSpPr>
        <xdr:cNvPr id="3" name="Rounded Rectangle 2">
          <a:extLst>
            <a:ext uri="{FF2B5EF4-FFF2-40B4-BE49-F238E27FC236}">
              <a16:creationId xmlns:a16="http://schemas.microsoft.com/office/drawing/2014/main" id="{6588F907-1BE7-4908-D583-D80A9152DA47}"/>
            </a:ext>
          </a:extLst>
        </xdr:cNvPr>
        <xdr:cNvSpPr/>
      </xdr:nvSpPr>
      <xdr:spPr>
        <a:xfrm>
          <a:off x="127000" y="101600"/>
          <a:ext cx="18199100" cy="622300"/>
        </a:xfrm>
        <a:prstGeom prst="roundRect">
          <a:avLst/>
        </a:prstGeom>
        <a:gradFill>
          <a:gsLst>
            <a:gs pos="0">
              <a:schemeClr val="tx1">
                <a:lumMod val="85000"/>
                <a:lumOff val="15000"/>
              </a:schemeClr>
            </a:gs>
            <a:gs pos="100000">
              <a:schemeClr val="tx1">
                <a:lumMod val="75000"/>
                <a:lumOff val="25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 </a:t>
          </a:r>
          <a:r>
            <a:rPr lang="en-US" sz="2400"/>
            <a:t>Ecommerce Sales</a:t>
          </a:r>
          <a:r>
            <a:rPr lang="en-US" sz="2400" baseline="0"/>
            <a:t> Analysis Dashboard </a:t>
          </a:r>
          <a:endParaRPr lang="en-US" sz="2400"/>
        </a:p>
      </xdr:txBody>
    </xdr:sp>
    <xdr:clientData/>
  </xdr:twoCellAnchor>
  <xdr:twoCellAnchor>
    <xdr:from>
      <xdr:col>0</xdr:col>
      <xdr:colOff>381000</xdr:colOff>
      <xdr:row>10</xdr:row>
      <xdr:rowOff>63500</xdr:rowOff>
    </xdr:from>
    <xdr:to>
      <xdr:col>3</xdr:col>
      <xdr:colOff>406400</xdr:colOff>
      <xdr:row>14</xdr:row>
      <xdr:rowOff>12700</xdr:rowOff>
    </xdr:to>
    <xdr:graphicFrame macro="">
      <xdr:nvGraphicFramePr>
        <xdr:cNvPr id="8" name="Chart 7">
          <a:extLst>
            <a:ext uri="{FF2B5EF4-FFF2-40B4-BE49-F238E27FC236}">
              <a16:creationId xmlns:a16="http://schemas.microsoft.com/office/drawing/2014/main" id="{E5826A0C-8588-9B43-B0B7-D74956EA6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90282</xdr:colOff>
      <xdr:row>4</xdr:row>
      <xdr:rowOff>38100</xdr:rowOff>
    </xdr:from>
    <xdr:to>
      <xdr:col>4</xdr:col>
      <xdr:colOff>143077</xdr:colOff>
      <xdr:row>16</xdr:row>
      <xdr:rowOff>164294</xdr:rowOff>
    </xdr:to>
    <xdr:grpSp>
      <xdr:nvGrpSpPr>
        <xdr:cNvPr id="16" name="Group 15">
          <a:extLst>
            <a:ext uri="{FF2B5EF4-FFF2-40B4-BE49-F238E27FC236}">
              <a16:creationId xmlns:a16="http://schemas.microsoft.com/office/drawing/2014/main" id="{A0400A2A-7E89-B422-B1D1-F3C0748F3E74}"/>
            </a:ext>
          </a:extLst>
        </xdr:cNvPr>
        <xdr:cNvGrpSpPr/>
      </xdr:nvGrpSpPr>
      <xdr:grpSpPr>
        <a:xfrm>
          <a:off x="90282" y="800100"/>
          <a:ext cx="3354795" cy="2412194"/>
          <a:chOff x="115682" y="863600"/>
          <a:chExt cx="3354795" cy="2362200"/>
        </a:xfrm>
      </xdr:grpSpPr>
      <xdr:sp macro="" textlink="">
        <xdr:nvSpPr>
          <xdr:cNvPr id="6" name="Rounded Rectangle 5">
            <a:extLst>
              <a:ext uri="{FF2B5EF4-FFF2-40B4-BE49-F238E27FC236}">
                <a16:creationId xmlns:a16="http://schemas.microsoft.com/office/drawing/2014/main" id="{4342F8D2-DE39-2BF5-7DC0-5E666FA47CE8}"/>
              </a:ext>
            </a:extLst>
          </xdr:cNvPr>
          <xdr:cNvSpPr/>
        </xdr:nvSpPr>
        <xdr:spPr>
          <a:xfrm>
            <a:off x="139700" y="1422400"/>
            <a:ext cx="3314700" cy="18034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ounded Rectangle 3">
            <a:extLst>
              <a:ext uri="{FF2B5EF4-FFF2-40B4-BE49-F238E27FC236}">
                <a16:creationId xmlns:a16="http://schemas.microsoft.com/office/drawing/2014/main" id="{18885519-B73E-A11B-AAFE-3E3A7358B2A0}"/>
              </a:ext>
            </a:extLst>
          </xdr:cNvPr>
          <xdr:cNvSpPr/>
        </xdr:nvSpPr>
        <xdr:spPr>
          <a:xfrm>
            <a:off x="115682" y="863600"/>
            <a:ext cx="3354795" cy="4953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400"/>
              <a:t>SALES</a:t>
            </a:r>
          </a:p>
        </xdr:txBody>
      </xdr:sp>
      <xdr:sp macro="" textlink="kpi!B17">
        <xdr:nvSpPr>
          <xdr:cNvPr id="7" name="Rounded Rectangle 6">
            <a:extLst>
              <a:ext uri="{FF2B5EF4-FFF2-40B4-BE49-F238E27FC236}">
                <a16:creationId xmlns:a16="http://schemas.microsoft.com/office/drawing/2014/main" id="{3AE06FD8-7AD2-8B68-69FF-1FD058D2327F}"/>
              </a:ext>
            </a:extLst>
          </xdr:cNvPr>
          <xdr:cNvSpPr/>
        </xdr:nvSpPr>
        <xdr:spPr>
          <a:xfrm>
            <a:off x="254000" y="1498600"/>
            <a:ext cx="2717800" cy="3810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E293C9E-7DA3-F143-8FA9-6357A4ED7CF9}" type="TxLink">
              <a:rPr lang="en-US" sz="2000" b="0" i="0" u="none" strike="noStrike">
                <a:solidFill>
                  <a:schemeClr val="bg1"/>
                </a:solidFill>
                <a:latin typeface="Calibri"/>
                <a:cs typeface="Calibri"/>
              </a:rPr>
              <a:pPr algn="ctr"/>
              <a:t> $2,297,200.86 </a:t>
            </a:fld>
            <a:endParaRPr lang="en-US" sz="1100">
              <a:solidFill>
                <a:schemeClr val="bg1"/>
              </a:solidFill>
            </a:endParaRPr>
          </a:p>
        </xdr:txBody>
      </xdr:sp>
      <xdr:sp macro="" textlink="kpi!B17">
        <xdr:nvSpPr>
          <xdr:cNvPr id="9" name="Rounded Rectangle 8">
            <a:extLst>
              <a:ext uri="{FF2B5EF4-FFF2-40B4-BE49-F238E27FC236}">
                <a16:creationId xmlns:a16="http://schemas.microsoft.com/office/drawing/2014/main" id="{04313DD8-C550-074A-B063-AF0F5437579F}"/>
              </a:ext>
            </a:extLst>
          </xdr:cNvPr>
          <xdr:cNvSpPr/>
        </xdr:nvSpPr>
        <xdr:spPr>
          <a:xfrm>
            <a:off x="279400" y="2768600"/>
            <a:ext cx="2717800" cy="3810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YOY</a:t>
            </a:r>
            <a:r>
              <a:rPr lang="en-US" sz="2000" b="1" baseline="0"/>
              <a:t> GROWTH</a:t>
            </a:r>
            <a:endParaRPr lang="en-US" sz="2000" b="1"/>
          </a:p>
        </xdr:txBody>
      </xdr:sp>
      <mc:AlternateContent xmlns:mc="http://schemas.openxmlformats.org/markup-compatibility/2006">
        <mc:Choice xmlns:a14="http://schemas.microsoft.com/office/drawing/2010/main" Requires="a14">
          <xdr:pic>
            <xdr:nvPicPr>
              <xdr:cNvPr id="12" name="Picture 11">
                <a:extLst>
                  <a:ext uri="{FF2B5EF4-FFF2-40B4-BE49-F238E27FC236}">
                    <a16:creationId xmlns:a16="http://schemas.microsoft.com/office/drawing/2014/main" id="{40DFA8D3-52E9-F326-D9A9-4E651A947663}"/>
                  </a:ext>
                </a:extLst>
              </xdr:cNvPr>
              <xdr:cNvPicPr>
                <a:picLocks noChangeAspect="1" noChangeArrowheads="1"/>
                <a:extLst>
                  <a:ext uri="{84589F7E-364E-4C9E-8A38-B11213B215E9}">
                    <a14:cameraTool cellRange="'kpi yoy'!$B$10" spid="_x0000_s11751"/>
                  </a:ext>
                </a:extLst>
              </xdr:cNvPicPr>
            </xdr:nvPicPr>
            <xdr:blipFill>
              <a:blip xmlns:r="http://schemas.openxmlformats.org/officeDocument/2006/relationships" r:embed="rId2"/>
              <a:srcRect/>
              <a:stretch>
                <a:fillRect/>
              </a:stretch>
            </xdr:blipFill>
            <xdr:spPr bwMode="auto">
              <a:xfrm>
                <a:off x="1930400" y="2832100"/>
                <a:ext cx="927100" cy="298483"/>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4</xdr:col>
      <xdr:colOff>496682</xdr:colOff>
      <xdr:row>4</xdr:row>
      <xdr:rowOff>77006</xdr:rowOff>
    </xdr:from>
    <xdr:to>
      <xdr:col>8</xdr:col>
      <xdr:colOff>549477</xdr:colOff>
      <xdr:row>17</xdr:row>
      <xdr:rowOff>12700</xdr:rowOff>
    </xdr:to>
    <xdr:grpSp>
      <xdr:nvGrpSpPr>
        <xdr:cNvPr id="17" name="Group 16">
          <a:extLst>
            <a:ext uri="{FF2B5EF4-FFF2-40B4-BE49-F238E27FC236}">
              <a16:creationId xmlns:a16="http://schemas.microsoft.com/office/drawing/2014/main" id="{45115484-E91E-044D-33CE-D2184671F91E}"/>
            </a:ext>
          </a:extLst>
        </xdr:cNvPr>
        <xdr:cNvGrpSpPr/>
      </xdr:nvGrpSpPr>
      <xdr:grpSpPr>
        <a:xfrm>
          <a:off x="3798682" y="839006"/>
          <a:ext cx="3354795" cy="2412194"/>
          <a:chOff x="115682" y="863600"/>
          <a:chExt cx="3354795" cy="2362200"/>
        </a:xfrm>
      </xdr:grpSpPr>
      <xdr:sp macro="" textlink="">
        <xdr:nvSpPr>
          <xdr:cNvPr id="18" name="Rounded Rectangle 17">
            <a:extLst>
              <a:ext uri="{FF2B5EF4-FFF2-40B4-BE49-F238E27FC236}">
                <a16:creationId xmlns:a16="http://schemas.microsoft.com/office/drawing/2014/main" id="{C84776AE-D9E9-BC5D-CF14-FEDD84E451FD}"/>
              </a:ext>
            </a:extLst>
          </xdr:cNvPr>
          <xdr:cNvSpPr/>
        </xdr:nvSpPr>
        <xdr:spPr>
          <a:xfrm>
            <a:off x="115682" y="863600"/>
            <a:ext cx="3354795" cy="4953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400"/>
              <a:t>PROFIT</a:t>
            </a:r>
          </a:p>
        </xdr:txBody>
      </xdr:sp>
      <xdr:sp macro="" textlink="">
        <xdr:nvSpPr>
          <xdr:cNvPr id="19" name="Rounded Rectangle 18">
            <a:extLst>
              <a:ext uri="{FF2B5EF4-FFF2-40B4-BE49-F238E27FC236}">
                <a16:creationId xmlns:a16="http://schemas.microsoft.com/office/drawing/2014/main" id="{3DAE4318-57E8-E9E5-5C8F-20E0952BD281}"/>
              </a:ext>
            </a:extLst>
          </xdr:cNvPr>
          <xdr:cNvSpPr/>
        </xdr:nvSpPr>
        <xdr:spPr>
          <a:xfrm>
            <a:off x="139700" y="1422400"/>
            <a:ext cx="3314700" cy="18034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E$17">
        <xdr:nvSpPr>
          <xdr:cNvPr id="20" name="Rounded Rectangle 19">
            <a:extLst>
              <a:ext uri="{FF2B5EF4-FFF2-40B4-BE49-F238E27FC236}">
                <a16:creationId xmlns:a16="http://schemas.microsoft.com/office/drawing/2014/main" id="{805BC205-B105-98F5-1870-F436B733DB8F}"/>
              </a:ext>
            </a:extLst>
          </xdr:cNvPr>
          <xdr:cNvSpPr/>
        </xdr:nvSpPr>
        <xdr:spPr>
          <a:xfrm>
            <a:off x="254000" y="1498600"/>
            <a:ext cx="2717800" cy="3810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DD08A13-368A-9747-9CC6-AEDBFDD4D0EF}" type="TxLink">
              <a:rPr lang="en-US" sz="2000" b="0" i="0" u="none" strike="noStrike">
                <a:solidFill>
                  <a:schemeClr val="bg1"/>
                </a:solidFill>
                <a:latin typeface="Calibri"/>
                <a:cs typeface="Calibri"/>
              </a:rPr>
              <a:pPr algn="ctr"/>
              <a:t> $286,397.02 </a:t>
            </a:fld>
            <a:endParaRPr lang="en-US" sz="2000">
              <a:solidFill>
                <a:schemeClr val="bg1"/>
              </a:solidFill>
            </a:endParaRPr>
          </a:p>
        </xdr:txBody>
      </xdr:sp>
      <xdr:sp macro="" textlink="kpi!B17">
        <xdr:nvSpPr>
          <xdr:cNvPr id="21" name="Rounded Rectangle 20">
            <a:extLst>
              <a:ext uri="{FF2B5EF4-FFF2-40B4-BE49-F238E27FC236}">
                <a16:creationId xmlns:a16="http://schemas.microsoft.com/office/drawing/2014/main" id="{FA7991DF-F7AB-A3E1-E67A-674A9A04420E}"/>
              </a:ext>
            </a:extLst>
          </xdr:cNvPr>
          <xdr:cNvSpPr/>
        </xdr:nvSpPr>
        <xdr:spPr>
          <a:xfrm>
            <a:off x="279400" y="2768600"/>
            <a:ext cx="2717800" cy="3810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YOY</a:t>
            </a:r>
            <a:r>
              <a:rPr lang="en-US" sz="2000" b="1" baseline="0"/>
              <a:t> GROWTH</a:t>
            </a:r>
            <a:endParaRPr lang="en-US" sz="2000" b="1"/>
          </a:p>
        </xdr:txBody>
      </xdr:sp>
    </xdr:grpSp>
    <xdr:clientData/>
  </xdr:twoCellAnchor>
  <xdr:twoCellAnchor>
    <xdr:from>
      <xdr:col>9</xdr:col>
      <xdr:colOff>125005</xdr:colOff>
      <xdr:row>4</xdr:row>
      <xdr:rowOff>64038</xdr:rowOff>
    </xdr:from>
    <xdr:to>
      <xdr:col>13</xdr:col>
      <xdr:colOff>177800</xdr:colOff>
      <xdr:row>16</xdr:row>
      <xdr:rowOff>190232</xdr:rowOff>
    </xdr:to>
    <xdr:grpSp>
      <xdr:nvGrpSpPr>
        <xdr:cNvPr id="23" name="Group 22">
          <a:extLst>
            <a:ext uri="{FF2B5EF4-FFF2-40B4-BE49-F238E27FC236}">
              <a16:creationId xmlns:a16="http://schemas.microsoft.com/office/drawing/2014/main" id="{8BBFDFDA-3C70-C499-C28D-38E8EA2D5BC6}"/>
            </a:ext>
          </a:extLst>
        </xdr:cNvPr>
        <xdr:cNvGrpSpPr/>
      </xdr:nvGrpSpPr>
      <xdr:grpSpPr>
        <a:xfrm>
          <a:off x="7554505" y="826038"/>
          <a:ext cx="3354795" cy="2412194"/>
          <a:chOff x="115682" y="863600"/>
          <a:chExt cx="3354795" cy="2362200"/>
        </a:xfrm>
      </xdr:grpSpPr>
      <xdr:sp macro="" textlink="">
        <xdr:nvSpPr>
          <xdr:cNvPr id="24" name="Rounded Rectangle 23">
            <a:extLst>
              <a:ext uri="{FF2B5EF4-FFF2-40B4-BE49-F238E27FC236}">
                <a16:creationId xmlns:a16="http://schemas.microsoft.com/office/drawing/2014/main" id="{8F240B43-F1DB-A772-BA0E-36E7A43E176F}"/>
              </a:ext>
            </a:extLst>
          </xdr:cNvPr>
          <xdr:cNvSpPr/>
        </xdr:nvSpPr>
        <xdr:spPr>
          <a:xfrm>
            <a:off x="115682" y="863600"/>
            <a:ext cx="3354795" cy="4953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400"/>
              <a:t>QUANTITY</a:t>
            </a:r>
          </a:p>
        </xdr:txBody>
      </xdr:sp>
      <xdr:sp macro="" textlink="">
        <xdr:nvSpPr>
          <xdr:cNvPr id="25" name="Rounded Rectangle 24">
            <a:extLst>
              <a:ext uri="{FF2B5EF4-FFF2-40B4-BE49-F238E27FC236}">
                <a16:creationId xmlns:a16="http://schemas.microsoft.com/office/drawing/2014/main" id="{F41F39C9-6F06-F131-0C59-B08A193A7349}"/>
              </a:ext>
            </a:extLst>
          </xdr:cNvPr>
          <xdr:cNvSpPr/>
        </xdr:nvSpPr>
        <xdr:spPr>
          <a:xfrm>
            <a:off x="139700" y="1422400"/>
            <a:ext cx="3314700" cy="18034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H$17">
        <xdr:nvSpPr>
          <xdr:cNvPr id="26" name="Rounded Rectangle 25">
            <a:extLst>
              <a:ext uri="{FF2B5EF4-FFF2-40B4-BE49-F238E27FC236}">
                <a16:creationId xmlns:a16="http://schemas.microsoft.com/office/drawing/2014/main" id="{6858F196-59C0-1B86-4DB3-144636B218CC}"/>
              </a:ext>
            </a:extLst>
          </xdr:cNvPr>
          <xdr:cNvSpPr/>
        </xdr:nvSpPr>
        <xdr:spPr>
          <a:xfrm>
            <a:off x="254000" y="1498600"/>
            <a:ext cx="2717800" cy="3810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B1C983C-8E4A-FB48-A0E8-376AF1BCF8F0}" type="TxLink">
              <a:rPr lang="en-US" sz="2000" b="0" i="0" u="none" strike="noStrike">
                <a:solidFill>
                  <a:schemeClr val="bg1"/>
                </a:solidFill>
                <a:latin typeface="Calibri"/>
                <a:cs typeface="Calibri"/>
              </a:rPr>
              <a:t># 37873</a:t>
            </a:fld>
            <a:endParaRPr lang="en-US" sz="2000">
              <a:solidFill>
                <a:schemeClr val="bg1"/>
              </a:solidFill>
            </a:endParaRPr>
          </a:p>
        </xdr:txBody>
      </xdr:sp>
      <xdr:sp macro="" textlink="kpi!B17">
        <xdr:nvSpPr>
          <xdr:cNvPr id="27" name="Rounded Rectangle 26">
            <a:extLst>
              <a:ext uri="{FF2B5EF4-FFF2-40B4-BE49-F238E27FC236}">
                <a16:creationId xmlns:a16="http://schemas.microsoft.com/office/drawing/2014/main" id="{7CBA84EB-D2ED-5A1C-375D-F3082E14A89B}"/>
              </a:ext>
            </a:extLst>
          </xdr:cNvPr>
          <xdr:cNvSpPr/>
        </xdr:nvSpPr>
        <xdr:spPr>
          <a:xfrm>
            <a:off x="279400" y="2768600"/>
            <a:ext cx="2717800" cy="3810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YOY</a:t>
            </a:r>
            <a:r>
              <a:rPr lang="en-US" sz="2000" b="1" baseline="0"/>
              <a:t> GROWTH</a:t>
            </a:r>
            <a:endParaRPr lang="en-US" sz="2000" b="1"/>
          </a:p>
        </xdr:txBody>
      </xdr:sp>
    </xdr:grpSp>
    <xdr:clientData/>
  </xdr:twoCellAnchor>
  <xdr:twoCellAnchor>
    <xdr:from>
      <xdr:col>13</xdr:col>
      <xdr:colOff>520700</xdr:colOff>
      <xdr:row>4</xdr:row>
      <xdr:rowOff>64038</xdr:rowOff>
    </xdr:from>
    <xdr:to>
      <xdr:col>17</xdr:col>
      <xdr:colOff>573495</xdr:colOff>
      <xdr:row>16</xdr:row>
      <xdr:rowOff>190232</xdr:rowOff>
    </xdr:to>
    <xdr:grpSp>
      <xdr:nvGrpSpPr>
        <xdr:cNvPr id="29" name="Group 28">
          <a:extLst>
            <a:ext uri="{FF2B5EF4-FFF2-40B4-BE49-F238E27FC236}">
              <a16:creationId xmlns:a16="http://schemas.microsoft.com/office/drawing/2014/main" id="{21457EEB-ECC3-5C6B-04AD-8FFC46900CAD}"/>
            </a:ext>
          </a:extLst>
        </xdr:cNvPr>
        <xdr:cNvGrpSpPr/>
      </xdr:nvGrpSpPr>
      <xdr:grpSpPr>
        <a:xfrm>
          <a:off x="11252200" y="826038"/>
          <a:ext cx="3354795" cy="2412194"/>
          <a:chOff x="115682" y="863600"/>
          <a:chExt cx="3354795" cy="2362200"/>
        </a:xfrm>
      </xdr:grpSpPr>
      <xdr:sp macro="" textlink="">
        <xdr:nvSpPr>
          <xdr:cNvPr id="30" name="Rounded Rectangle 29">
            <a:extLst>
              <a:ext uri="{FF2B5EF4-FFF2-40B4-BE49-F238E27FC236}">
                <a16:creationId xmlns:a16="http://schemas.microsoft.com/office/drawing/2014/main" id="{C97855D0-B4F6-4526-C0F3-CA6165B44125}"/>
              </a:ext>
            </a:extLst>
          </xdr:cNvPr>
          <xdr:cNvSpPr/>
        </xdr:nvSpPr>
        <xdr:spPr>
          <a:xfrm>
            <a:off x="115682" y="863600"/>
            <a:ext cx="3354795" cy="4953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400"/>
              <a:t>NO</a:t>
            </a:r>
            <a:r>
              <a:rPr lang="en-US" sz="2400" baseline="0"/>
              <a:t> OF ORDERS</a:t>
            </a:r>
            <a:endParaRPr lang="en-US" sz="2400"/>
          </a:p>
        </xdr:txBody>
      </xdr:sp>
      <xdr:sp macro="" textlink="">
        <xdr:nvSpPr>
          <xdr:cNvPr id="31" name="Rounded Rectangle 30">
            <a:extLst>
              <a:ext uri="{FF2B5EF4-FFF2-40B4-BE49-F238E27FC236}">
                <a16:creationId xmlns:a16="http://schemas.microsoft.com/office/drawing/2014/main" id="{3A0F59E9-7441-B473-C6CD-4E149D0E1C24}"/>
              </a:ext>
            </a:extLst>
          </xdr:cNvPr>
          <xdr:cNvSpPr/>
        </xdr:nvSpPr>
        <xdr:spPr>
          <a:xfrm>
            <a:off x="139700" y="1422400"/>
            <a:ext cx="3314700" cy="18034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K17">
        <xdr:nvSpPr>
          <xdr:cNvPr id="32" name="Rounded Rectangle 31">
            <a:extLst>
              <a:ext uri="{FF2B5EF4-FFF2-40B4-BE49-F238E27FC236}">
                <a16:creationId xmlns:a16="http://schemas.microsoft.com/office/drawing/2014/main" id="{D956D22E-A050-018A-3ED0-4AA73969765B}"/>
              </a:ext>
            </a:extLst>
          </xdr:cNvPr>
          <xdr:cNvSpPr/>
        </xdr:nvSpPr>
        <xdr:spPr>
          <a:xfrm>
            <a:off x="254000" y="1498600"/>
            <a:ext cx="2717800" cy="3810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8C07BA6-16D0-2547-97A0-7E7EE91B1681}" type="TxLink">
              <a:rPr lang="en-US" sz="2000" b="0" i="0" u="none" strike="noStrike">
                <a:solidFill>
                  <a:schemeClr val="bg1"/>
                </a:solidFill>
                <a:latin typeface="Calibri"/>
                <a:cs typeface="Calibri"/>
              </a:rPr>
              <a:t># 9994</a:t>
            </a:fld>
            <a:endParaRPr lang="en-US" sz="2000">
              <a:solidFill>
                <a:schemeClr val="bg1"/>
              </a:solidFill>
            </a:endParaRPr>
          </a:p>
        </xdr:txBody>
      </xdr:sp>
      <xdr:sp macro="" textlink="kpi!B17">
        <xdr:nvSpPr>
          <xdr:cNvPr id="33" name="Rounded Rectangle 32">
            <a:extLst>
              <a:ext uri="{FF2B5EF4-FFF2-40B4-BE49-F238E27FC236}">
                <a16:creationId xmlns:a16="http://schemas.microsoft.com/office/drawing/2014/main" id="{B692DB26-E52D-9ED6-8013-65B6B4895A90}"/>
              </a:ext>
            </a:extLst>
          </xdr:cNvPr>
          <xdr:cNvSpPr/>
        </xdr:nvSpPr>
        <xdr:spPr>
          <a:xfrm>
            <a:off x="279400" y="2768600"/>
            <a:ext cx="2717800" cy="3810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YOY</a:t>
            </a:r>
            <a:r>
              <a:rPr lang="en-US" sz="2000" b="1" baseline="0"/>
              <a:t> GROWTH</a:t>
            </a:r>
            <a:endParaRPr lang="en-US" sz="2000" b="1"/>
          </a:p>
        </xdr:txBody>
      </xdr:sp>
    </xdr:grpSp>
    <xdr:clientData/>
  </xdr:twoCellAnchor>
  <xdr:twoCellAnchor>
    <xdr:from>
      <xdr:col>18</xdr:col>
      <xdr:colOff>63500</xdr:colOff>
      <xdr:row>4</xdr:row>
      <xdr:rowOff>51069</xdr:rowOff>
    </xdr:from>
    <xdr:to>
      <xdr:col>22</xdr:col>
      <xdr:colOff>116295</xdr:colOff>
      <xdr:row>16</xdr:row>
      <xdr:rowOff>177263</xdr:rowOff>
    </xdr:to>
    <xdr:grpSp>
      <xdr:nvGrpSpPr>
        <xdr:cNvPr id="35" name="Group 34">
          <a:extLst>
            <a:ext uri="{FF2B5EF4-FFF2-40B4-BE49-F238E27FC236}">
              <a16:creationId xmlns:a16="http://schemas.microsoft.com/office/drawing/2014/main" id="{01D52FDE-6A07-747A-3EE0-BC8BC355C65C}"/>
            </a:ext>
          </a:extLst>
        </xdr:cNvPr>
        <xdr:cNvGrpSpPr/>
      </xdr:nvGrpSpPr>
      <xdr:grpSpPr>
        <a:xfrm>
          <a:off x="14922500" y="813069"/>
          <a:ext cx="3354795" cy="2412194"/>
          <a:chOff x="115682" y="863600"/>
          <a:chExt cx="3354795" cy="2362200"/>
        </a:xfrm>
      </xdr:grpSpPr>
      <xdr:sp macro="" textlink="">
        <xdr:nvSpPr>
          <xdr:cNvPr id="36" name="Rounded Rectangle 35">
            <a:extLst>
              <a:ext uri="{FF2B5EF4-FFF2-40B4-BE49-F238E27FC236}">
                <a16:creationId xmlns:a16="http://schemas.microsoft.com/office/drawing/2014/main" id="{C9E744F9-B3AD-8633-0087-72FC2E330147}"/>
              </a:ext>
            </a:extLst>
          </xdr:cNvPr>
          <xdr:cNvSpPr/>
        </xdr:nvSpPr>
        <xdr:spPr>
          <a:xfrm>
            <a:off x="115682" y="863600"/>
            <a:ext cx="3354795" cy="4953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            </a:t>
            </a:r>
            <a:r>
              <a:rPr lang="en-US" sz="2400"/>
              <a:t>PROFIT</a:t>
            </a:r>
            <a:r>
              <a:rPr lang="en-US" sz="2400" baseline="0"/>
              <a:t> MARGIN</a:t>
            </a:r>
            <a:endParaRPr lang="en-US" sz="2400"/>
          </a:p>
        </xdr:txBody>
      </xdr:sp>
      <xdr:sp macro="" textlink="">
        <xdr:nvSpPr>
          <xdr:cNvPr id="37" name="Rounded Rectangle 36">
            <a:extLst>
              <a:ext uri="{FF2B5EF4-FFF2-40B4-BE49-F238E27FC236}">
                <a16:creationId xmlns:a16="http://schemas.microsoft.com/office/drawing/2014/main" id="{47FA5AFE-4D7B-EDD5-5E93-400F98CFFBD4}"/>
              </a:ext>
            </a:extLst>
          </xdr:cNvPr>
          <xdr:cNvSpPr/>
        </xdr:nvSpPr>
        <xdr:spPr>
          <a:xfrm>
            <a:off x="139700" y="1422400"/>
            <a:ext cx="3314700" cy="18034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N17">
        <xdr:nvSpPr>
          <xdr:cNvPr id="38" name="Rounded Rectangle 37">
            <a:extLst>
              <a:ext uri="{FF2B5EF4-FFF2-40B4-BE49-F238E27FC236}">
                <a16:creationId xmlns:a16="http://schemas.microsoft.com/office/drawing/2014/main" id="{74D81B05-0A82-ABFA-2CA2-46AAEF0E14C8}"/>
              </a:ext>
            </a:extLst>
          </xdr:cNvPr>
          <xdr:cNvSpPr/>
        </xdr:nvSpPr>
        <xdr:spPr>
          <a:xfrm>
            <a:off x="254000" y="1498600"/>
            <a:ext cx="2717800" cy="3810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A08EB2-33D6-2C44-ACC7-932E0DBD0D9A}" type="TxLink">
              <a:rPr lang="en-US" sz="2000" b="0" i="0" u="none" strike="noStrike">
                <a:solidFill>
                  <a:schemeClr val="bg1"/>
                </a:solidFill>
                <a:latin typeface="Calibri"/>
                <a:cs typeface="Calibri"/>
              </a:rPr>
              <a:t>12.47%</a:t>
            </a:fld>
            <a:endParaRPr lang="en-US" sz="2000">
              <a:solidFill>
                <a:schemeClr val="bg1"/>
              </a:solidFill>
            </a:endParaRPr>
          </a:p>
        </xdr:txBody>
      </xdr:sp>
      <xdr:sp macro="" textlink="kpi!B17">
        <xdr:nvSpPr>
          <xdr:cNvPr id="39" name="Rounded Rectangle 38">
            <a:extLst>
              <a:ext uri="{FF2B5EF4-FFF2-40B4-BE49-F238E27FC236}">
                <a16:creationId xmlns:a16="http://schemas.microsoft.com/office/drawing/2014/main" id="{D062DD14-8419-A357-8C18-419CF04A1522}"/>
              </a:ext>
            </a:extLst>
          </xdr:cNvPr>
          <xdr:cNvSpPr/>
        </xdr:nvSpPr>
        <xdr:spPr>
          <a:xfrm>
            <a:off x="279400" y="2768600"/>
            <a:ext cx="2717800" cy="381000"/>
          </a:xfrm>
          <a:prstGeom prst="roundRect">
            <a:avLst/>
          </a:prstGeom>
          <a:gradFill>
            <a:gsLst>
              <a:gs pos="0">
                <a:schemeClr val="tx1">
                  <a:lumMod val="85000"/>
                  <a:lumOff val="15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YOY</a:t>
            </a:r>
            <a:r>
              <a:rPr lang="en-US" sz="2000" b="1" baseline="0"/>
              <a:t> GROWTH</a:t>
            </a:r>
            <a:endParaRPr lang="en-US" sz="2000" b="1"/>
          </a:p>
        </xdr:txBody>
      </xdr:sp>
    </xdr:grpSp>
    <xdr:clientData/>
  </xdr:twoCellAnchor>
  <xdr:twoCellAnchor>
    <xdr:from>
      <xdr:col>5</xdr:col>
      <xdr:colOff>1382</xdr:colOff>
      <xdr:row>10</xdr:row>
      <xdr:rowOff>76200</xdr:rowOff>
    </xdr:from>
    <xdr:to>
      <xdr:col>7</xdr:col>
      <xdr:colOff>698500</xdr:colOff>
      <xdr:row>14</xdr:row>
      <xdr:rowOff>101600</xdr:rowOff>
    </xdr:to>
    <xdr:graphicFrame macro="">
      <xdr:nvGraphicFramePr>
        <xdr:cNvPr id="47" name="Chart 46">
          <a:extLst>
            <a:ext uri="{FF2B5EF4-FFF2-40B4-BE49-F238E27FC236}">
              <a16:creationId xmlns:a16="http://schemas.microsoft.com/office/drawing/2014/main" id="{60149FFF-3B6E-B946-B514-8FF793A0B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457200</xdr:colOff>
      <xdr:row>10</xdr:row>
      <xdr:rowOff>114300</xdr:rowOff>
    </xdr:from>
    <xdr:to>
      <xdr:col>12</xdr:col>
      <xdr:colOff>393700</xdr:colOff>
      <xdr:row>14</xdr:row>
      <xdr:rowOff>57150</xdr:rowOff>
    </xdr:to>
    <xdr:graphicFrame macro="">
      <xdr:nvGraphicFramePr>
        <xdr:cNvPr id="48" name="Chart 47">
          <a:extLst>
            <a:ext uri="{FF2B5EF4-FFF2-40B4-BE49-F238E27FC236}">
              <a16:creationId xmlns:a16="http://schemas.microsoft.com/office/drawing/2014/main" id="{C6A0F606-496D-5E4E-9488-C6A5E126E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12700</xdr:colOff>
      <xdr:row>10</xdr:row>
      <xdr:rowOff>101600</xdr:rowOff>
    </xdr:from>
    <xdr:to>
      <xdr:col>16</xdr:col>
      <xdr:colOff>774700</xdr:colOff>
      <xdr:row>14</xdr:row>
      <xdr:rowOff>44450</xdr:rowOff>
    </xdr:to>
    <xdr:graphicFrame macro="">
      <xdr:nvGraphicFramePr>
        <xdr:cNvPr id="49" name="Chart 48">
          <a:extLst>
            <a:ext uri="{FF2B5EF4-FFF2-40B4-BE49-F238E27FC236}">
              <a16:creationId xmlns:a16="http://schemas.microsoft.com/office/drawing/2014/main" id="{65C8D80B-FB57-264F-B246-36616A6AE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393700</xdr:colOff>
      <xdr:row>10</xdr:row>
      <xdr:rowOff>101600</xdr:rowOff>
    </xdr:from>
    <xdr:to>
      <xdr:col>21</xdr:col>
      <xdr:colOff>355600</xdr:colOff>
      <xdr:row>14</xdr:row>
      <xdr:rowOff>114300</xdr:rowOff>
    </xdr:to>
    <xdr:graphicFrame macro="">
      <xdr:nvGraphicFramePr>
        <xdr:cNvPr id="50" name="Chart 49">
          <a:extLst>
            <a:ext uri="{FF2B5EF4-FFF2-40B4-BE49-F238E27FC236}">
              <a16:creationId xmlns:a16="http://schemas.microsoft.com/office/drawing/2014/main" id="{F7ADEC90-6AC1-9143-BF4C-B3C3D66BC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647700</xdr:colOff>
          <xdr:row>15</xdr:row>
          <xdr:rowOff>76200</xdr:rowOff>
        </xdr:from>
        <xdr:to>
          <xdr:col>8</xdr:col>
          <xdr:colOff>0</xdr:colOff>
          <xdr:row>16</xdr:row>
          <xdr:rowOff>172196</xdr:rowOff>
        </xdr:to>
        <xdr:pic>
          <xdr:nvPicPr>
            <xdr:cNvPr id="52" name="Picture 51">
              <a:extLst>
                <a:ext uri="{FF2B5EF4-FFF2-40B4-BE49-F238E27FC236}">
                  <a16:creationId xmlns:a16="http://schemas.microsoft.com/office/drawing/2014/main" id="{BBDCCB20-5F31-C110-9C0C-7DFB1E0DD9EB}"/>
                </a:ext>
              </a:extLst>
            </xdr:cNvPr>
            <xdr:cNvPicPr>
              <a:picLocks noChangeAspect="1" noChangeArrowheads="1"/>
              <a:extLst>
                <a:ext uri="{84589F7E-364E-4C9E-8A38-B11213B215E9}">
                  <a14:cameraTool cellRange="'kpi yoy'!$C$10" spid="_x0000_s11752"/>
                </a:ext>
              </a:extLst>
            </xdr:cNvPicPr>
          </xdr:nvPicPr>
          <xdr:blipFill>
            <a:blip xmlns:r="http://schemas.openxmlformats.org/officeDocument/2006/relationships" r:embed="rId7"/>
            <a:srcRect/>
            <a:stretch>
              <a:fillRect/>
            </a:stretch>
          </xdr:blipFill>
          <xdr:spPr bwMode="auto">
            <a:xfrm>
              <a:off x="5600700" y="2933700"/>
              <a:ext cx="1003300" cy="28649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279400</xdr:colOff>
          <xdr:row>15</xdr:row>
          <xdr:rowOff>38100</xdr:rowOff>
        </xdr:from>
        <xdr:to>
          <xdr:col>12</xdr:col>
          <xdr:colOff>469900</xdr:colOff>
          <xdr:row>16</xdr:row>
          <xdr:rowOff>152400</xdr:rowOff>
        </xdr:to>
        <xdr:pic>
          <xdr:nvPicPr>
            <xdr:cNvPr id="53" name="Picture 52">
              <a:extLst>
                <a:ext uri="{FF2B5EF4-FFF2-40B4-BE49-F238E27FC236}">
                  <a16:creationId xmlns:a16="http://schemas.microsoft.com/office/drawing/2014/main" id="{3932A119-0695-087F-CB3E-A34248A2A766}"/>
                </a:ext>
              </a:extLst>
            </xdr:cNvPr>
            <xdr:cNvPicPr>
              <a:picLocks noChangeAspect="1" noChangeArrowheads="1"/>
              <a:extLst>
                <a:ext uri="{84589F7E-364E-4C9E-8A38-B11213B215E9}">
                  <a14:cameraTool cellRange="'kpi yoy'!$D$10" spid="_x0000_s11753"/>
                </a:ext>
              </a:extLst>
            </xdr:cNvPicPr>
          </xdr:nvPicPr>
          <xdr:blipFill>
            <a:blip xmlns:r="http://schemas.openxmlformats.org/officeDocument/2006/relationships" r:embed="rId8"/>
            <a:srcRect/>
            <a:stretch>
              <a:fillRect/>
            </a:stretch>
          </xdr:blipFill>
          <xdr:spPr bwMode="auto">
            <a:xfrm>
              <a:off x="9359900" y="2895600"/>
              <a:ext cx="1016000" cy="304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660400</xdr:colOff>
          <xdr:row>15</xdr:row>
          <xdr:rowOff>63500</xdr:rowOff>
        </xdr:from>
        <xdr:to>
          <xdr:col>17</xdr:col>
          <xdr:colOff>61686</xdr:colOff>
          <xdr:row>16</xdr:row>
          <xdr:rowOff>152400</xdr:rowOff>
        </xdr:to>
        <xdr:pic>
          <xdr:nvPicPr>
            <xdr:cNvPr id="54" name="Picture 53">
              <a:extLst>
                <a:ext uri="{FF2B5EF4-FFF2-40B4-BE49-F238E27FC236}">
                  <a16:creationId xmlns:a16="http://schemas.microsoft.com/office/drawing/2014/main" id="{AC863B04-9B1D-FC9A-539A-DC0EB5238C5B}"/>
                </a:ext>
              </a:extLst>
            </xdr:cNvPr>
            <xdr:cNvPicPr>
              <a:picLocks noChangeAspect="1" noChangeArrowheads="1"/>
              <a:extLst>
                <a:ext uri="{84589F7E-364E-4C9E-8A38-B11213B215E9}">
                  <a14:cameraTool cellRange="'kpi yoy'!$E$10" spid="_x0000_s11754"/>
                </a:ext>
              </a:extLst>
            </xdr:cNvPicPr>
          </xdr:nvPicPr>
          <xdr:blipFill>
            <a:blip xmlns:r="http://schemas.openxmlformats.org/officeDocument/2006/relationships" r:embed="rId9"/>
            <a:srcRect/>
            <a:stretch>
              <a:fillRect/>
            </a:stretch>
          </xdr:blipFill>
          <xdr:spPr bwMode="auto">
            <a:xfrm>
              <a:off x="13042900" y="2921000"/>
              <a:ext cx="1052286" cy="279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190500</xdr:colOff>
          <xdr:row>15</xdr:row>
          <xdr:rowOff>38100</xdr:rowOff>
        </xdr:from>
        <xdr:to>
          <xdr:col>21</xdr:col>
          <xdr:colOff>393700</xdr:colOff>
          <xdr:row>16</xdr:row>
          <xdr:rowOff>165100</xdr:rowOff>
        </xdr:to>
        <xdr:pic>
          <xdr:nvPicPr>
            <xdr:cNvPr id="55" name="Picture 54">
              <a:extLst>
                <a:ext uri="{FF2B5EF4-FFF2-40B4-BE49-F238E27FC236}">
                  <a16:creationId xmlns:a16="http://schemas.microsoft.com/office/drawing/2014/main" id="{A8205C28-3B36-EC39-0CAA-6AE8DBC866A7}"/>
                </a:ext>
              </a:extLst>
            </xdr:cNvPr>
            <xdr:cNvPicPr>
              <a:picLocks noChangeAspect="1" noChangeArrowheads="1"/>
              <a:extLst>
                <a:ext uri="{84589F7E-364E-4C9E-8A38-B11213B215E9}">
                  <a14:cameraTool cellRange="'kpi yoy'!$F$10" spid="_x0000_s11755"/>
                </a:ext>
              </a:extLst>
            </xdr:cNvPicPr>
          </xdr:nvPicPr>
          <xdr:blipFill>
            <a:blip xmlns:r="http://schemas.openxmlformats.org/officeDocument/2006/relationships" r:embed="rId10"/>
            <a:srcRect/>
            <a:stretch>
              <a:fillRect/>
            </a:stretch>
          </xdr:blipFill>
          <xdr:spPr bwMode="auto">
            <a:xfrm>
              <a:off x="16700500" y="2895600"/>
              <a:ext cx="1028700" cy="317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177800</xdr:colOff>
      <xdr:row>17</xdr:row>
      <xdr:rowOff>88900</xdr:rowOff>
    </xdr:from>
    <xdr:to>
      <xdr:col>22</xdr:col>
      <xdr:colOff>114300</xdr:colOff>
      <xdr:row>31</xdr:row>
      <xdr:rowOff>76200</xdr:rowOff>
    </xdr:to>
    <xdr:grpSp>
      <xdr:nvGrpSpPr>
        <xdr:cNvPr id="70" name="Group 69">
          <a:extLst>
            <a:ext uri="{FF2B5EF4-FFF2-40B4-BE49-F238E27FC236}">
              <a16:creationId xmlns:a16="http://schemas.microsoft.com/office/drawing/2014/main" id="{E0FBE260-48F1-0999-11B6-DBD6A74F3C82}"/>
            </a:ext>
          </a:extLst>
        </xdr:cNvPr>
        <xdr:cNvGrpSpPr/>
      </xdr:nvGrpSpPr>
      <xdr:grpSpPr>
        <a:xfrm>
          <a:off x="177800" y="3327400"/>
          <a:ext cx="18097500" cy="2730500"/>
          <a:chOff x="177800" y="3327400"/>
          <a:chExt cx="18097500" cy="2730500"/>
        </a:xfrm>
      </xdr:grpSpPr>
      <xdr:sp macro="" textlink="">
        <xdr:nvSpPr>
          <xdr:cNvPr id="57" name="Rounded Rectangle 56">
            <a:extLst>
              <a:ext uri="{FF2B5EF4-FFF2-40B4-BE49-F238E27FC236}">
                <a16:creationId xmlns:a16="http://schemas.microsoft.com/office/drawing/2014/main" id="{E9B26278-E699-5679-4D70-F6969E6E7A41}"/>
              </a:ext>
            </a:extLst>
          </xdr:cNvPr>
          <xdr:cNvSpPr/>
        </xdr:nvSpPr>
        <xdr:spPr>
          <a:xfrm>
            <a:off x="177800" y="3327400"/>
            <a:ext cx="6946900" cy="2692400"/>
          </a:xfrm>
          <a:prstGeom prst="roundRect">
            <a:avLst>
              <a:gd name="adj" fmla="val 6225"/>
            </a:avLst>
          </a:prstGeom>
          <a:gradFill>
            <a:gsLst>
              <a:gs pos="0">
                <a:schemeClr val="tx1">
                  <a:lumMod val="85000"/>
                  <a:lumOff val="15000"/>
                  <a:alpha val="80000"/>
                </a:schemeClr>
              </a:gs>
              <a:gs pos="100000">
                <a:schemeClr val="tx1">
                  <a:lumMod val="75000"/>
                  <a:lumOff val="25000"/>
                  <a:alpha val="75000"/>
                </a:schemeClr>
              </a:gs>
            </a:gsLst>
            <a:lin ang="5400000" scaled="1"/>
          </a:gradFill>
          <a:ln w="952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Rounded Rectangle 57">
            <a:extLst>
              <a:ext uri="{FF2B5EF4-FFF2-40B4-BE49-F238E27FC236}">
                <a16:creationId xmlns:a16="http://schemas.microsoft.com/office/drawing/2014/main" id="{216E1825-33FE-5935-634B-DA0FDF52A92E}"/>
              </a:ext>
            </a:extLst>
          </xdr:cNvPr>
          <xdr:cNvSpPr/>
        </xdr:nvSpPr>
        <xdr:spPr>
          <a:xfrm>
            <a:off x="7264400" y="3340100"/>
            <a:ext cx="6553200" cy="2717800"/>
          </a:xfrm>
          <a:prstGeom prst="roundRect">
            <a:avLst>
              <a:gd name="adj" fmla="val 6225"/>
            </a:avLst>
          </a:prstGeom>
          <a:gradFill>
            <a:gsLst>
              <a:gs pos="0">
                <a:schemeClr val="tx1">
                  <a:lumMod val="85000"/>
                  <a:lumOff val="15000"/>
                  <a:alpha val="80000"/>
                </a:schemeClr>
              </a:gs>
              <a:gs pos="100000">
                <a:schemeClr val="tx1">
                  <a:lumMod val="75000"/>
                  <a:lumOff val="25000"/>
                  <a:alpha val="75000"/>
                </a:schemeClr>
              </a:gs>
            </a:gsLst>
            <a:lin ang="5400000" scaled="1"/>
          </a:gradFill>
          <a:ln w="952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Rounded Rectangle 58">
            <a:extLst>
              <a:ext uri="{FF2B5EF4-FFF2-40B4-BE49-F238E27FC236}">
                <a16:creationId xmlns:a16="http://schemas.microsoft.com/office/drawing/2014/main" id="{A520183A-03CC-F83E-7004-78B92247F128}"/>
              </a:ext>
            </a:extLst>
          </xdr:cNvPr>
          <xdr:cNvSpPr/>
        </xdr:nvSpPr>
        <xdr:spPr>
          <a:xfrm>
            <a:off x="13970000" y="3327400"/>
            <a:ext cx="4305300" cy="2730316"/>
          </a:xfrm>
          <a:prstGeom prst="roundRect">
            <a:avLst>
              <a:gd name="adj" fmla="val 6225"/>
            </a:avLst>
          </a:prstGeom>
          <a:gradFill>
            <a:gsLst>
              <a:gs pos="0">
                <a:schemeClr val="tx1">
                  <a:lumMod val="85000"/>
                  <a:lumOff val="15000"/>
                  <a:alpha val="80000"/>
                </a:schemeClr>
              </a:gs>
              <a:gs pos="100000">
                <a:schemeClr val="tx1">
                  <a:lumMod val="75000"/>
                  <a:lumOff val="25000"/>
                  <a:alpha val="75000"/>
                </a:schemeClr>
              </a:gs>
            </a:gsLst>
            <a:lin ang="5400000" scaled="1"/>
          </a:gradFill>
          <a:ln w="952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Rounded Rectangle 63">
            <a:extLst>
              <a:ext uri="{FF2B5EF4-FFF2-40B4-BE49-F238E27FC236}">
                <a16:creationId xmlns:a16="http://schemas.microsoft.com/office/drawing/2014/main" id="{DDA455A3-8958-45B9-C129-8404A7502B54}"/>
              </a:ext>
            </a:extLst>
          </xdr:cNvPr>
          <xdr:cNvSpPr/>
        </xdr:nvSpPr>
        <xdr:spPr>
          <a:xfrm>
            <a:off x="292100" y="3416300"/>
            <a:ext cx="3098800" cy="3683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SALES AND PROFIT ANALYSIS</a:t>
            </a:r>
          </a:p>
        </xdr:txBody>
      </xdr:sp>
      <xdr:sp macro="" textlink="">
        <xdr:nvSpPr>
          <xdr:cNvPr id="65" name="Rounded Rectangle 64">
            <a:extLst>
              <a:ext uri="{FF2B5EF4-FFF2-40B4-BE49-F238E27FC236}">
                <a16:creationId xmlns:a16="http://schemas.microsoft.com/office/drawing/2014/main" id="{ED71AE62-9FE8-BFAE-E2A9-AA8B1337DB4A}"/>
              </a:ext>
            </a:extLst>
          </xdr:cNvPr>
          <xdr:cNvSpPr/>
        </xdr:nvSpPr>
        <xdr:spPr>
          <a:xfrm>
            <a:off x="7327900" y="3416300"/>
            <a:ext cx="2692400" cy="4064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CATEGORY WISE PROFIT</a:t>
            </a:r>
          </a:p>
        </xdr:txBody>
      </xdr:sp>
      <xdr:sp macro="" textlink="">
        <xdr:nvSpPr>
          <xdr:cNvPr id="66" name="Rounded Rectangle 65">
            <a:extLst>
              <a:ext uri="{FF2B5EF4-FFF2-40B4-BE49-F238E27FC236}">
                <a16:creationId xmlns:a16="http://schemas.microsoft.com/office/drawing/2014/main" id="{E091A315-F4EC-8B8B-DE6E-35C53C03A020}"/>
              </a:ext>
            </a:extLst>
          </xdr:cNvPr>
          <xdr:cNvSpPr/>
        </xdr:nvSpPr>
        <xdr:spPr>
          <a:xfrm>
            <a:off x="14033500" y="3416300"/>
            <a:ext cx="3378200" cy="4064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CATEGORY WISE SALES SAHRE %</a:t>
            </a:r>
          </a:p>
        </xdr:txBody>
      </xdr:sp>
    </xdr:grpSp>
    <xdr:clientData/>
  </xdr:twoCellAnchor>
  <xdr:twoCellAnchor>
    <xdr:from>
      <xdr:col>0</xdr:col>
      <xdr:colOff>215900</xdr:colOff>
      <xdr:row>31</xdr:row>
      <xdr:rowOff>139700</xdr:rowOff>
    </xdr:from>
    <xdr:to>
      <xdr:col>22</xdr:col>
      <xdr:colOff>114300</xdr:colOff>
      <xdr:row>46</xdr:row>
      <xdr:rowOff>25400</xdr:rowOff>
    </xdr:to>
    <xdr:grpSp>
      <xdr:nvGrpSpPr>
        <xdr:cNvPr id="71" name="Group 70">
          <a:extLst>
            <a:ext uri="{FF2B5EF4-FFF2-40B4-BE49-F238E27FC236}">
              <a16:creationId xmlns:a16="http://schemas.microsoft.com/office/drawing/2014/main" id="{61F2F17A-FEDF-109F-0B0D-8B5EE3D3713B}"/>
            </a:ext>
          </a:extLst>
        </xdr:cNvPr>
        <xdr:cNvGrpSpPr/>
      </xdr:nvGrpSpPr>
      <xdr:grpSpPr>
        <a:xfrm>
          <a:off x="215900" y="6121400"/>
          <a:ext cx="18059400" cy="2743200"/>
          <a:chOff x="215900" y="6121400"/>
          <a:chExt cx="18059400" cy="2743200"/>
        </a:xfrm>
      </xdr:grpSpPr>
      <xdr:sp macro="" textlink="">
        <xdr:nvSpPr>
          <xdr:cNvPr id="60" name="Rounded Rectangle 59">
            <a:extLst>
              <a:ext uri="{FF2B5EF4-FFF2-40B4-BE49-F238E27FC236}">
                <a16:creationId xmlns:a16="http://schemas.microsoft.com/office/drawing/2014/main" id="{FF788B43-B8F9-78BF-FC1C-C9B2EAA0FD9A}"/>
              </a:ext>
            </a:extLst>
          </xdr:cNvPr>
          <xdr:cNvSpPr/>
        </xdr:nvSpPr>
        <xdr:spPr>
          <a:xfrm>
            <a:off x="215900" y="6121400"/>
            <a:ext cx="6946900" cy="2743200"/>
          </a:xfrm>
          <a:prstGeom prst="roundRect">
            <a:avLst>
              <a:gd name="adj" fmla="val 6225"/>
            </a:avLst>
          </a:prstGeom>
          <a:gradFill>
            <a:gsLst>
              <a:gs pos="0">
                <a:schemeClr val="tx1">
                  <a:lumMod val="85000"/>
                  <a:lumOff val="15000"/>
                  <a:alpha val="80000"/>
                </a:schemeClr>
              </a:gs>
              <a:gs pos="100000">
                <a:schemeClr val="tx1">
                  <a:lumMod val="75000"/>
                  <a:lumOff val="25000"/>
                  <a:alpha val="75000"/>
                </a:schemeClr>
              </a:gs>
            </a:gsLst>
            <a:lin ang="5400000" scaled="1"/>
          </a:gradFill>
          <a:ln w="952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Rounded Rectangle 61">
            <a:extLst>
              <a:ext uri="{FF2B5EF4-FFF2-40B4-BE49-F238E27FC236}">
                <a16:creationId xmlns:a16="http://schemas.microsoft.com/office/drawing/2014/main" id="{8A13B03F-A5E8-240F-0A60-B10A38C5FDAE}"/>
              </a:ext>
            </a:extLst>
          </xdr:cNvPr>
          <xdr:cNvSpPr/>
        </xdr:nvSpPr>
        <xdr:spPr>
          <a:xfrm>
            <a:off x="7251700" y="6134100"/>
            <a:ext cx="5156200" cy="2717800"/>
          </a:xfrm>
          <a:prstGeom prst="roundRect">
            <a:avLst>
              <a:gd name="adj" fmla="val 6225"/>
            </a:avLst>
          </a:prstGeom>
          <a:gradFill>
            <a:gsLst>
              <a:gs pos="0">
                <a:schemeClr val="tx1">
                  <a:lumMod val="85000"/>
                  <a:lumOff val="15000"/>
                  <a:alpha val="80000"/>
                </a:schemeClr>
              </a:gs>
              <a:gs pos="100000">
                <a:schemeClr val="tx1">
                  <a:lumMod val="75000"/>
                  <a:lumOff val="25000"/>
                  <a:alpha val="75000"/>
                </a:schemeClr>
              </a:gs>
            </a:gsLst>
            <a:lin ang="5400000" scaled="1"/>
          </a:gradFill>
          <a:ln w="952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Rounded Rectangle 62">
            <a:extLst>
              <a:ext uri="{FF2B5EF4-FFF2-40B4-BE49-F238E27FC236}">
                <a16:creationId xmlns:a16="http://schemas.microsoft.com/office/drawing/2014/main" id="{65F477AD-5E5F-9B6C-626C-98386AF31E09}"/>
              </a:ext>
            </a:extLst>
          </xdr:cNvPr>
          <xdr:cNvSpPr/>
        </xdr:nvSpPr>
        <xdr:spPr>
          <a:xfrm>
            <a:off x="12496800" y="6210300"/>
            <a:ext cx="5778500" cy="2603316"/>
          </a:xfrm>
          <a:prstGeom prst="roundRect">
            <a:avLst>
              <a:gd name="adj" fmla="val 6225"/>
            </a:avLst>
          </a:prstGeom>
          <a:gradFill>
            <a:gsLst>
              <a:gs pos="0">
                <a:schemeClr val="tx1">
                  <a:lumMod val="85000"/>
                  <a:lumOff val="15000"/>
                  <a:alpha val="80000"/>
                </a:schemeClr>
              </a:gs>
              <a:gs pos="100000">
                <a:schemeClr val="tx1">
                  <a:lumMod val="75000"/>
                  <a:lumOff val="25000"/>
                  <a:alpha val="75000"/>
                </a:schemeClr>
              </a:gs>
            </a:gsLst>
            <a:lin ang="5400000" scaled="1"/>
          </a:gradFill>
          <a:ln w="952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Rounded Rectangle 66">
            <a:extLst>
              <a:ext uri="{FF2B5EF4-FFF2-40B4-BE49-F238E27FC236}">
                <a16:creationId xmlns:a16="http://schemas.microsoft.com/office/drawing/2014/main" id="{40A2FCCC-259D-D700-ED1C-D8A4A2F86E90}"/>
              </a:ext>
            </a:extLst>
          </xdr:cNvPr>
          <xdr:cNvSpPr/>
        </xdr:nvSpPr>
        <xdr:spPr>
          <a:xfrm>
            <a:off x="304800" y="6197600"/>
            <a:ext cx="2108200" cy="3937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t>SALES BY</a:t>
            </a:r>
            <a:r>
              <a:rPr lang="en-US" sz="2000" baseline="0"/>
              <a:t> STATES</a:t>
            </a:r>
            <a:endParaRPr lang="en-US" sz="2000"/>
          </a:p>
        </xdr:txBody>
      </xdr:sp>
      <xdr:sp macro="" textlink="">
        <xdr:nvSpPr>
          <xdr:cNvPr id="68" name="Rounded Rectangle 67">
            <a:extLst>
              <a:ext uri="{FF2B5EF4-FFF2-40B4-BE49-F238E27FC236}">
                <a16:creationId xmlns:a16="http://schemas.microsoft.com/office/drawing/2014/main" id="{00A2A617-4ABB-C6EA-B9D2-A359CB3DF283}"/>
              </a:ext>
            </a:extLst>
          </xdr:cNvPr>
          <xdr:cNvSpPr/>
        </xdr:nvSpPr>
        <xdr:spPr>
          <a:xfrm>
            <a:off x="7327900" y="6210300"/>
            <a:ext cx="3784600" cy="4064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t>TOP 5 SUBCATEGORY BY SALES</a:t>
            </a:r>
          </a:p>
        </xdr:txBody>
      </xdr:sp>
      <xdr:sp macro="" textlink="">
        <xdr:nvSpPr>
          <xdr:cNvPr id="69" name="Rounded Rectangle 68">
            <a:extLst>
              <a:ext uri="{FF2B5EF4-FFF2-40B4-BE49-F238E27FC236}">
                <a16:creationId xmlns:a16="http://schemas.microsoft.com/office/drawing/2014/main" id="{C97B4C1A-84B1-07D7-375E-2E2655BA7078}"/>
              </a:ext>
            </a:extLst>
          </xdr:cNvPr>
          <xdr:cNvSpPr/>
        </xdr:nvSpPr>
        <xdr:spPr>
          <a:xfrm>
            <a:off x="12598400" y="6299200"/>
            <a:ext cx="1257300" cy="4064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a:t>FILTERS</a:t>
            </a:r>
          </a:p>
        </xdr:txBody>
      </xdr:sp>
    </xdr:grpSp>
    <xdr:clientData/>
  </xdr:twoCellAnchor>
  <xdr:twoCellAnchor>
    <xdr:from>
      <xdr:col>0</xdr:col>
      <xdr:colOff>317500</xdr:colOff>
      <xdr:row>20</xdr:row>
      <xdr:rowOff>38100</xdr:rowOff>
    </xdr:from>
    <xdr:to>
      <xdr:col>7</xdr:col>
      <xdr:colOff>723900</xdr:colOff>
      <xdr:row>30</xdr:row>
      <xdr:rowOff>152400</xdr:rowOff>
    </xdr:to>
    <xdr:graphicFrame macro="">
      <xdr:nvGraphicFramePr>
        <xdr:cNvPr id="72" name="Chart 71">
          <a:extLst>
            <a:ext uri="{FF2B5EF4-FFF2-40B4-BE49-F238E27FC236}">
              <a16:creationId xmlns:a16="http://schemas.microsoft.com/office/drawing/2014/main" id="{363E617C-E177-3142-9847-B8BCC3B1C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736600</xdr:colOff>
      <xdr:row>20</xdr:row>
      <xdr:rowOff>63500</xdr:rowOff>
    </xdr:from>
    <xdr:to>
      <xdr:col>15</xdr:col>
      <xdr:colOff>482600</xdr:colOff>
      <xdr:row>31</xdr:row>
      <xdr:rowOff>0</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046AE885-8AB6-4348-A4BE-98ACFD2EC7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340600" y="3873500"/>
              <a:ext cx="5524500" cy="2108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101600</xdr:colOff>
      <xdr:row>20</xdr:row>
      <xdr:rowOff>63500</xdr:rowOff>
    </xdr:from>
    <xdr:to>
      <xdr:col>21</xdr:col>
      <xdr:colOff>546100</xdr:colOff>
      <xdr:row>31</xdr:row>
      <xdr:rowOff>50800</xdr:rowOff>
    </xdr:to>
    <xdr:graphicFrame macro="">
      <xdr:nvGraphicFramePr>
        <xdr:cNvPr id="74" name="Chart 73">
          <a:extLst>
            <a:ext uri="{FF2B5EF4-FFF2-40B4-BE49-F238E27FC236}">
              <a16:creationId xmlns:a16="http://schemas.microsoft.com/office/drawing/2014/main" id="{78C165ED-22EE-A249-94B5-29CC5D21B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317500</xdr:colOff>
      <xdr:row>34</xdr:row>
      <xdr:rowOff>127000</xdr:rowOff>
    </xdr:from>
    <xdr:to>
      <xdr:col>7</xdr:col>
      <xdr:colOff>304800</xdr:colOff>
      <xdr:row>45</xdr:row>
      <xdr:rowOff>165100</xdr:rowOff>
    </xdr:to>
    <mc:AlternateContent xmlns:mc="http://schemas.openxmlformats.org/markup-compatibility/2006">
      <mc:Choice xmlns:cx4="http://schemas.microsoft.com/office/drawing/2016/5/10/chartex" Requires="cx4">
        <xdr:graphicFrame macro="">
          <xdr:nvGraphicFramePr>
            <xdr:cNvPr id="75" name="Chart 74">
              <a:extLst>
                <a:ext uri="{FF2B5EF4-FFF2-40B4-BE49-F238E27FC236}">
                  <a16:creationId xmlns:a16="http://schemas.microsoft.com/office/drawing/2014/main" id="{0E1624FB-13DF-7341-8F20-6B6409613CCE}"/>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17500" y="6680200"/>
              <a:ext cx="5765800" cy="2133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774700</xdr:colOff>
      <xdr:row>34</xdr:row>
      <xdr:rowOff>114300</xdr:rowOff>
    </xdr:from>
    <xdr:to>
      <xdr:col>14</xdr:col>
      <xdr:colOff>482600</xdr:colOff>
      <xdr:row>45</xdr:row>
      <xdr:rowOff>114300</xdr:rowOff>
    </xdr:to>
    <xdr:graphicFrame macro="">
      <xdr:nvGraphicFramePr>
        <xdr:cNvPr id="76" name="Chart 75">
          <a:extLst>
            <a:ext uri="{FF2B5EF4-FFF2-40B4-BE49-F238E27FC236}">
              <a16:creationId xmlns:a16="http://schemas.microsoft.com/office/drawing/2014/main" id="{9B839C24-2C23-8144-BDD1-54CED4B0D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228600</xdr:colOff>
      <xdr:row>35</xdr:row>
      <xdr:rowOff>76201</xdr:rowOff>
    </xdr:from>
    <xdr:to>
      <xdr:col>17</xdr:col>
      <xdr:colOff>254000</xdr:colOff>
      <xdr:row>45</xdr:row>
      <xdr:rowOff>76201</xdr:rowOff>
    </xdr:to>
    <mc:AlternateContent xmlns:mc="http://schemas.openxmlformats.org/markup-compatibility/2006">
      <mc:Choice xmlns:a14="http://schemas.microsoft.com/office/drawing/2010/main" Requires="a14">
        <xdr:graphicFrame macro="">
          <xdr:nvGraphicFramePr>
            <xdr:cNvPr id="77" name="Year 1">
              <a:extLst>
                <a:ext uri="{FF2B5EF4-FFF2-40B4-BE49-F238E27FC236}">
                  <a16:creationId xmlns:a16="http://schemas.microsoft.com/office/drawing/2014/main" id="{684B686F-0F07-3A4C-8C2F-9604CE00540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611100" y="6819901"/>
              <a:ext cx="16764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330200</xdr:colOff>
      <xdr:row>35</xdr:row>
      <xdr:rowOff>76200</xdr:rowOff>
    </xdr:from>
    <xdr:to>
      <xdr:col>19</xdr:col>
      <xdr:colOff>508000</xdr:colOff>
      <xdr:row>45</xdr:row>
      <xdr:rowOff>88900</xdr:rowOff>
    </xdr:to>
    <mc:AlternateContent xmlns:mc="http://schemas.openxmlformats.org/markup-compatibility/2006">
      <mc:Choice xmlns:a14="http://schemas.microsoft.com/office/drawing/2010/main" Requires="a14">
        <xdr:graphicFrame macro="">
          <xdr:nvGraphicFramePr>
            <xdr:cNvPr id="78" name="Segment 1">
              <a:extLst>
                <a:ext uri="{FF2B5EF4-FFF2-40B4-BE49-F238E27FC236}">
                  <a16:creationId xmlns:a16="http://schemas.microsoft.com/office/drawing/2014/main" id="{F2D690DE-A210-9E42-B0AB-C1C3A19F145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4363700" y="6819900"/>
              <a:ext cx="1828800" cy="1917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584200</xdr:colOff>
      <xdr:row>35</xdr:row>
      <xdr:rowOff>63500</xdr:rowOff>
    </xdr:from>
    <xdr:to>
      <xdr:col>21</xdr:col>
      <xdr:colOff>762000</xdr:colOff>
      <xdr:row>45</xdr:row>
      <xdr:rowOff>88900</xdr:rowOff>
    </xdr:to>
    <mc:AlternateContent xmlns:mc="http://schemas.openxmlformats.org/markup-compatibility/2006">
      <mc:Choice xmlns:a14="http://schemas.microsoft.com/office/drawing/2010/main" Requires="a14">
        <xdr:graphicFrame macro="">
          <xdr:nvGraphicFramePr>
            <xdr:cNvPr id="79" name="Region 1">
              <a:extLst>
                <a:ext uri="{FF2B5EF4-FFF2-40B4-BE49-F238E27FC236}">
                  <a16:creationId xmlns:a16="http://schemas.microsoft.com/office/drawing/2014/main" id="{A9044635-880F-0840-9758-8B04FF21736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268700" y="6807200"/>
              <a:ext cx="1828800" cy="193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 Raunaque " refreshedDate="45864.886737152781" createdVersion="8" refreshedVersion="8" minRefreshableVersion="3" recordCount="9994" xr:uid="{9FD5060F-FAA6-3442-8D08-142A54A18555}">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ount="7545">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n v="22.618399999999994"/>
        <n v="-10.797300000000011"/>
        <n v="-3.0396000000000001"/>
        <n v="11.720800000000001"/>
        <n v="-26.875800000000012"/>
        <n v="-3.8385000000000105"/>
        <n v="-25.817399999999999"/>
        <n v="17.601600000000001"/>
        <n v="2.0993999999999993"/>
        <n v="1.0737999999999999"/>
        <n v="67.991999999999962"/>
        <n v="10.909600000000001"/>
        <n v="22.78799999999999"/>
        <n v="13.3476"/>
        <n v="14.534799999999997"/>
        <n v="1.6519999999999997"/>
        <n v="7.4924999999999988"/>
        <n v="44.031599999999997"/>
        <n v="165.38129999999995"/>
        <n v="-115.71559999999999"/>
        <n v="18.345599999999997"/>
        <n v="13.878"/>
        <n v="63.436800000000005"/>
        <n v="51.758999999999993"/>
        <n v="19.731599999999997"/>
        <n v="-8.5794000000000779"/>
        <n v="-407.68200000000013"/>
        <n v="-1.8308"/>
        <n v="30.498999999999981"/>
        <n v="-9.1601999999999961"/>
        <n v="26.241599999999977"/>
        <n v="-11.993999999999993"/>
        <n v="29.363999999999997"/>
        <n v="6.9731999999999976"/>
        <n v="9.6191999999999993"/>
        <n v="16.656799999999997"/>
        <n v="3.4559999999999995"/>
        <n v="1.9697999999999998"/>
        <n v="26.661599999999996"/>
        <n v="18.446400000000004"/>
        <n v="20.697599999999998"/>
        <n v="10.349999999999994"/>
        <n v="2.3814000000000002"/>
        <n v="5.1042000000000005"/>
        <n v="68.975999999999999"/>
        <n v="218.25179999999997"/>
        <n v="20.157899999999998"/>
        <n v="12.90959999999999"/>
        <n v="103.80150000000003"/>
        <n v="5.9987999999999815"/>
        <n v="585.55199999999991"/>
        <n v="80.628500000000003"/>
        <n v="17.765999999999991"/>
        <n v="15.238799999999991"/>
        <n v="26.270999999999994"/>
        <n v="48.539199999999994"/>
        <n v="21.028799999999997"/>
        <n v="1.7901"/>
        <n v="51.476399999999941"/>
        <n v="236.23250000000002"/>
        <n v="2.6909999999999998"/>
        <n v="1.359599999999995"/>
        <n v="13.347999999999997"/>
        <n v="9.6879999999999988"/>
        <n v="2.7324000000000002"/>
        <n v="-1359.992000000002"/>
        <n v="-58.634699999999995"/>
        <n v="-24.858000000000175"/>
        <n v="6.8135999999999974"/>
        <n v="-453.84900000000005"/>
        <n v="8.998500000000007"/>
        <n v="9.841800000000001"/>
        <n v="53.260799999999996"/>
        <n v="21.259"/>
        <n v="-131.12000000000003"/>
        <n v="6.5519999999999987"/>
        <n v="-243.16000000000008"/>
        <n v="-11.337199999999939"/>
        <n v="-3.771500000000001"/>
        <n v="1.4104000000000001"/>
        <n v="1.8612000000000002"/>
        <n v="76.639499999999984"/>
        <n v="131.02960000000002"/>
        <n v="41.986000000000004"/>
        <n v="7.25"/>
        <n v="3.4367999999999999"/>
        <n v="22.984000000000009"/>
        <n v="3.7224000000000004"/>
        <n v="6.2549999999999963"/>
        <n v="112.39199999999991"/>
        <n v="20.092800000000004"/>
        <n v="24.883200000000002"/>
        <n v="46.976400000000012"/>
        <n v="6.5669999999999984"/>
        <n v="6.7115999999999989"/>
        <n v="1.2037999999999995"/>
        <n v="1.5876000000000006"/>
        <n v="12.0276"/>
        <n v="-2.2585999999999995"/>
        <n v="5.8203000000000005"/>
        <n v="6.794999999999999"/>
        <n v="-161.875"/>
        <n v="0.29249999999999987"/>
        <n v="-178.96680000000001"/>
        <n v="9.6712000000000025"/>
        <n v="44.476800000000026"/>
        <n v="5.8743999999999943"/>
        <n v="35.634600000000006"/>
        <n v="7.4824000000000002"/>
        <n v="16.209899999999998"/>
        <n v="3.6795999999999935"/>
        <n v="6.4999999999999991"/>
        <n v="8.879999999999999"/>
        <n v="-244.32300000000006"/>
        <n v="-14.695800000000006"/>
        <n v="-950.40000000000009"/>
        <n v="4.4792000000000058"/>
        <n v="26.056800000000003"/>
        <n v="22.678200000000018"/>
        <n v="1.8147999999999997"/>
        <n v="8.2302"/>
        <n v="-13.843199999999996"/>
        <n v="19.084800000000005"/>
        <n v="-383.99040000000002"/>
        <n v="2.7168000000000001"/>
        <n v="0.96800000000000019"/>
        <n v="136.93899999999999"/>
        <n v="0.21979999999999933"/>
        <n v="-28.274400000000021"/>
        <n v="43.840799999999973"/>
        <n v="-12.431999999999999"/>
        <n v="-102.04800000000003"/>
        <n v="-248.24579999999992"/>
        <n v="-3.5519999999999996"/>
        <n v="0"/>
        <n v="-7.724700000000098"/>
        <n v="4.7519999999999998"/>
        <n v="9.3960000000000008"/>
        <n v="-356.72799999999995"/>
        <n v="-4.6751999999999985"/>
        <n v="11.194399999999998"/>
        <n v="-120.51299999999998"/>
        <n v="-2.8307999999999995"/>
        <n v="580.53939999999989"/>
        <n v="41.680000000000007"/>
        <n v="23.94"/>
        <n v="496.07249999999993"/>
        <n v="12.441600000000001"/>
        <n v="28.137200000000007"/>
        <n v="3.5766999999999998"/>
        <n v="636.0002999999997"/>
        <n v="22.562400000000004"/>
        <n v="162.864"/>
        <n v="-8.4923999999999982"/>
        <n v="-19.562399999999997"/>
        <n v="4.0439999999999969"/>
        <n v="56.691599999999966"/>
        <n v="6.9258000000000006"/>
        <n v="6.6465000000000174"/>
        <n v="6.1319999999999988"/>
        <n v="-4.4660000000000002"/>
        <n v="-509.99700000000075"/>
        <n v="-251.99579999999992"/>
        <n v="28.7196"/>
        <n v="35.156000000000006"/>
        <n v="4.7303999999999995"/>
        <n v="0.3024"/>
        <n v="-7.4416000000000011"/>
        <n v="21.591000000000001"/>
        <n v="210.4935999999999"/>
        <n v="92.369200000000021"/>
        <n v="2.3232000000000004"/>
        <n v="4.0949999999999989"/>
        <n v="4.0571999999999999"/>
        <n v="1.5548000000000002"/>
        <n v="4.0768000000000004"/>
        <n v="5.9071999999999987"/>
        <n v="5.9711999999999996"/>
        <n v="8.6940000000000008"/>
        <n v="-3.4320000000000004"/>
        <n v="376.11"/>
        <n v="51.942000000000007"/>
        <n v="47.843999999999994"/>
        <n v="47.959999999999987"/>
        <n v="10.8864"/>
        <n v="-169.3719999999999"/>
        <n v="24.315999999999974"/>
        <n v="-204.31449999999995"/>
        <n v="6.6835999999999993"/>
        <n v="6.2423999999999999"/>
        <n v="54.396600000000007"/>
        <n v="-48.703199999999995"/>
        <n v="78.859200000000001"/>
        <n v="20.155800000000013"/>
        <n v="-24.564599999999999"/>
        <n v="-62.88000000000001"/>
        <n v="9.2987999999999964"/>
        <n v="10.824800000000096"/>
        <n v="27.316799999999997"/>
        <n v="38.023999999999994"/>
        <n v="6.5687999999999995"/>
        <n v="-131.44500000000005"/>
        <n v="12.863999999999999"/>
        <n v="2.8535999999999988"/>
        <n v="20.9208"/>
        <n v="83.867999999999967"/>
        <n v="2.0049000000000001"/>
        <n v="3.5948000000000011"/>
        <n v="52.511399999999981"/>
        <n v="1.7135999999999978"/>
        <n v="2.0358000000000001"/>
        <n v="37.642200000000003"/>
        <n v="22.297999999999973"/>
        <n v="8.674399999999995"/>
        <n v="24.156800000000004"/>
        <n v="1995.99"/>
        <n v="80.022599999999997"/>
        <n v="129.6"/>
        <n v="13.070999999999998"/>
        <n v="3.58"/>
        <n v="81.744"/>
        <n v="34.996499999999997"/>
        <n v="0.99949999999999894"/>
        <n v="-67.876199999999997"/>
        <n v="3.3889999999999993"/>
        <n v="-258.50160000000011"/>
        <n v="33.830999999999989"/>
        <n v="-27.693600000000004"/>
        <n v="-20.700000000000003"/>
        <n v="-13.815999999999995"/>
        <n v="-3.4271999999999991"/>
        <n v="1.6037999999999997"/>
        <n v="335.99440000000004"/>
        <n v="4.4899999999999984"/>
        <n v="2.7956000000000003"/>
        <n v="-17.458800000000053"/>
        <n v="2.3311999999999999"/>
        <n v="1.1159999999999979"/>
        <n v="-407.97599999999989"/>
        <n v="10.072399999999996"/>
        <n v="8.3915999999999897"/>
        <n v="-2.2200000000000131"/>
        <n v="4.7976000000000028"/>
        <n v="3.0996000000000006"/>
        <n v="11.543199999999999"/>
        <n v="4.1471999999999998"/>
        <n v="2.3086000000000002"/>
        <n v="1.0668"/>
        <n v="23.086399999999998"/>
        <n v="1415.4295999999997"/>
        <n v="-4.8588000000000022"/>
        <n v="3.7995999999999999"/>
        <n v="6.9863999999999997"/>
        <n v="15.823999999999998"/>
        <n v="11.324999999999996"/>
        <n v="168.4384"/>
        <n v="9.9359999999999999"/>
        <n v="86.870400000000004"/>
        <n v="1.4455999999999998"/>
        <n v="20.732800000000001"/>
        <n v="10.44"/>
        <n v="0.14719999999999978"/>
        <n v="29.341200000000008"/>
        <n v="271.41920000000005"/>
        <n v="4.6746000000000016"/>
        <n v="-5.7119999999999997"/>
        <n v="179.1887999999999"/>
        <n v="0.92399999999999993"/>
        <n v="-29.940000000000012"/>
        <n v="30.979999999999993"/>
        <n v="-297.68479999999983"/>
        <n v="-20.332200000000007"/>
        <n v="2.6810999999999954"/>
        <n v="-18.872800000000009"/>
        <n v="25.48"/>
        <n v="17.337599999999998"/>
        <n v="8.7989999999999995"/>
        <n v="-157.00949999999997"/>
        <n v="-1.049700000000005"/>
        <n v="-337.63799999999981"/>
        <n v="0.77700000000000025"/>
        <n v="0.42639999999999978"/>
        <n v="7.8839999999999986"/>
        <n v="13.593199999999996"/>
        <n v="27.718199999999968"/>
        <n v="701.98829999999998"/>
        <n v="-20.5623"/>
        <n v="25.579799999999992"/>
        <n v="9.4923999999999964"/>
        <n v="21.035999999999994"/>
        <n v="3.5951999999999984"/>
        <n v="-317.15280000000007"/>
        <n v="-32.783999999999999"/>
        <n v="0.71979999999999933"/>
        <n v="3.4683999999999999"/>
        <n v="9.7680000000000007"/>
        <n v="9.6956999999999987"/>
        <n v="37.789500000000004"/>
        <n v="434.99130000000002"/>
        <n v="13.3035"/>
        <n v="-112.95269999999994"/>
        <n v="4.6463999999999999"/>
        <n v="13.608000000000001"/>
        <n v="27.430199999999999"/>
        <n v="31.454799999999949"/>
        <n v="-18.454800000000013"/>
        <n v="65.734199999999987"/>
        <n v="26.874400000000023"/>
        <n v="25.898399999999995"/>
        <n v="38.379999999999981"/>
        <n v="2.8322000000000003"/>
        <n v="2.702799999999999"/>
        <n v="7.0149999999999988"/>
        <n v="56.566200000000009"/>
        <n v="14.705600000000004"/>
        <n v="8.5019999999999989"/>
        <n v="225.26400000000001"/>
        <n v="11.076000000000001"/>
        <n v="138.20160000000001"/>
        <n v="30.095700000000001"/>
        <n v="0.50039999999999996"/>
        <n v="-145.35079999999999"/>
        <n v="54.742499999999978"/>
        <n v="-0.7748000000000006"/>
        <n v="207.14699999999993"/>
        <n v="-3.6891999999999996"/>
        <n v="-18.584999999999994"/>
        <n v="43.199100000000044"/>
        <n v="113.63939999999998"/>
        <n v="11.553600000000003"/>
        <n v="2.3093999999999895"/>
        <n v="3.6659999999999986"/>
        <n v="23.392800000000008"/>
        <n v="20.575499999999998"/>
        <n v="42.025599999999997"/>
        <n v="29.152800000000013"/>
        <n v="10.584"/>
        <n v="1.3676999999999999"/>
        <n v="15.475200000000001"/>
        <n v="9.716399999999993"/>
        <n v="71.247600000000006"/>
        <n v="7.9248000000000012"/>
        <n v="9.1311999999999998"/>
        <n v="-75.830400000000054"/>
        <n v="66.540799999999962"/>
        <n v="24.913200000000003"/>
        <n v="-24.294000000000018"/>
        <n v="-96.11460000000011"/>
        <n v="3.3479999999999999"/>
        <n v="36.372"/>
        <n v="377.96220000000005"/>
        <n v="18.600599999999996"/>
        <n v="7.0680000000000005"/>
        <n v="-814.4831999999999"/>
        <n v="-20.888999999999989"/>
        <n v="-34.758000000000017"/>
        <n v="5.8704000000000001"/>
        <n v="-312.06139999999994"/>
        <n v="-36.235200000000006"/>
        <n v="-7.9001999999999999"/>
        <n v="26.630399999999998"/>
        <n v="3.4091999999999842"/>
        <n v="10.478399999999979"/>
        <n v="87.995999999999924"/>
        <n v="24.980400000000007"/>
        <n v="28.818999999999996"/>
        <n v="45.527999999999992"/>
        <n v="7.1819999999999951"/>
        <n v="19.295999999999999"/>
        <n v="6.6150000000000002"/>
        <n v="84.51"/>
        <n v="1.9088999999999996"/>
        <n v="1.6688000000000001"/>
        <n v="57.592799999999997"/>
        <n v="14.8"/>
        <n v="-30.24499999999999"/>
        <n v="17.497500000000016"/>
        <n v="341.99399999999969"/>
        <n v="0.59940000000000015"/>
        <n v="10.397399999999998"/>
        <n v="6.1572000000000031"/>
        <n v="8.9829999999999899"/>
        <n v="5.0921999999999992"/>
        <n v="13.157200000000003"/>
        <n v="-94.941000000000017"/>
        <n v="51.655799999999999"/>
        <n v="40.370399999999997"/>
        <n v="81.843199999999996"/>
        <n v="18.11760000000001"/>
        <n v="22.868999999999996"/>
        <n v="-15.079999999999998"/>
        <n v="-11.961599999999997"/>
        <n v="50.097999999999985"/>
        <n v="-1.9007999999999998"/>
        <n v="11.8871"/>
        <n v="5.3729999999999993"/>
        <n v="0.73980000000000024"/>
        <n v="2.1683999999999997"/>
        <n v="11.684999999999999"/>
        <n v="3177.4749999999999"/>
        <n v="40.415999999999997"/>
        <n v="12.172799999999999"/>
        <n v="0.71520000000000028"/>
        <n v="1.7051999999999996"/>
        <n v="1379.9769999999999"/>
        <n v="13.891499999999999"/>
        <n v="5.3819999999999997"/>
        <n v="56.300999999999988"/>
        <n v="5.2877000000000001"/>
        <n v="-25.91360000000001"/>
        <n v="-21.167999999999999"/>
        <n v="21.097999999999985"/>
        <n v="-12.414599999999997"/>
        <n v="27.166600000000003"/>
        <n v="10.434000000000001"/>
        <n v="42.746999999999986"/>
        <n v="5.1407999999999916"/>
        <n v="-7.2672000000000043"/>
        <n v="-149.9058"/>
        <n v="19.692"/>
        <n v="11.919999999999987"/>
        <n v="2.3969999999999985"/>
        <n v="274.38600000000008"/>
        <n v="11.375"/>
        <n v="1.4672000000000001"/>
        <n v="-68.185600000000022"/>
        <n v="3.359999999999999"/>
        <n v="41.293800000000005"/>
        <n v="70.980000000000018"/>
        <n v="206.31600000000006"/>
        <n v="38.086400000000026"/>
        <n v="-145.52460000000002"/>
        <n v="7.263999999999994"/>
        <n v="6.2995000000000019"/>
        <n v="-84.292799999999986"/>
        <n v="13.931999999999999"/>
        <n v="6.4127999999999998"/>
        <n v="15.641999999999982"/>
        <n v="-17.045999999999999"/>
        <n v="-1.7440000000000015"/>
        <n v="6.0381999999999998"/>
        <n v="2.5707"/>
        <n v="310.98720000000003"/>
        <n v="3.4047999999999981"/>
        <n v="-217.04800000000017"/>
        <n v="16.614000000000001"/>
        <n v="27.318199999999983"/>
        <n v="1.3000000000000007"/>
        <n v="3.7743000000000002"/>
        <n v="1.2005999999999999"/>
        <n v="46.796999999999983"/>
        <n v="45.001600000000003"/>
        <n v="27.3672"/>
        <n v="9.3312000000000008"/>
        <n v="34.775999999999996"/>
        <n v="6.4215999999999998"/>
        <n v="11.226599999999999"/>
        <n v="4.0095000000000001"/>
        <n v="78.752800000000008"/>
        <n v="9.7608000000000015"/>
        <n v="2.1899999999999995"/>
        <n v="8.7139999999999951"/>
        <n v="-5.7148000000000003"/>
        <n v="1.5456000000000003"/>
        <n v="52.917299999999955"/>
        <n v="9.2386000000000053"/>
        <n v="3.5045999999999964"/>
        <n v="-4.7480999999999973"/>
        <n v="30.477599999999981"/>
        <n v="4.968599999999995"/>
        <n v="144.51570000000001"/>
        <n v="-20.136200000000006"/>
        <n v="7.2576000000000001"/>
        <n v="-12.896100000000004"/>
        <n v="3.6288"/>
        <n v="1.1679999999999997"/>
        <n v="9.7499999999999964"/>
        <n v="22.074799999999996"/>
        <n v="55.744999999999948"/>
        <n v="91.772800000000018"/>
        <n v="1.0178000000000007"/>
        <n v="-28.796400000000006"/>
        <n v="-115.35440000000006"/>
        <n v="0.72999999999999954"/>
        <n v="17.84699999999998"/>
        <n v="-5.5338000000000012"/>
        <n v="-31.671199999999999"/>
        <n v="47.815200000000004"/>
        <n v="-2.6256000000000004"/>
        <n v="2.3813999999999984"/>
        <n v="-10.117800000000003"/>
        <n v="41.577299999999951"/>
        <n v="5.6955999999999989"/>
        <n v="2.6399999999999997"/>
        <n v="-157.93830000000008"/>
        <n v="15.99199999999999"/>
        <n v="-2.7967999999999993"/>
        <n v="15.787199999999999"/>
        <n v="3.0813999999999995"/>
        <n v="33.569999999999986"/>
        <n v="10.993899999999996"/>
        <n v="27.286199999999994"/>
        <n v="-14.773"/>
        <n v="87.568399999999968"/>
        <n v="178.90100000000001"/>
        <n v="130.87"/>
        <n v="46.927799999999984"/>
        <n v="12.090399999999999"/>
        <n v="28.176399999999987"/>
        <n v="5.1434999999999977"/>
        <n v="6.0857999999999999"/>
        <n v="-51.719100000000012"/>
        <n v="29.950000000000003"/>
        <n v="30.076800000000006"/>
        <n v="2.458499999999999"/>
        <n v="85.529700000000005"/>
        <n v="43.223399999999984"/>
        <n v="-13.846800000000002"/>
        <n v="12.232799999999997"/>
        <n v="272.79200000000003"/>
        <n v="5.0128000000000004"/>
        <n v="6.0287999999999995"/>
        <n v="85.903999999999996"/>
        <n v="12.599999999999998"/>
        <n v="54.333200000000005"/>
        <n v="3.1752000000000002"/>
        <n v="56.510999999999996"/>
        <n v="9.8624999999999972"/>
        <n v="3.0143999999999993"/>
        <n v="6.0680000000000014"/>
        <n v="31.599999999999966"/>
        <n v="178.31799999999998"/>
        <n v="45.975399999999993"/>
        <n v="10.311999999999998"/>
        <n v="8.5163999999999938"/>
        <n v="-2.6543999999999999"/>
        <n v="45.322199999999995"/>
        <n v="-50.098000000000013"/>
        <n v="-3.4619999999999997"/>
        <n v="124.92899999999986"/>
        <n v="-135.7650000000001"/>
        <n v="-118.12950000000006"/>
        <n v="-4.2222000000000008"/>
        <n v="18.397999999999968"/>
        <n v="5.2625999999999999"/>
        <n v="2.0789999999999997"/>
        <n v="28.706399999999991"/>
        <n v="28.618200000000002"/>
        <n v="8.7285000000000004"/>
        <n v="-14.385599999999997"/>
        <n v="-71.890500000000017"/>
        <n v="11.359999999999998"/>
        <n v="1.7115"/>
        <n v="16.588799999999999"/>
        <n v="17.504999999999995"/>
        <n v="40.749900000000004"/>
        <n v="-7.3920000000000021"/>
        <n v="4.5200999999999958"/>
        <n v="-41.261999999999972"/>
        <n v="-320.23950000000013"/>
        <n v="4.6643999999999988"/>
        <n v="2.598399999999998"/>
        <n v="18.521999999999998"/>
        <n v="-3839.9903999999988"/>
        <n v="14.650999999999989"/>
        <n v="163.18979999999999"/>
        <n v="4.7995999999999768"/>
        <n v="14.561400000000006"/>
        <n v="74.053200000000004"/>
        <n v="10.315199999999999"/>
        <n v="24.936000000000007"/>
        <n v="16.032"/>
        <n v="17.34879999999999"/>
        <n v="17.759999999999998"/>
        <n v="31.751200000000001"/>
        <n v="0.8088000000000003"/>
        <n v="-13.6312"/>
        <n v="4.1448"/>
        <n v="35.679599999999979"/>
        <n v="-13.871700000000047"/>
        <n v="18.769499999999987"/>
        <n v="2.2823999999999991"/>
        <n v="52.78240000000001"/>
        <n v="-110.49000000000007"/>
        <n v="15.767999999999997"/>
        <n v="8.8623999999999992"/>
        <n v="109.72260000000001"/>
        <n v="89.314199999999971"/>
        <n v="113.98860000000001"/>
        <n v="6.9719999999999995"/>
        <n v="24.475800000000007"/>
        <n v="19.4376"/>
        <n v="21.995999999999992"/>
        <n v="73.41"/>
        <n v="231.41160000000002"/>
        <n v="80.019899999999993"/>
        <n v="21.112000000000002"/>
        <n v="5.1281999999999996"/>
        <n v="6.3684000000000003"/>
        <n v="5.5992000000000015"/>
        <n v="84.051199999999994"/>
        <n v="-153.34560000000005"/>
        <n v="10.088999999999999"/>
        <n v="102.49980000000001"/>
        <n v="3.024"/>
        <n v="9.7175999999999902"/>
        <n v="86.385600000000011"/>
        <n v="33.647399999999998"/>
        <n v="9.4283999999999963"/>
        <n v="18.695599999999999"/>
        <n v="6.5519999999999996"/>
        <n v="8.4965999999999937"/>
        <n v="4.2716999999999992"/>
        <n v="-64.774800000000013"/>
        <n v="-5.4870000000000001"/>
        <n v="-10.948000000000002"/>
        <n v="1.1465999999999998"/>
        <n v="1.6762000000000001"/>
        <n v="6.2063999999999897"/>
        <n v="-28.355999999999952"/>
        <n v="7.1863999999999919"/>
        <n v="0.89939999999999909"/>
        <n v="26.702999999999999"/>
        <n v="56.7864"/>
        <n v="22.792000000000002"/>
        <n v="1.4112"/>
        <n v="374.99249999999995"/>
        <n v="28.7712"/>
        <n v="-167.3184"/>
        <n v="6.8767999999999994"/>
        <n v="47.92"/>
        <n v="4.2665999999999986"/>
        <n v="10.223999999999998"/>
        <n v="27.993600000000001"/>
        <n v="5.6993999999999998"/>
        <n v="-26.995499999999993"/>
        <n v="5.3391999999999991"/>
        <n v="25.47"/>
        <n v="258.69600000000003"/>
        <n v="2.7071999999999994"/>
        <n v="34.354799999999955"/>
        <n v="23.315999999999988"/>
        <n v="179.74880000000002"/>
        <n v="9.14"/>
        <n v="51.75"/>
        <n v="16.175000000000001"/>
        <n v="3.4695"/>
        <n v="10.881"/>
        <n v="14.523600000000002"/>
        <n v="3.6854999999999958"/>
        <n v="40.800600000000003"/>
        <n v="28.171799999999998"/>
        <n v="1.9259999999999997"/>
        <n v="-22.448999999999991"/>
        <n v="-2.6999999999999993"/>
        <n v="-15.615600000000001"/>
        <n v="0.59979999999999656"/>
        <n v="87.744299999999981"/>
        <n v="5.8914"/>
        <n v="34.89279999999998"/>
        <n v="69.100800000000007"/>
        <n v="4.1634000000000011"/>
        <n v="21.089600000000001"/>
        <n v="79.905599999999993"/>
        <n v="85.247500000000002"/>
        <n v="4.5815999999999999"/>
        <n v="10.642799999999999"/>
        <n v="9.8783999999999992"/>
        <n v="63.739199999999997"/>
        <n v="10.348799999999999"/>
        <n v="17.745000000000019"/>
        <n v="7.3358999999999988"/>
        <n v="18.897199999999991"/>
        <n v="99.48960000000001"/>
        <n v="6.2151999999999994"/>
        <n v="4.3176000000000005"/>
        <n v="247.99599999999981"/>
        <n v="50.989800000000002"/>
        <n v="3.2256"/>
        <n v="311.65199999999999"/>
        <n v="62.036799999999971"/>
        <n v="2.5779999999999994"/>
        <n v="601.96990000000005"/>
        <n v="1.8703999999999998"/>
        <n v="14.5152"/>
        <n v="-2.4287999999999998"/>
        <n v="-22.796399999999991"/>
        <n v="117.43199999999999"/>
        <n v="71.990999999999985"/>
        <n v="4.8117999999999999"/>
        <n v="4.0679999999999978"/>
        <n v="40.31280000000001"/>
        <n v="16.8"/>
        <n v="10.799599999999998"/>
        <n v="7.4871999999999996"/>
        <n v="90.587999999999965"/>
        <n v="50.584800000000008"/>
        <n v="51.834599999999995"/>
        <n v="17.157400000000003"/>
        <n v="2.6411999999999995"/>
        <n v="6.5164"/>
        <n v="-111.49950000000007"/>
        <n v="-79.335199999999986"/>
        <n v="3.2615999999999996"/>
        <n v="1.5804"/>
        <n v="16.3215"/>
        <n v="3.3407999999999998"/>
        <n v="9.3024000000000058"/>
        <n v="11.699999999999996"/>
        <n v="8.767199999999999"/>
        <n v="3.2943999999999996"/>
        <n v="23.441600000000005"/>
        <n v="77.743800000000022"/>
        <n v="8.5567999999999991"/>
        <n v="49.604800000000012"/>
        <n v="1.3416000000000001"/>
        <n v="18.662400000000002"/>
        <n v="50.187599999999996"/>
        <n v="14.671799999999998"/>
        <n v="18.781199999999998"/>
        <n v="26.598000000000006"/>
        <n v="5.7672000000000008"/>
        <n v="10.625999999999999"/>
        <n v="40.687800000000003"/>
        <n v="0.59039999999999915"/>
        <n v="5.1786000000000012"/>
        <n v="1.3583000000000001"/>
        <n v="21.295400000000001"/>
        <n v="5.1791999999999998"/>
        <n v="-35.927999999999997"/>
        <n v="-760.98000000000025"/>
        <n v="-46.797000000000025"/>
        <n v="17.22"/>
        <n v="5.2255999999999991"/>
        <n v="37.220399999999998"/>
        <n v="67.255999999999986"/>
        <n v="64.518000000000001"/>
        <n v="13.195600000000002"/>
        <n v="66.954599999999971"/>
        <n v="-4.1243999999999996"/>
        <n v="23.109299999999998"/>
        <n v="262.38999999999987"/>
        <n v="8.3268000000000022"/>
        <n v="5.9312000000000014"/>
        <n v="10.047999999999998"/>
        <n v="5.936399999999999"/>
        <n v="4.5317999999999996"/>
        <n v="1.6751999999999967"/>
        <n v="18.453400000000002"/>
        <n v="16.993200000000002"/>
        <n v="14.994999999999994"/>
        <n v="2.0429999999999997"/>
        <n v="5.4127999999999989"/>
        <n v="135.98000000000002"/>
        <n v="42.071400000000011"/>
        <n v="24.502800000000001"/>
        <n v="5.0855999999999986"/>
        <n v="51.800000000000004"/>
        <n v="22.540800000000001"/>
        <n v="-6.5296000000000003"/>
        <n v="3.3929999999999989"/>
        <n v="-32.088000000000008"/>
        <n v="20.248499999999993"/>
        <n v="12.117599999999968"/>
        <n v="2.7278999999999964"/>
        <n v="19.791"/>
        <n v="323.94600000000003"/>
        <n v="829.37540000000024"/>
        <n v="81.047399999999982"/>
        <n v="9.1020000000000021"/>
        <n v="19.2454"/>
        <n v="56.054700000000011"/>
        <n v="-18.556200000000018"/>
        <n v="-56.995999999999981"/>
        <n v="-14.5656"/>
        <n v="50.40629999999998"/>
        <n v="-0.81199999999999983"/>
        <n v="34.907399999999996"/>
        <n v="10.555199999999999"/>
        <n v="113.84799999999998"/>
        <n v="294.54879999999991"/>
        <n v="53.550000000000004"/>
        <n v="12.936"/>
        <n v="9.517199999999999"/>
        <n v="2.5535999999999985"/>
        <n v="21.340800000000002"/>
        <n v="5.0286000000000008"/>
        <n v="4.1147999999999998"/>
        <n v="15.206399999999997"/>
        <n v="-21.793199999999992"/>
        <n v="33.577199999999976"/>
        <n v="54.396599999999992"/>
        <n v="34.964799999999997"/>
        <n v="8.0464000000000002"/>
        <n v="2.2098"/>
        <n v="41.785200000000032"/>
        <n v="140.54820000000001"/>
        <n v="62.91"/>
        <n v="-204.44580000000005"/>
        <n v="-12.912200000000027"/>
        <n v="75.542400000000015"/>
        <n v="-619.59600000000012"/>
        <n v="7.92"/>
        <n v="7.6416000000000022"/>
        <n v="-11.595999999999997"/>
        <n v="43.449999999999989"/>
        <n v="2.5893000000000006"/>
        <n v="-3.1679999999999993"/>
        <n v="5.6375999999999999"/>
        <n v="53.195999999999998"/>
        <n v="3.0575999999999999"/>
        <n v="10.94"/>
        <n v="1.6704000000000001"/>
        <n v="9.7118999999999982"/>
        <n v="91.967999999999989"/>
        <n v="4.2336"/>
        <n v="28.598399999999998"/>
        <n v="-31.050000000000011"/>
        <n v="10.149299999999997"/>
        <n v="3.2186000000000092"/>
        <n v="-0.79200000000000004"/>
        <n v="679.99599999999964"/>
        <n v="16.669799999999999"/>
        <n v="93.223199999999977"/>
        <n v="0.80559999999999987"/>
        <n v="55.998400000000032"/>
        <n v="75.489999999999924"/>
        <n v="2.5895999999999999"/>
        <n v="9.4391999999999996"/>
        <n v="44.867999999999967"/>
        <n v="-1.8904000000000001"/>
        <n v="72.807000000000031"/>
        <n v="5.2112999999999996"/>
        <n v="131.27849999999995"/>
        <n v="5.484"/>
        <n v="4.9104000000000001"/>
        <n v="69.704999999999998"/>
        <n v="1276.4871000000001"/>
        <n v="173.0316"/>
        <n v="4.9081999999999999"/>
        <n v="9.8901000000000039"/>
        <n v="9.1580000000000013"/>
        <n v="12.912900000000004"/>
        <n v="11.4452"/>
        <n v="762.18449999999984"/>
        <n v="-290.87520000000001"/>
        <n v="92.083500000000015"/>
        <n v="40.353599999999986"/>
        <n v="2.4779999999999989"/>
        <n v="-3.5207999999999995"/>
        <n v="20.584999999999994"/>
        <n v="5.9990000000000023"/>
        <n v="27.309599999999989"/>
        <n v="46.574999999999996"/>
        <n v="4.068699999999998"/>
        <n v="356.04139999999995"/>
        <n v="36.851999999999997"/>
        <n v="6.7008000000000001"/>
        <n v="63.886200000000002"/>
        <n v="2.4990000000000023"/>
        <n v="156.42899999999997"/>
        <n v="8.8686000000000007"/>
        <n v="316.88249999999999"/>
        <n v="648.56240000000003"/>
        <n v="2.1728000000000001"/>
        <n v="4.2804000000000002"/>
        <n v="20.576399999999996"/>
        <n v="-9.8724000000000007"/>
        <n v="83.283999999999992"/>
        <n v="57.41129999999999"/>
        <n v="213.73500000000001"/>
        <n v="52.126200000000004"/>
        <n v="7.056"/>
        <n v="5.1011999999999995"/>
        <n v="-1.9272"/>
        <n v="-10.579799999999999"/>
        <n v="8.6619999999999919"/>
        <n v="13.734"/>
        <n v="2.696399999999997"/>
        <n v="1.7954999999999988"/>
        <n v="146.40359999999998"/>
        <n v="11.151"/>
        <n v="90.293999999999926"/>
        <n v="2.9835000000000003"/>
        <n v="-146.16000000000003"/>
        <n v="-18.185999999999993"/>
        <n v="125.2691999999999"/>
        <n v="37.996200000000002"/>
        <n v="-29.481200000000022"/>
        <n v="2.4359999999999995"/>
        <n v="56.577599999999961"/>
        <n v="4.3524000000000003"/>
        <n v="22.763999999999996"/>
        <n v="27.791100000000004"/>
        <n v="3.2944"/>
        <n v="7.2267999999999999"/>
        <n v="22.948799999999995"/>
        <n v="1.6008"/>
        <n v="-29.252400000000009"/>
        <n v="4.5215999999999994"/>
        <n v="-2.2134"/>
        <n v="1.2791999999999994"/>
        <n v="-27.715799999999994"/>
        <n v="0.2352999999999999"/>
        <n v="-46.224999999999994"/>
        <n v="12.177999999999983"/>
        <n v="-0.34880000000000033"/>
        <n v="-18.462400000000002"/>
        <n v="-4.5980000000000008"/>
        <n v="-3.3487999999999998"/>
        <n v="1.9989999999999979"/>
        <n v="10.628799999999998"/>
        <n v="33.588800000000006"/>
        <n v="8.4888000000000012"/>
        <n v="2.3220000000000001"/>
        <n v="9.3624000000000009"/>
        <n v="121.76009999999994"/>
        <n v="-264.92079999999999"/>
        <n v="12.134799999999998"/>
        <n v="105.24679999999995"/>
        <n v="2400.9656999999997"/>
        <n v="7.1976000000000049"/>
        <n v="1.512"/>
        <n v="25.194399999999995"/>
        <n v="33.641999999999996"/>
        <n v="19.178600000000003"/>
        <n v="14.161000000000001"/>
        <n v="103.22839999999997"/>
        <n v="30.468200000000024"/>
        <n v="-28.627200000000009"/>
        <n v="11.19599999999997"/>
        <n v="2.0415999999999999"/>
        <n v="4.1030999999999995"/>
        <n v="9.6656999999999975"/>
        <n v="2.5055999999999998"/>
        <n v="-4.7145000000000028"/>
        <n v="-4.9878000000000018"/>
        <n v="11.230799999999999"/>
        <n v="-16.36440000000001"/>
        <n v="-0.75660000000000016"/>
        <n v="-17.248000000000008"/>
        <n v="21.888000000000002"/>
        <n v="13.826699999999999"/>
        <n v="25.185999999999996"/>
        <n v="-2.0264000000000002"/>
        <n v="16.3352"/>
        <n v="-12.688200000000002"/>
        <n v="57.590400000000002"/>
        <n v="137.15100000000001"/>
        <n v="111.59099999999995"/>
        <n v="2.0491999999999999"/>
        <n v="181.98179999999999"/>
        <n v="6.6583999999999968"/>
        <n v="11.579999999999998"/>
        <n v="10.969799999999999"/>
        <n v="224.2673999999999"/>
        <n v="2.6416000000000004"/>
        <n v="50.94"/>
        <n v="75.662399999999991"/>
        <n v="20.085100000000001"/>
        <n v="28.754999999999995"/>
        <n v="-23.364000000000019"/>
        <n v="2.6459999999999995"/>
        <n v="7.4571000000000041"/>
        <n v="129.38399999999999"/>
        <n v="10.5504"/>
        <n v="8.9909999999999997"/>
        <n v="5.5566000000000004"/>
        <n v="8.69"/>
        <n v="2.8776000000000002"/>
        <n v="223.05399999999995"/>
        <n v="16.788600000000002"/>
        <n v="107.34599999999996"/>
        <n v="2.6279999999999997"/>
        <n v="5.8695999999999993"/>
        <n v="0.43799999999999883"/>
        <n v="209.99299999999999"/>
        <n v="1.2527999999999997"/>
        <n v="1.6379999999999999"/>
        <n v="53.921700000000008"/>
        <n v="493.78559999999993"/>
        <n v="29.285699999999999"/>
        <n v="100.12200000000001"/>
        <n v="19.518400000000007"/>
        <n v="90.735000000000014"/>
        <n v="5.77"/>
        <n v="15.642599999999995"/>
        <n v="4.5953999999999997"/>
        <n v="40.872"/>
        <n v="9.1785000000000014"/>
        <n v="21.059999999999995"/>
        <n v="49.272299999999987"/>
        <n v="33.938800000000001"/>
        <n v="8.299199999999999"/>
        <n v="10.7424"/>
        <n v="5.5754999999999999"/>
        <n v="-7.7640000000000011"/>
        <n v="16.2864"/>
        <n v="8.0996999999999986"/>
        <n v="5.4332000000000003"/>
        <n v="51.749999999999986"/>
        <n v="44.992500000000007"/>
        <n v="64.674000000000007"/>
        <n v="357.19110000000001"/>
        <n v="1.0903999999999998"/>
        <n v="7.3385999999999996"/>
        <n v="0.69300000000000006"/>
        <n v="4.2335999999999991"/>
        <n v="9.7176000000000329"/>
        <n v="53.346599999999995"/>
        <n v="22.118400000000001"/>
        <n v="66.715199999999982"/>
        <n v="89.222400000000022"/>
        <n v="109.7208"/>
        <n v="11.328800000000001"/>
        <n v="2.553199999999999"/>
        <n v="2.1588000000000021"/>
        <n v="-2.098800000000006"/>
        <n v="64.789199999999951"/>
        <n v="-4.1135999999999981"/>
        <n v="-1850.9464000000007"/>
        <n v="-1.4352"/>
        <n v="10.679399999999873"/>
        <n v="-33.804000000000002"/>
        <n v="16.997500000000016"/>
        <n v="3.3629999999999995"/>
        <n v="3.2003999999999997"/>
        <n v="6.8942999999999994"/>
        <n v="10.465"/>
        <n v="2.8835999999999995"/>
        <n v="21.717599999999948"/>
        <n v="-48.470400000000019"/>
        <n v="-2.3275999999999994"/>
        <n v="-3.6024000000000012"/>
        <n v="1.5767999999999998"/>
        <n v="28.764000000000006"/>
        <n v="1.7024000000000008"/>
        <n v="-386.3915999999997"/>
        <n v="44.954999999999977"/>
        <n v="28.792799999999971"/>
        <n v="20.482199999999992"/>
        <n v="34.38600000000001"/>
        <n v="0.60479999999999989"/>
        <n v="19.874400000000001"/>
        <n v="3.6587999999999994"/>
        <n v="11.631599999999992"/>
        <n v="2.9681999999999995"/>
        <n v="1.7607999999999997"/>
        <n v="0.72279999999999989"/>
        <n v="35.981999999999992"/>
        <n v="69.99899999999991"/>
        <n v="13.786200000000006"/>
        <n v="41.262"/>
        <n v="5.4340000000000002"/>
        <n v="10.652200000000001"/>
        <n v="10.7912"/>
        <n v="5.5"/>
        <n v="124.48499999999999"/>
        <n v="3.5752000000000006"/>
        <n v="23.8581"/>
        <n v="95.585999999999899"/>
        <n v="135.4068000000002"/>
        <n v="11.998799999999989"/>
        <n v="17.468999999999998"/>
        <n v="139.57019999999989"/>
        <n v="511.36799999999999"/>
        <n v="1.3760000000000003"/>
        <n v="285.9896"/>
        <n v="-8.3790000000000031"/>
        <n v="0.50219999999999976"/>
        <n v="11.516399999999999"/>
        <n v="-20.446799999999996"/>
        <n v="-47.254199999999997"/>
        <n v="76.704000000000008"/>
        <n v="107.98499999999996"/>
        <n v="-14.0928"/>
        <n v="6.3336000000000006"/>
        <n v="18.873000000000005"/>
        <n v="10.880999999999998"/>
        <n v="1.7738999999999998"/>
        <n v="41.429399999999987"/>
        <n v="18.266999999999967"/>
        <n v="3.665999999999995"/>
        <n v="5.6159999999999997"/>
        <n v="-12.792000000000002"/>
        <n v="-126.85920000000002"/>
        <n v="-67.27200000000002"/>
        <n v="-88.783999999999978"/>
        <n v="5.2026000000000003"/>
        <n v="-7.1990999999999961"/>
        <n v="5.3969999999999914"/>
        <n v="12.8583"/>
        <n v="30.196799999999996"/>
        <n v="80.735999999999976"/>
        <n v="4.9139999999999988"/>
        <n v="-13.363000000000003"/>
        <n v="88.073999999999984"/>
        <n v="-4.8510000000000009"/>
        <n v="1.0429999999999984"/>
        <n v="4.4891999999999985"/>
        <n v="11.166400000000003"/>
        <n v="4.1147999999999989"/>
        <n v="7.4952000000000005"/>
        <n v="4.4603999999999999"/>
        <n v="9.2232000000000021"/>
        <n v="52.531999999999996"/>
        <n v="1.4783999999999999"/>
        <n v="84.572799999999944"/>
        <n v="4.5187999999999997"/>
        <n v="6.4749999999999979"/>
        <n v="2.2990000000000066"/>
        <n v="7.0095999999999989"/>
        <n v="166.10039999999995"/>
        <n v="83.050199999999975"/>
        <n v="4.3371999999999957"/>
        <n v="5.5176999999999978"/>
        <n v="77.751899999999992"/>
        <n v="52.492999999999967"/>
        <n v="22.444800000000001"/>
        <n v="6.4206000000000012"/>
        <n v="5.6628000000000007"/>
        <n v="-8.0783999999999949"/>
        <n v="1.7343"/>
        <n v="56.175200000000004"/>
        <n v="-13.317599999999999"/>
        <n v="62.505600000000001"/>
        <n v="28.964999999999961"/>
        <n v="3.3724999999999992"/>
        <n v="71.989999999999981"/>
        <n v="-3.6288"/>
        <n v="-4.1831999999999976"/>
        <n v="35.69399999999996"/>
        <n v="19.656000000000002"/>
        <n v="3.5151999999999988"/>
        <n v="12.490200000000003"/>
        <n v="-30.555000000000007"/>
        <n v="5.1072000000000024"/>
        <n v="5.5565999999999995"/>
        <n v="26.375999999999998"/>
        <n v="16.302"/>
        <n v="-0.64350000000000018"/>
        <n v="2.4009999999999998"/>
        <n v="-1.7280000000000002"/>
        <n v="-13.930000000000003"/>
        <n v="52.775999999999996"/>
        <n v="6.5285999999999991"/>
        <n v="8.0406000000000013"/>
        <n v="176.17080000000001"/>
        <n v="36.019200000000005"/>
        <n v="-27.827999999999975"/>
        <n v="-12.527999999999995"/>
        <n v="-21.159599999999998"/>
        <n v="14.345999999999995"/>
        <n v="6.0029999999999992"/>
        <n v="36.574200000000005"/>
        <n v="23.59"/>
        <n v="5.7071999999999976"/>
        <n v="25.097999999999999"/>
        <n v="17.2224"/>
        <n v="-70.104300000000023"/>
        <n v="7.8500000000000014"/>
        <n v="20.695499999999988"/>
        <n v="8.4527999999999999"/>
        <n v="11.283900000000017"/>
        <n v="-44.155200000000022"/>
        <n v="-35.178000000000004"/>
        <n v="36.404399999999995"/>
        <n v="-1.4413"/>
        <n v="9.2441999999999993"/>
        <n v="7.3999999999999995"/>
        <n v="-56.755600000000015"/>
        <n v="-25.591999999999999"/>
        <n v="-63.995999999999981"/>
        <n v="-35.992800000000038"/>
        <n v="15.118800000000007"/>
        <n v="-146.10960000000014"/>
        <n v="62.736999999999995"/>
        <n v="-786.74400000000026"/>
        <n v="1.5794999999999986"/>
        <n v="4.9079999999999977"/>
        <n v="5.5535999999999994"/>
        <n v="118.65750000000006"/>
        <n v="305.13000000000011"/>
        <n v="219.44159999999999"/>
        <n v="4.2639999999999993"/>
        <n v="34.996499999999969"/>
        <n v="7.9449999999999932"/>
        <n v="4.7792000000000003"/>
        <n v="-90.24839999999999"/>
        <n v="1.6196000000000055"/>
        <n v="170.9316"/>
        <n v="0.18900000000000028"/>
        <n v="7.1592000000000002"/>
        <n v="52.795599999999979"/>
        <n v="78.941199999999995"/>
        <n v="28.309500000000007"/>
        <n v="126.05580000000002"/>
        <n v="60.255300000000005"/>
        <n v="1.5444000000000031"/>
        <n v="160.91389999999998"/>
        <n v="1.5521999999999991"/>
        <n v="-430.61700000000019"/>
        <n v="-42.652799999999999"/>
        <n v="6.025599999999999"/>
        <n v="5.6644000000000005"/>
        <n v="11.492000000000004"/>
        <n v="118.34129999999999"/>
        <n v="-58.133199999999988"/>
        <n v="146.79"/>
        <n v="-2.1896000000000004"/>
        <n v="-36.11160000000001"/>
        <n v="21.896999999999991"/>
        <n v="19.6248"/>
        <n v="9.9949999999999974"/>
        <n v="72.534400000000005"/>
        <n v="14.875200000000007"/>
        <n v="108.79959999999997"/>
        <n v="26.39670000000001"/>
        <n v="12.831599999999996"/>
        <n v="118.29299999999989"/>
        <n v="32.130000000000003"/>
        <n v="-1.4783999999999997"/>
        <n v="31.273599999999998"/>
        <n v="-48.391999999999982"/>
        <n v="14.409600000000003"/>
        <n v="-59.057100000000005"/>
        <n v="-1.4988000000000135"/>
        <n v="23.096500000000006"/>
        <n v="-86.366400000000027"/>
        <n v="3.283199999999999"/>
        <n v="7.08"/>
        <n v="9.3124999999999982"/>
        <n v="196.61320000000001"/>
        <n v="-40.47120000000001"/>
        <n v="74.852400000000003"/>
        <n v="1.9629000000000003"/>
        <n v="163.78740000000002"/>
        <n v="15.593999999999999"/>
        <n v="42.880500000000012"/>
        <n v="-350.4899999999999"/>
        <n v="13.365"/>
        <n v="17.981999999999999"/>
        <n v="11.459999999999999"/>
        <n v="6.3295999999999992"/>
        <n v="17.42799999999999"/>
        <n v="148.49459999999993"/>
        <n v="-39.124799999999993"/>
        <n v="-87.341800000000035"/>
        <n v="5.9979999999999922"/>
        <n v="-1.7513999999999994"/>
        <n v="11.093999999999998"/>
        <n v="-1.3499999999999996"/>
        <n v="34.780200000000001"/>
        <n v="45.839999999999996"/>
        <n v="16.875"/>
        <n v="1459.2"/>
        <n v="41.951999999999998"/>
        <n v="67.940999999999974"/>
        <n v="23.49"/>
        <n v="9.8856000000000002"/>
        <n v="19.398399999999995"/>
        <n v="-31.372200000000007"/>
        <n v="43.995600000000003"/>
        <n v="-29.277599999999893"/>
        <n v="1.8032000000000001"/>
        <n v="-3.0344000000000122"/>
        <n v="31.995999999999974"/>
        <n v="226.96439999999998"/>
        <n v="19.523799999999998"/>
        <n v="0.59920000000000018"/>
        <n v="4.0749000000000004"/>
        <n v="-4.0127999999999986"/>
        <n v="5.0111999999999997"/>
        <n v="13.2986"/>
        <n v="5.865299999999996"/>
        <n v="2.3976000000000006"/>
        <n v="19.825400000000002"/>
        <n v="8.8061999999999987"/>
        <n v="1.702399999999999"/>
        <n v="1.0699999999999996"/>
        <n v="30.089999999999982"/>
        <n v="1.3159999999999998"/>
        <n v="106.12420000000014"/>
        <n v="37.787400000000005"/>
        <n v="1.764"/>
        <n v="28.332000000000001"/>
        <n v="2.8811999999999998"/>
        <n v="173.74080000000001"/>
        <n v="3.6632000000000007"/>
        <n v="11.213999999999999"/>
        <n v="3.1849999999999992"/>
        <n v="-0.20980000000000043"/>
        <n v="3.7720000000000002"/>
        <n v="6.5830000000000011"/>
        <n v="69.704999999999984"/>
        <n v="3.3519999999999985"/>
        <n v="3.36"/>
        <n v="-175.87080000000009"/>
        <n v="5.5875000000000004"/>
        <n v="190.07999999999998"/>
        <n v="15.524999999999999"/>
        <n v="3.0095999999999998"/>
        <n v="111.82399999999996"/>
        <n v="11.820599999999997"/>
        <n v="12.504000000000005"/>
        <n v="-33.139000000000003"/>
        <n v="-11.4648"/>
        <n v="-9.0980000000000025"/>
        <n v="116.87199999999984"/>
        <n v="27.247999999999998"/>
        <n v="4.3133999999999997"/>
        <n v="7.7343000000000011"/>
        <n v="2.0649999999999986"/>
        <n v="48.951600000000013"/>
        <n v="6.7230000000000008"/>
        <n v="61.959999999999987"/>
        <n v="-58.68719999999999"/>
        <n v="0.36400000000000032"/>
        <n v="3.3488000000000011"/>
        <n v="0.5236000000000014"/>
        <n v="3.4309999999999996"/>
        <n v="23.234999999999992"/>
        <n v="0.80579999999999963"/>
        <n v="2.7222"/>
        <n v="16.798599999999979"/>
        <n v="0.4073999999999991"/>
        <n v="3.0342000000000002"/>
        <n v="11.597099999999998"/>
        <n v="6.5120000000000005"/>
        <n v="203.56440000000003"/>
        <n v="116.39039999999999"/>
        <n v="2.2880000000000003"/>
        <n v="1.7003999999999992"/>
        <n v="29.0136"/>
        <n v="16.0928"/>
        <n v="196.68599999999986"/>
        <n v="-40.650400000000019"/>
        <n v="2.3673999999999991"/>
        <n v="174.99749999999997"/>
        <n v="-24.708599999999997"/>
        <n v="54.860399999999998"/>
        <n v="57.384999999999991"/>
        <n v="1.5311999999999999"/>
        <n v="39.5428"/>
        <n v="3.504"/>
        <n v="9.919999999999991"/>
        <n v="44.709600000000009"/>
        <n v="12.815099999999997"/>
        <n v="9.0719999999999992"/>
        <n v="-295.97849999999994"/>
        <n v="4.1151"/>
        <n v="17.744999999999962"/>
        <n v="39.687899999999985"/>
        <n v="-0.26850000000000307"/>
        <n v="-13.615200000000002"/>
        <n v="3.7235999999999989"/>
        <n v="-67.941000000000003"/>
        <n v="10.4832"/>
        <n v="6.2978999999999985"/>
        <n v="23.839999999999975"/>
        <n v="-9.153000000000004"/>
        <n v="-21.807999999999993"/>
        <n v="2.3952000000000018"/>
        <n v="2.4402000000000004"/>
        <n v="49.555199999999978"/>
        <n v="-153.12239999999997"/>
        <n v="2.9371999999999971"/>
        <n v="456.58800000000002"/>
        <n v="5.0054999999999996"/>
        <n v="34.692000000000007"/>
        <n v="2.9592000000000009"/>
        <n v="5.8603999999999967"/>
        <n v="2.9144999999999994"/>
        <n v="22.676399999999994"/>
        <n v="6.5856000000000012"/>
        <n v="-35.905799999999999"/>
        <n v="-2.0567999999999991"/>
        <n v="175.13599999999997"/>
        <n v="5.2799999999999994"/>
        <n v="-13.992999999999999"/>
        <n v="42.391999999999996"/>
        <n v="1.6679999999999997"/>
        <n v="45.222599999999993"/>
        <n v="12.986999999999995"/>
        <n v="1.5288000000000002"/>
        <n v="21.227999999999998"/>
        <n v="1.9709999999999996"/>
        <n v="3.2675999999999994"/>
        <n v="27.356800000000007"/>
        <n v="20.158400000000015"/>
        <n v="31.494"/>
        <n v="290.00579999999991"/>
        <n v="-13.646100000000001"/>
        <n v="1.7999999999999998"/>
        <n v="19.872"/>
        <n v="12.511800000000001"/>
        <n v="8.9220000000000041"/>
        <n v="3.0773999999999999"/>
        <n v="99.23"/>
        <n v="385.37520000000001"/>
        <n v="7.8191999999999995"/>
        <n v="10.5"/>
        <n v="84.494999999999948"/>
        <n v="556.97400000000005"/>
        <n v="141.27749999999997"/>
        <n v="155.24999999999994"/>
        <n v="2.4639999999999986"/>
        <n v="-34.38000000000001"/>
        <n v="88.029900000000055"/>
        <n v="3.7407999999999997"/>
        <n v="1.5700000000000012"/>
        <n v="-167.27"/>
        <n v="-87.667200000000037"/>
        <n v="4.4344000000000001"/>
        <n v="5.8419999999999996"/>
        <n v="17.375399999999999"/>
        <n v="3.944999999999999"/>
        <n v="349.33919999999995"/>
        <n v="1480.4670999999998"/>
        <n v="100.65599999999999"/>
        <n v="-3.0939999999999994"/>
        <n v="-0.71279999999999988"/>
        <n v="-100.91999999999999"/>
        <n v="-9.178799999999999"/>
        <n v="53.860799999999998"/>
        <n v="45.813600000000001"/>
        <n v="1.4207999999999998"/>
        <n v="2.9568000000000003"/>
        <n v="9.5940000000000012"/>
        <n v="10.784899999999999"/>
        <n v="10.048500000000004"/>
        <n v="27.734999999999996"/>
        <n v="5.2139999999999995"/>
        <n v="-158.10199999999998"/>
        <n v="-9.2639999999999993"/>
        <n v="3.6679999999999993"/>
        <n v="-7.4394000000000347"/>
        <n v="0.86879999999999979"/>
        <n v="-2.374800000000004"/>
        <n v="-373.3048"/>
        <n v="5.2125000000000004"/>
        <n v="19.331399999999995"/>
        <n v="96.343800000000002"/>
        <n v="-10.419600000000003"/>
        <n v="-10.211400000000005"/>
        <n v="26.069999999999993"/>
        <n v="8.7906000000000013"/>
        <n v="-14.576399999999996"/>
        <n v="4.3175999999999988"/>
        <n v="8.4735999999999958"/>
        <n v="-559.35599999999988"/>
        <n v="9.105599999999999"/>
        <n v="6.224400000000001"/>
        <n v="12.409999999999989"/>
        <n v="-0.98999999999999977"/>
        <n v="-5.7637999999999998"/>
        <n v="-227.49120000000016"/>
        <n v="15.387"/>
        <n v="5.0960000000000001"/>
        <n v="6.2904999999999998"/>
        <n v="3.5742000000000012"/>
        <n v="19.827599999999997"/>
        <n v="7.0853999999999999"/>
        <n v="52.49"/>
        <n v="31.018399999999986"/>
        <n v="113.49359999999999"/>
        <n v="321.83999999999992"/>
        <n v="4.6812000000000005"/>
        <n v="5.8045"/>
        <n v="-7.1147999999999989"/>
        <n v="-9.2880000000000003"/>
        <n v="20.614199999999997"/>
        <n v="16.703999999999986"/>
        <n v="3.71"/>
        <n v="-0.89990000000001302"/>
        <n v="510.63599999999985"/>
        <n v="5.0064000000000002"/>
        <n v="-566.5625"/>
        <n v="-14.478399999999979"/>
        <n v="70.440999999999974"/>
        <n v="15.086400000000001"/>
        <n v="12.325599999999998"/>
        <n v="14.919999999999995"/>
        <n v="11.998799999999996"/>
        <n v="51.193599999999996"/>
        <n v="-71.811600000000027"/>
        <n v="43.43519999999998"/>
        <n v="0.44399999999999973"/>
        <n v="7.7728000000000002"/>
        <n v="-69.889999999999986"/>
        <n v="21"/>
        <n v="3.6017999999999999"/>
        <n v="31.283199999999987"/>
        <n v="17.351999999999975"/>
        <n v="6.5339999999999971"/>
        <n v="1.375"/>
        <n v="0.3822000000000001"/>
        <n v="3.400999999999998"/>
        <n v="46.601999999999997"/>
        <n v="9.6047999999999991"/>
        <n v="0.98559999999999937"/>
        <n v="-2.5128000000000008"/>
        <n v="-55.300000000000068"/>
        <n v="4.9431999999999992"/>
        <n v="-8.2367999999999988"/>
        <n v="3.2099999999999982"/>
        <n v="0.54600000000000071"/>
        <n v="-32.522600000000011"/>
        <n v="3.6894000000000009"/>
        <n v="151.09740000000002"/>
        <n v="3.8519999999999994"/>
        <n v="130.75810000000001"/>
        <n v="150.36000000000013"/>
        <n v="-66.508800000000036"/>
        <n v="7.615399999999994"/>
        <n v="4.8840000000000003"/>
        <n v="-4.8391999999999769"/>
        <n v="9.7037999999999993"/>
        <n v="-20.696400000000025"/>
        <n v="10.517999999999997"/>
        <n v="1.8997999999999999"/>
        <n v="46.116000000000007"/>
        <n v="-5.8603999999999985"/>
        <n v="-39.456499999999991"/>
        <n v="-1.3952000000000013"/>
        <n v="-20.166300000000007"/>
        <n v="-24.496000000000002"/>
        <n v="19.499999999999993"/>
        <n v="9.3869999999999987"/>
        <n v="129.37860000000001"/>
        <n v="1.4952000000000001"/>
        <n v="180.76590000000002"/>
        <n v="14.992499999999996"/>
        <n v="20.840000000000003"/>
        <n v="3.0267999999999997"/>
        <n v="59.011199999999988"/>
        <n v="107.7216"/>
        <n v="9.8159999999999954"/>
        <n v="15.5288"/>
        <n v="25.221299999999989"/>
        <n v="64.785599999999988"/>
        <n v="195.99440000000004"/>
        <n v="26.590499999999988"/>
        <n v="24.47"/>
        <n v="673.88160000000016"/>
        <n v="12.592800000000004"/>
        <n v="6.0416000000000025"/>
        <n v="26.984999999999992"/>
        <n v="16.598399999999998"/>
        <n v="100.91129999999997"/>
        <n v="11.565"/>
        <n v="73.320999999999998"/>
        <n v="3.6295999999999995"/>
        <n v="17.534399999999998"/>
        <n v="1.5047999999999999"/>
        <n v="-4.2987000000000002"/>
        <n v="-1049.3406"/>
        <n v="22.995400000000004"/>
        <n v="257.59440000000029"/>
        <n v="21.772800000000004"/>
        <n v="76.271999999999977"/>
        <n v="0.69929999999999914"/>
        <n v="-12.116999999999999"/>
        <n v="17.815199999999997"/>
        <n v="245.0209999999999"/>
        <n v="28.129999999999995"/>
        <n v="1.5713999999999997"/>
        <n v="-8.5067999999999913"/>
        <n v="3.4685999999999999"/>
        <n v="3.0557999999999996"/>
        <n v="-166.32000000000005"/>
        <n v="-24.188999999999993"/>
        <n v="-225.55680000000007"/>
        <n v="1.8312000000000004"/>
        <n v="-2.6981999999999999"/>
        <n v="1.8144"/>
        <n v="-25.05599999999999"/>
        <n v="3.108000000000001"/>
        <n v="4.8416000000000006"/>
        <n v="126.8972999999998"/>
        <n v="-168.95579999999995"/>
        <n v="374.37920000000008"/>
        <n v="62.906399999999991"/>
        <n v="25.874999999999972"/>
        <n v="-263.99670000000026"/>
        <n v="12.700800000000001"/>
        <n v="6.2059999999999977"/>
        <n v="361.29939999999988"/>
        <n v="5.9210999999999983"/>
        <n v="12.135200000000001"/>
        <n v="10.224499999999994"/>
        <n v="39.4268"/>
        <n v="13.532399999999996"/>
        <n v="-30.588000000000001"/>
        <n v="19.238399999999999"/>
        <n v="15.825600000000001"/>
        <n v="27.176400000000015"/>
        <n v="2.2449999999999992"/>
        <n v="9.732800000000001"/>
        <n v="124.68000000000004"/>
        <n v="11.879999999999999"/>
        <n v="49.10499999999999"/>
        <n v="38.177999999999997"/>
        <n v="4.7915999999999999"/>
        <n v="-15.990000000000002"/>
        <n v="-53.072000000000017"/>
        <n v="60.552800000000005"/>
        <n v="25.122500000000002"/>
        <n v="-28.976400000000012"/>
        <n v="4.9632000000000005"/>
        <n v="-465.5680000000001"/>
        <n v="4.3679999999999986"/>
        <n v="-92.695500000000038"/>
        <n v="70.72199999999998"/>
        <n v="-17.607599999999998"/>
        <n v="25.792000000000002"/>
        <n v="27.284800000000004"/>
        <n v="20.584199999999996"/>
        <n v="5.8812000000000006"/>
        <n v="-22.098000000000013"/>
        <n v="47.037600000000026"/>
        <n v="-44.276400000000024"/>
        <n v="-48.119399999999985"/>
        <n v="14.669999999999998"/>
        <n v="63.934499999999971"/>
        <n v="67.608000000000004"/>
        <n v="78.6828"/>
        <n v="2.0999999999999996"/>
        <n v="10.4148"/>
        <n v="2.3976000000000002"/>
        <n v="-331.95999999999992"/>
        <n v="13.701599999999988"/>
        <n v="-122.87700000000004"/>
        <n v="1.2505999999999999"/>
        <n v="2.9339999999999997"/>
        <n v="7.7449999999999983"/>
        <n v="10.395"/>
        <n v="152.49499999999998"/>
        <n v="843.17059999999992"/>
        <n v="10.805399999999997"/>
        <n v="-336.78399999999988"/>
        <n v="-110.76450000000001"/>
        <n v="19.188000000000002"/>
        <n v="3.9906000000000006"/>
        <n v="47.848000000000013"/>
        <n v="6.7449999999999983"/>
        <n v="9.091199999999958"/>
        <n v="-2.1648000000000005"/>
        <n v="-21.61440000000001"/>
        <n v="41.075999999999993"/>
        <n v="8.532"/>
        <n v="92.43989999999998"/>
        <n v="49.760999999999967"/>
        <n v="65.978000000000009"/>
        <n v="4.8524999999999991"/>
        <n v="3.8843999999999994"/>
        <n v="3.3784999999999989"/>
        <n v="74.974999999999994"/>
        <n v="302.37299999999993"/>
        <n v="97.652399999999943"/>
        <n v="1.5007999999999999"/>
        <n v="107.95499999999998"/>
        <n v="3.571200000000001"/>
        <n v="41.822999999999993"/>
        <n v="69.992999999999995"/>
        <n v="19.966499999999982"/>
        <n v="31.068799999999996"/>
        <n v="1.8603999999999985"/>
        <n v="49.498199999999969"/>
        <n v="23.799300000000002"/>
        <n v="23.318400000000011"/>
        <n v="7.3919999999999995"/>
        <n v="114.93849999999998"/>
        <n v="59.817599999999999"/>
        <n v="4.8608999999999991"/>
        <n v="-13.311999999999998"/>
        <n v="-1.2558000000000051"/>
        <n v="-6.1151999999999997"/>
        <n v="74.573999999999955"/>
        <n v="-5.1840000000000011"/>
        <n v="26.391200000000001"/>
        <n v="6.468"/>
        <n v="3.4619999999999997"/>
        <n v="-93.3262"/>
        <n v="3.7641999999999989"/>
        <n v="8.9207999999999998"/>
        <n v="2.2139999999999995"/>
        <n v="38.080000000000013"/>
        <n v="7.7039999999999988"/>
        <n v="7.7759999999999998"/>
        <n v="14.615700000000004"/>
        <n v="53.432999999999993"/>
        <n v="6.7680000000000007"/>
        <n v="6.5808"/>
        <n v="11.703000000000001"/>
        <n v="17.177399999999977"/>
        <n v="7.2539999999999978"/>
        <n v="78.951599999999999"/>
        <n v="20.154999999999994"/>
        <n v="79.891199999999998"/>
        <n v="102.18599999999998"/>
        <n v="0.64079999999999981"/>
        <n v="-8.6768000000000018"/>
        <n v="0.4705999999999998"/>
        <n v="-2.188500000000003"/>
        <n v="11.038799999999981"/>
        <n v="362.68699999999995"/>
        <n v="70.964399999999983"/>
        <n v="105.02279999999996"/>
        <n v="4.2976000000000028"/>
        <n v="1.8047999999999997"/>
        <n v="134.3888"/>
        <n v="93.055199999999957"/>
        <n v="10.507200000000001"/>
        <n v="12.3096"/>
        <n v="191.99680000000001"/>
        <n v="7.9212000000000007"/>
        <n v="215.11979999999994"/>
        <n v="12.323399999999999"/>
        <n v="8.4966000000000008"/>
        <n v="-3.7995999999999981"/>
        <n v="26.640000000000004"/>
        <n v="0.73479999999999923"/>
        <n v="-2.1194999999999999"/>
        <n v="-766.01199999999994"/>
        <n v="-3.719599999999998"/>
        <n v="7.1999999999999993"/>
        <n v="42.018600000000006"/>
        <n v="42.035499999999985"/>
        <n v="21.994499999999988"/>
        <n v="14.232399999999998"/>
        <n v="76.112499999999983"/>
        <n v="11.575199999999999"/>
        <n v="16.160200000000003"/>
        <n v="-36.674399999999991"/>
        <n v="0.47519999999999984"/>
        <n v="29.142400000000009"/>
        <n v="7.7799999999999976"/>
        <n v="35.996400000000001"/>
        <n v="4.6344000000000012"/>
        <n v="84.23520000000002"/>
        <n v="6.0167999999999999"/>
        <n v="117.0104"/>
        <n v="8.6736000000000004"/>
        <n v="19.668600000000001"/>
        <n v="481.86899999999986"/>
        <n v="7.6679999999999993"/>
        <n v="23.774400000000004"/>
        <n v="244.24959999999999"/>
        <n v="77.71399999999997"/>
        <n v="39.748800000000003"/>
        <n v="11.558399999999999"/>
        <n v="23.497599999999995"/>
        <n v="6.9230999999999998"/>
        <n v="25.175999999999998"/>
        <n v="30.52"/>
        <n v="5.1464999999999996"/>
        <n v="3.2871999999999999"/>
        <n v="0.8162000000000007"/>
        <n v="3.8822000000000001"/>
        <n v="51.294299999999964"/>
        <n v="13.9392"/>
        <n v="4.3326000000000002"/>
        <n v="-3.3263999999999996"/>
        <n v="-6.1039999999999974"/>
        <n v="20.724000000000007"/>
        <n v="20.1264"/>
        <n v="45.539199999999994"/>
        <n v="280.59000000000003"/>
        <n v="36.224999999999966"/>
        <n v="-2.0015999999999998"/>
        <n v="-4.7519999999999989"/>
        <n v="-73.175999999999988"/>
        <n v="0.83399999999999963"/>
        <n v="3.4847999999999981"/>
        <n v="5.1929999999999996"/>
        <n v="63.983999999999988"/>
        <n v="412.5394"/>
        <n v="30.596399999999996"/>
        <n v="70.005999999999972"/>
        <n v="5.2164000000000001"/>
        <n v="20.877999999999997"/>
        <n v="5.3891999999999989"/>
        <n v="30.427800000000005"/>
        <n v="6.0299999999999994"/>
        <n v="12.169199999999989"/>
        <n v="-9.1470000000000056"/>
        <n v="47.862899999999982"/>
        <n v="3.7169999999999996"/>
        <n v="69.98599999999999"/>
        <n v="-97.739399999999989"/>
        <n v="-1.294"/>
        <n v="-46.137000000000029"/>
        <n v="2.5591999999999997"/>
        <n v="13.793099999999999"/>
        <n v="66.635100000000023"/>
        <n v="28.517999999999994"/>
        <n v="19.950000000000003"/>
        <n v="26.349399999999992"/>
        <n v="37.181199999999997"/>
        <n v="11.198400000000003"/>
        <n v="1.7352000000000005"/>
        <n v="16.847999999999999"/>
        <n v="8.6715"/>
        <n v="38.988000000000014"/>
        <n v="1.4651999999999998"/>
        <n v="2.6495999999999995"/>
        <n v="13.009499999999999"/>
        <n v="-48.783900000000031"/>
        <n v="81.58299999999997"/>
        <n v="0.38640000000000008"/>
        <n v="1.4759999999999982"/>
        <n v="240.56479999999999"/>
        <n v="25.748800000000003"/>
        <n v="2.3550000000000022"/>
        <n v="80.48390000000002"/>
        <n v="-15.910200000000088"/>
        <n v="9.3563999999999936"/>
        <n v="-25.913599999999988"/>
        <n v="106.52159999999999"/>
        <n v="11.7"/>
        <n v="-1.4016000000000002"/>
        <n v="9.3905999999999992"/>
        <n v="1.2599999999999998"/>
        <n v="8.0269999999999992"/>
        <n v="20.196000000000012"/>
        <n v="8.0190000000000001"/>
        <n v="145.78199999999993"/>
        <n v="12.646799999999999"/>
        <n v="20.03919999999998"/>
        <n v="-13.978000000000009"/>
        <n v="73.544799999999995"/>
        <n v="2.3759999999999999"/>
        <n v="-1.9656000000000002"/>
        <n v="-2.6997000000000355"/>
        <n v="41.133199999999988"/>
        <n v="13.3056"/>
        <n v="35.329499999999996"/>
        <n v="9.4436999999999998"/>
        <n v="1.079699999999999"/>
        <n v="6.4943999999999953"/>
        <n v="9.3184000000000005"/>
        <n v="11.9412"/>
        <n v="60.139800000000015"/>
        <n v="9.0389999999999997"/>
        <n v="-122.39280000000002"/>
        <n v="-2.3813999999999993"/>
        <n v="15.819999999999993"/>
        <n v="-11.439000000000004"/>
        <n v="-5.8496000000000024"/>
        <n v="50.471099999999993"/>
        <n v="4.4564000000000004"/>
        <n v="-347.11740000000009"/>
        <n v="9.9059999999999988"/>
        <n v="-4.7975999999999974"/>
        <n v="5.4235999999999995"/>
        <n v="-18.088200000000001"/>
        <n v="-27.93119999999999"/>
        <n v="-50.870400000000018"/>
        <n v="4.330999999999996"/>
        <n v="22.086999999999996"/>
        <n v="-53.270399999999995"/>
        <n v="43.598100000000002"/>
        <n v="7.0218000000000007"/>
        <n v="5.133"/>
        <n v="-10.173599999999997"/>
        <n v="10.74"/>
        <n v="2.0087999999999973"/>
        <n v="-14.973600000000001"/>
        <n v="29.768999999999998"/>
        <n v="10.028199999999998"/>
        <n v="150.98399999999998"/>
        <n v="23.996999999999986"/>
        <n v="3.0043999999999995"/>
        <n v="-150.41399999999999"/>
        <n v="1.1904000000000003"/>
        <n v="-11.000500000000008"/>
        <n v="1.7519999999999998"/>
        <n v="-8.9970000000000034"/>
        <n v="-8.7232000000000198"/>
        <n v="6.9131999999999998"/>
        <n v="-13.895999999999997"/>
        <n v="6.1792000000000016"/>
        <n v="21.012799999999999"/>
        <n v="28.857599999999998"/>
        <n v="13.037499999999998"/>
        <n v="32.935999999999993"/>
        <n v="30.896599999999996"/>
        <n v="22.200000000000003"/>
        <n v="59.035200000000003"/>
        <n v="1159.9854999999998"/>
        <n v="28.019200000000005"/>
        <n v="18.5274"/>
        <n v="35.04"/>
        <n v="25.472999999999999"/>
        <n v="378.16740000000004"/>
        <n v="17.026800000000001"/>
        <n v="51.823799999999999"/>
        <n v="22.869"/>
        <n v="55.763999999999996"/>
        <n v="12.285"/>
        <n v="8.5024999999999942"/>
        <n v="0.41160000000000019"/>
        <n v="3.9609000000000001"/>
        <n v="1.7003999999999999"/>
        <n v="229.30180000000001"/>
        <n v="2.1335999999999999"/>
        <n v="74.809799999999996"/>
        <n v="1.7591000000000001"/>
        <n v="8.4449999999999896"/>
        <n v="-46.394600000000011"/>
        <n v="3.8272000000000013"/>
        <n v="7.5991999999999997"/>
        <n v="233.22039999999998"/>
        <n v="21.023999999999997"/>
        <n v="29.7408"/>
        <n v="11.2422"/>
        <n v="0.504"/>
        <n v="20.849399999999996"/>
        <n v="60.490000000000009"/>
        <n v="9.5031999999999925"/>
        <n v="0.98559999999999992"/>
        <n v="3.6191999999999993"/>
        <n v="4.1943999999999999"/>
        <n v="100.24000000000007"/>
        <n v="-89.089000000000055"/>
        <n v="4.6719999999999988"/>
        <n v="-24.23520000000001"/>
        <n v="-98.801799999999986"/>
        <n v="15.598999999999993"/>
        <n v="-115.70580000000004"/>
        <n v="252.58799999999999"/>
        <n v="14.834400000000002"/>
        <n v="31.586999999999961"/>
        <n v="14.307499999999997"/>
        <n v="35.996399999999952"/>
        <n v="67.659899999999979"/>
        <n v="11.451599999999985"/>
        <n v="8.2687999999999988"/>
        <n v="12.432000000000002"/>
        <n v="-52.169999999999987"/>
        <n v="381.29700000000003"/>
        <n v="13.347599999999998"/>
        <n v="-115.49580000000006"/>
        <n v="15.2712"/>
        <n v="3.5178000000000003"/>
        <n v="2.2412000000000001"/>
        <n v="4.1760000000000002"/>
        <n v="157.01759999999993"/>
        <n v="14.275799999999998"/>
        <n v="15.245999999999999"/>
        <n v="131.35499999999996"/>
        <n v="90.97199999999998"/>
        <n v="8.7137999999999991"/>
        <n v="2.4"/>
        <n v="79.193399999999968"/>
        <n v="114.99540000000002"/>
        <n v="2.6892000000000005"/>
        <n v="6.3504000000000005"/>
        <n v="2.3570999999999991"/>
        <n v="4.196499999999995"/>
        <n v="47.937599999999996"/>
        <n v="95.757200000000012"/>
        <n v="377.99459999999993"/>
        <n v="3.5857999999999848"/>
        <n v="13.764599999999994"/>
        <n v="22.354800000000004"/>
        <n v="53.750400000000013"/>
        <n v="-6.0980000000000025"/>
        <n v="-23.03520000000006"/>
        <n v="37.996199999999988"/>
        <n v="22.153599999999997"/>
        <n v="6.6976000000000013"/>
        <n v="16.386300000000002"/>
        <n v="12.263999999999999"/>
        <n v="1.3109999999999999"/>
        <n v="4.7559999999999985"/>
        <n v="80.368200000000002"/>
        <n v="297.69"/>
        <n v="1.3365"/>
        <n v="38.209499999999998"/>
        <n v="6.219199999999999"/>
        <n v="106.477"/>
        <n v="1.2884999999999991"/>
        <n v="125.99000000000001"/>
        <n v="6.36"/>
        <n v="5.6448"/>
        <n v="188.2192"/>
        <n v="49.970399999999991"/>
        <n v="-14.137200000000014"/>
        <n v="9.8657999999999983"/>
        <n v="171.93000000000006"/>
        <n v="35.098999999999961"/>
        <n v="7.7003999999999948"/>
        <n v="6.602999999999998"/>
        <n v="1.9839999999999982"/>
        <n v="-48.508200000000009"/>
        <n v="112.40640000000002"/>
        <n v="20.21"/>
        <n v="27.440999999999995"/>
        <n v="30.414999999999999"/>
        <n v="132.58980000000003"/>
        <n v="56.352799999999974"/>
        <n v="63.8232"/>
        <n v="44.527799999999992"/>
        <n v="27.894399999999997"/>
        <n v="38.15"/>
        <n v="167.80799999999999"/>
        <n v="29.951999999999998"/>
        <n v="1.1596000000000011"/>
        <n v="-68.392000000000053"/>
        <n v="20.85"/>
        <n v="133.15199999999999"/>
        <n v="11.247599999999995"/>
        <n v="123.76909999999995"/>
        <n v="22.500800000000002"/>
        <n v="1.7419999999999987"/>
        <n v="23.384"/>
        <n v="27.352799999999998"/>
        <n v="-29.343599999999995"/>
        <n v="137.28960000000004"/>
        <n v="24.527999999999995"/>
        <n v="-2.1624000000000012"/>
        <n v="3.1583999999999985"/>
        <n v="22.573199999999996"/>
        <n v="5.3213999999999997"/>
        <n v="22.251600000000003"/>
        <n v="5.04"/>
        <n v="200.95460000000008"/>
        <n v="46.3185"/>
        <n v="15.699300000000001"/>
        <n v="80.991899999999987"/>
        <n v="-447.59469999999988"/>
        <n v="-553.64760000000001"/>
        <n v="-122.78160000000003"/>
        <n v="16.3842"/>
        <n v="75.9696"/>
        <n v="-10.053999999999998"/>
        <n v="40.921599999999998"/>
        <n v="44.889600000000002"/>
        <n v="20.7"/>
        <n v="-18.106799999999993"/>
        <n v="-26.635200000000026"/>
        <n v="0.30700000000000016"/>
        <n v="93.240000000000009"/>
        <n v="-27.129599999999996"/>
        <n v="0.8224999999999999"/>
        <n v="7.698599999999999"/>
        <n v="-14.478399999999993"/>
        <n v="0.11340000000000017"/>
        <n v="-58.861599999999981"/>
        <n v="1.1479999999999988"/>
        <n v="15.065"/>
        <n v="1.7138000000000002"/>
        <n v="15.489999999999997"/>
        <n v="11.626299999999999"/>
        <n v="45.770399999999995"/>
        <n v="4.4855999999999998"/>
        <n v="62.74799999999999"/>
        <n v="15.837600000000009"/>
        <n v="59.997999999999962"/>
        <n v="3.6155999999999997"/>
        <n v="20.511400000000002"/>
        <n v="97.194599999999923"/>
        <n v="42.150400000000005"/>
        <n v="10.316800000000001"/>
        <n v="2.2560000000000002"/>
        <n v="23.96"/>
        <n v="16.649999999999999"/>
        <n v="2.8224"/>
        <n v="4.3367999999999993"/>
        <n v="12.576199999999986"/>
        <n v="14.676999999999998"/>
        <n v="23.550000000000004"/>
        <n v="-225.09759999999991"/>
        <n v="200.86379999999991"/>
        <n v="-28.967399999999991"/>
        <n v="26.972999999999992"/>
        <n v="7.9859999999999998"/>
        <n v="130.49130000000002"/>
        <n v="76.262399999999985"/>
        <n v="1.9169999999999998"/>
        <n v="2.6319999999999997"/>
        <n v="5.8604000000000003"/>
        <n v="31.453199999999953"/>
        <n v="60.356000000000023"/>
        <n v="60.391999999999996"/>
        <n v="95.200000000000031"/>
        <n v="179.73000000000013"/>
        <n v="3.1779999999999973"/>
        <n v="41.718599999999995"/>
        <n v="-10.418399999999998"/>
        <n v="-104.67300000000006"/>
        <n v="12.776399999999999"/>
        <n v="-2.1504000000000008"/>
        <n v="-13.648800000000001"/>
        <n v="-9.0944000000000038"/>
        <n v="27.485599999999998"/>
        <n v="3.0340000000000007"/>
        <n v="65.206400000000002"/>
        <n v="4.0775999999999968"/>
        <n v="16.98"/>
        <n v="322.18290000000002"/>
        <n v="114.6285"/>
        <n v="-99.266399999999976"/>
        <n v="12.5328"/>
        <n v="2.1736000000000004"/>
        <n v="86.25"/>
        <n v="-19.918399999999991"/>
        <n v="172.33840000000004"/>
        <n v="30.431999999999995"/>
        <n v="12.902400000000002"/>
        <n v="74.8142"/>
        <n v="8.2156000000000002"/>
        <n v="-14.080999999999989"/>
        <n v="5.3897999999999939"/>
        <n v="9.8279999999999959"/>
        <n v="9"/>
        <n v="31.121999999999996"/>
        <n v="3.0860999999999996"/>
        <n v="18.2592"/>
        <n v="13.603999999999992"/>
        <n v="27.934399999999997"/>
        <n v="3.4356999999999998"/>
        <n v="22.458000000000002"/>
        <n v="12.097800000000001"/>
        <n v="25.438400000000001"/>
        <n v="13.486499999999999"/>
        <n v="34.423199999999987"/>
        <n v="29.371999999999993"/>
        <n v="5.1183999999999994"/>
        <n v="36.987300000000005"/>
        <n v="4.099499999999999"/>
        <n v="165.71759999999995"/>
        <n v="4.5656999999999996"/>
        <n v="4.281600000000001"/>
        <n v="-67.670399999999972"/>
        <n v="6.4864000000000033"/>
        <n v="-29.917800000000021"/>
        <n v="29.032499999999999"/>
        <n v="41.223699999999994"/>
        <n v="429.57720000000006"/>
        <n v="-99.176400000000001"/>
        <n v="1.4742000000000002"/>
        <n v="0.83879999999999999"/>
        <n v="-32.636600000000001"/>
        <n v="11.429599999999999"/>
        <n v="250.30500000000004"/>
        <n v="32.396000000000001"/>
        <n v="22.235199999999999"/>
        <n v="2.6568000000000005"/>
        <n v="303.3408"/>
        <n v="10.763999999999999"/>
        <n v="41.51039999999999"/>
        <n v="1228.1787000000004"/>
        <n v="-34.39200000000001"/>
        <n v="53.997000000000043"/>
        <n v="32.391999999999939"/>
        <n v="18.609299999999998"/>
        <n v="58.496199999999988"/>
        <n v="3.3543999999999996"/>
        <n v="12.692699999999995"/>
        <n v="4.4311999999999996"/>
        <n v="-3.5711999999999993"/>
        <n v="-16.380000000000003"/>
        <n v="15.041600000000003"/>
        <n v="327.50599999999963"/>
        <n v="34.284800000000004"/>
        <n v="-85.238399999999999"/>
        <n v="14.758199999999995"/>
        <n v="52.79340000000002"/>
        <n v="55.895999999999958"/>
        <n v="41.534999999999997"/>
        <n v="-33.483999999999995"/>
        <n v="1.1995999999999931"/>
        <n v="19.823999999999998"/>
        <n v="204.07139999999995"/>
        <n v="12.992999999999988"/>
        <n v="14.4354"/>
        <n v="251.89109999999988"/>
        <n v="55.935999999999993"/>
        <n v="5.2559999999999985"/>
        <n v="-12.075000000000003"/>
        <n v="-16.884"/>
        <n v="2.8884000000000007"/>
        <n v="8.2615999999999996"/>
        <n v="4.5611999999999995"/>
        <n v="122.38559999999998"/>
        <n v="-337.80600000000004"/>
        <n v="18.064800000000002"/>
        <n v="-54.595799999999997"/>
        <n v="-100.7944"/>
        <n v="-36.253"/>
        <n v="-219.16440000000023"/>
        <n v="78.767099999999971"/>
        <n v="22.377600000000001"/>
        <n v="14.39520000000001"/>
        <n v="13.915199999999992"/>
        <n v="6.9371999999999998"/>
        <n v="2.0592000000000041"/>
        <n v="-6.0489999999999995"/>
        <n v="0.25919999999999999"/>
        <n v="211.49549999999977"/>
        <n v="105.64559999999997"/>
        <n v="213.68880000000001"/>
        <n v="10.760400000000001"/>
        <n v="70.554400000000072"/>
        <n v="12"/>
        <n v="-32.320000000000007"/>
        <n v="0.52439999999999998"/>
        <n v="140.68599999999989"/>
        <n v="7.5600000000000005"/>
        <n v="61.38900000000001"/>
        <n v="3.3408000000000002"/>
        <n v="2.7035999999999998"/>
        <n v="9.1313999999999993"/>
        <n v="27.689999999999998"/>
        <n v="7.8499999999999979"/>
        <n v="239.90580000000011"/>
        <n v="133.86240000000004"/>
        <n v="-35.617400000000004"/>
        <n v="3.6431999999999998"/>
        <n v="0.90999999999999981"/>
        <n v="52.497900000000016"/>
        <n v="7.9527000000000001"/>
        <n v="156.751"/>
        <n v="290.30160000000001"/>
        <n v="30.7818"/>
        <n v="8.34"/>
        <n v="4.4711999999999996"/>
        <n v="52.634399999999999"/>
        <n v="2.1475999999999997"/>
        <n v="67.113900000000015"/>
        <n v="9.7812000000000019"/>
        <n v="1.0165999999999995"/>
        <n v="21.539699999999996"/>
        <n v="-7.774799999999999"/>
        <n v="-300.73500000000001"/>
        <n v="39.549999999999997"/>
        <n v="157.36319999999998"/>
        <n v="81.432000000000002"/>
        <n v="411.73649999999998"/>
        <n v="158.75190000000003"/>
        <n v="95.461199999999963"/>
        <n v="7.3206000000000007"/>
        <n v="35.362599999999986"/>
        <n v="36.812999999999988"/>
        <n v="364.45949999999993"/>
        <n v="5.129400000000004"/>
        <n v="20.780799999999999"/>
        <n v="-0.85579999999999989"/>
        <n v="4.9270999999999976"/>
        <n v="0.88200000000000001"/>
        <n v="-121.87349999999992"/>
        <n v="1.9925999999999999"/>
        <n v="-3.9624000000000006"/>
        <n v="2.5980000000000008"/>
        <n v="23.027999999999992"/>
        <n v="5.714999999999999"/>
        <n v="2.7166000000000001"/>
        <n v="38.024999999999977"/>
        <n v="1.0841999999999998"/>
        <n v="6.7039999999999971"/>
        <n v="10.4496"/>
        <n v="3919.9887999999992"/>
        <n v="647.89200000000005"/>
        <n v="0.52989999999999782"/>
        <n v="9.1295999999999964"/>
        <n v="-935.95949999999993"/>
        <n v="-7.4799999999999969"/>
        <n v="17.182800000000004"/>
        <n v="4.2623999999999977"/>
        <n v="24.857999999999983"/>
        <n v="0.73919999999999941"/>
        <n v="-5.7840000000000007"/>
        <n v="9.3295999999999992"/>
        <n v="16.676400000000001"/>
        <n v="143.03999999999996"/>
        <n v="2.9989999999999988"/>
        <n v="67.442399999999992"/>
        <n v="4.1390999999999991"/>
        <n v="6.2855999999999987"/>
        <n v="23.652900000000002"/>
        <n v="20.120699999999999"/>
        <n v="19.997999999999976"/>
        <n v="3.5021999999999989"/>
        <n v="80.791200000000003"/>
        <n v="77.576399999999921"/>
        <n v="8.9543999999999997"/>
        <n v="65.435000000000002"/>
        <n v="99.431999999999931"/>
        <n v="494.97250000000003"/>
        <n v="4.2047999999999996"/>
        <n v="1.2948"/>
        <n v="-142.07100000000008"/>
        <n v="-2.0107999999999997"/>
        <n v="20.8719"/>
        <n v="9.568799999999996"/>
        <n v="4.5881999999999987"/>
        <n v="29.668800000000005"/>
        <n v="212.18759999999997"/>
        <n v="12.837999999999999"/>
        <n v="238.65299999999991"/>
        <n v="0.76649999999999974"/>
        <n v="4.3584000000000032"/>
        <n v="-8.1311999999999998"/>
        <n v="-16.775999999999996"/>
        <n v="42.074399999999997"/>
        <n v="152.08829999999998"/>
        <n v="49.496999999999986"/>
        <n v="101.57939999999999"/>
        <n v="29.984999999999985"/>
        <n v="-2.4563999999999995"/>
        <n v="-6.5670000000000019"/>
        <n v="7.0649999999999995"/>
        <n v="1.6399999999999995"/>
        <n v="-4.4550000000000001"/>
        <n v="5.6115000000000004"/>
        <n v="8.1432000000000002"/>
        <n v="37.366"/>
        <n v="4.0383000000000013"/>
        <n v="10.623199999999997"/>
        <n v="-16.426000000000045"/>
        <n v="-1811.0784000000021"/>
        <n v="7.4815999999999994"/>
        <n v="1.0019999999999993"/>
        <n v="8.0766000000000027"/>
        <n v="5.9174999999999986"/>
        <n v="15.29399999999999"/>
        <n v="56.977199999999996"/>
        <n v="17.238000000000007"/>
        <n v="4.3368000000000002"/>
        <n v="92.236799999999988"/>
        <n v="81.849599999999981"/>
        <n v="215.99729999999977"/>
        <n v="-8.9795999999999978"/>
        <n v="9.1775999999999982"/>
        <n v="22.244399999999995"/>
        <n v="37.796999999999997"/>
        <n v="5.56"/>
        <n v="62.3904"/>
        <n v="15.1158"/>
        <n v="109.61129999999999"/>
        <n v="33.577200000000005"/>
        <n v="12.18"/>
        <n v="6.7915000000000001"/>
        <n v="31.085599999999989"/>
        <n v="-71.994000000000028"/>
        <n v="-140.14079999999996"/>
        <n v="-1.3128000000000002"/>
        <n v="94.49369999999999"/>
        <n v="343.98280000000005"/>
        <n v="21.506"/>
        <n v="19.974600000000002"/>
        <n v="2.1762000000000001"/>
        <n v="94.492500000000007"/>
        <n v="19.871600000000001"/>
        <n v="56.994299999999981"/>
        <n v="43.190399999999997"/>
        <n v="9.5448000000000093"/>
        <n v="1.558799999999998"/>
        <n v="17.52"/>
        <n v="13.429200000000002"/>
        <n v="100.4796"/>
        <n v="47.241"/>
        <n v="21.997800000000002"/>
        <n v="-130.0104"/>
        <n v="-1.3583999999999987"/>
        <n v="-6.0323999999999991"/>
        <n v="73.19399999999996"/>
        <n v="110.05279999999999"/>
        <n v="22.529599999999995"/>
        <n v="2.2239999999999998"/>
        <n v="129.34800000000001"/>
        <n v="68.59650000000002"/>
        <n v="419.8184999999998"/>
        <n v="31.537200000000006"/>
        <n v="125.14319999999998"/>
        <n v="23.231999999999999"/>
        <n v="0.4356000000000001"/>
        <n v="36.917000000000002"/>
        <n v="-7.5767999999999986"/>
        <n v="-23.8855"/>
        <n v="0.66959999999999997"/>
        <n v="3.8681999999999945"/>
        <n v="312.67599999999993"/>
        <n v="-80.48"/>
        <n v="-0.62650000000000716"/>
        <n v="1.7990999999999993"/>
        <n v="14.169999999999998"/>
        <n v="5.7312000000000012"/>
        <n v="24.2256"/>
        <n v="4.5737999999999985"/>
        <n v="-13.797600000000017"/>
        <n v="6.216000000000002"/>
        <n v="0.74249999999999994"/>
        <n v="29.6"/>
        <n v="9.6800000000000015"/>
        <n v="-15.991999999999999"/>
        <n v="-15.584400000000002"/>
        <n v="2.5279999999999996"/>
        <n v="-24.802999999999997"/>
        <n v="1.4406000000000008"/>
        <n v="-23.975999999999999"/>
        <n v="7.5283999999999978"/>
        <n v="10.880999999999997"/>
        <n v="94.070199999999943"/>
        <n v="38.357200000000006"/>
        <n v="6.5569000000000006"/>
        <n v="-18.146999999999998"/>
        <n v="4.1415999999999986"/>
        <n v="70.007999999999996"/>
        <n v="78.396000000000043"/>
        <n v="1.7730000000000004"/>
        <n v="5.7779999999999987"/>
        <n v="11.555999999999997"/>
        <n v="-2.0364000000000004"/>
        <n v="0.47100000000000009"/>
        <n v="56.392000000000024"/>
        <n v="28.078400000000016"/>
        <n v="84.5154"/>
        <n v="76.087800000000001"/>
        <n v="36.398699999999977"/>
        <n v="229.99080000000004"/>
        <n v="111.10349999999994"/>
        <n v="51.57"/>
        <n v="15.185000000000002"/>
        <n v="27.359200000000001"/>
        <n v="315.74039999999985"/>
        <n v="2.351999999999999"/>
        <n v="7.4693999999999932"/>
        <n v="0.55799999999999894"/>
        <n v="-2.9739999999999966"/>
        <n v="10.559999999999999"/>
        <n v="-97.23120000000003"/>
        <n v="-4.3584000000000014"/>
        <n v="37.917599999999993"/>
        <n v="6.2910000000000004"/>
        <n v="-94.33299999999997"/>
        <n v="54.5916"/>
        <n v="4.1768999999999998"/>
        <n v="2.8314000000000004"/>
        <n v="39.519999999999989"/>
        <n v="31.285799999999995"/>
        <n v="284.98"/>
        <n v="83.209699999999998"/>
        <n v="-32.338800000000006"/>
        <n v="-0.90120000000000111"/>
        <n v="-12.078400000000101"/>
        <n v="14.263200000000001"/>
        <n v="-1143.8910000000001"/>
        <n v="15.758400000000002"/>
        <n v="1264.7558999999999"/>
        <n v="-5.6993999999999971"/>
        <n v="-12.956800000000005"/>
        <n v="13.235199999999999"/>
        <n v="6.8908000000000005"/>
        <n v="6.9087999999999994"/>
        <n v="10.475399999999999"/>
        <n v="9.5081000000000007"/>
        <n v="100.19599999999997"/>
        <n v="98.272200000000012"/>
        <n v="374.62859999999989"/>
        <n v="140.59569999999999"/>
        <n v="22.623299999999997"/>
        <n v="9.2567999999999984"/>
        <n v="-3.3120000000000012"/>
        <n v="-2.4359999999999999"/>
        <n v="1.0679999999999996"/>
        <n v="-35.36460000000001"/>
        <n v="1.7465999999999999"/>
        <n v="24.338399999999979"/>
        <n v="2.9546999999999999"/>
        <n v="-5.758800000000015"/>
        <n v="76.011600000000016"/>
        <n v="24.599800000000002"/>
        <n v="1.3513999999999995"/>
        <n v="91.789199999999994"/>
        <n v="12.72"/>
        <n v="-13.717499999999998"/>
        <n v="2.2271999999999998"/>
        <n v="-34.64100000000002"/>
        <n v="10.732499999999998"/>
        <n v="12.990000000000002"/>
        <n v="8.6112000000000002"/>
        <n v="29.013600000000004"/>
        <n v="10.046400000000002"/>
        <n v="20.853000000000002"/>
        <n v="119.99599999999992"/>
        <n v="-5.8346000000000231"/>
        <n v="6.048"/>
        <n v="84.943599999999989"/>
        <n v="8.3810000000000002"/>
        <n v="12.175799999999999"/>
        <n v="-7.7094000000001017"/>
        <n v="80.631200000000007"/>
        <n v="14.148"/>
        <n v="6.8723999999999998"/>
        <n v="0.2244000000000006"/>
        <n v="24.196000000000012"/>
        <n v="19.457999999999998"/>
        <n v="10.499999999999996"/>
        <n v="14.337599999999998"/>
        <n v="35.287199999999999"/>
        <n v="5.6519999999999992"/>
        <n v="71.269200000000012"/>
        <n v="0.37200000000000011"/>
        <n v="2.3699999999999983"/>
        <n v="3.9512"/>
        <n v="12.328399999999988"/>
        <n v="6.4649999999999892"/>
        <n v="-5.8230000000000004"/>
        <n v="3.04"/>
        <n v="8.9549999999999983"/>
        <n v="4.9496999999999929"/>
        <n v="7.9128000000000007"/>
        <n v="-1306.5504000000001"/>
        <n v="8.2992000000000008"/>
        <n v="2.2302"/>
        <n v="2.7299999999999995"/>
        <n v="10.858800000000002"/>
        <n v="13.719300000000004"/>
        <n v="26.998499999999993"/>
        <n v="16.150499999999997"/>
        <n v="15.342599999999997"/>
        <n v="116.59759999999997"/>
        <n v="89.158999999999992"/>
        <n v="14.558400000000006"/>
        <n v="427.43679999999995"/>
        <n v="40.586699999999979"/>
        <n v="76.252499999999998"/>
        <n v="7.1059999999999999"/>
        <n v="16.464700000000001"/>
        <n v="11.025000000000002"/>
        <n v="22.736000000000001"/>
        <n v="20.539000000000001"/>
        <n v="12.999999999999998"/>
        <n v="9.9651999999999994"/>
        <n v="-5.6784000000000034"/>
        <n v="0.69299999999999984"/>
        <n v="50.398800000000023"/>
        <n v="31.94100000000001"/>
        <n v="-1.9274999999999993"/>
        <n v="21.5824"/>
        <n v="9.3563999999999989"/>
        <n v="19.247199999999999"/>
        <n v="9.1763999999999974"/>
        <n v="6.0740000000000016"/>
        <n v="8.2079999999999984"/>
        <n v="7.5840000000000014"/>
        <n v="-19.771199999999997"/>
        <n v="3.0015999999999998"/>
        <n v="43.713600000000014"/>
        <n v="-10.617599999999999"/>
        <n v="6.3612000000000002"/>
        <n v="-51.827200000000019"/>
        <n v="5.1839999999999993"/>
        <n v="5.378400000000001"/>
        <n v="-2.693600000000032"/>
        <n v="5.8707999999999991"/>
        <n v="87.350400000000036"/>
        <n v="4.3295999999999975"/>
        <n v="13.852799999999981"/>
        <n v="3.8015999999999992"/>
        <n v="-170.80380000000002"/>
        <n v="6.240000000000002"/>
        <n v="9.2927999999999997"/>
        <n v="152.11799999999999"/>
        <n v="0.77939999999999898"/>
        <n v="6.4959999999999996"/>
        <n v="10.936799999999998"/>
        <n v="421.08239999999995"/>
        <n v="18.683999999999997"/>
        <n v="8.4024000000000001"/>
        <n v="0.64739999999999964"/>
        <n v="28.790400000000009"/>
        <n v="-172.49250000000001"/>
        <n v="3.8864000000000001"/>
        <n v="-7.2048000000000023"/>
        <n v="8.93"/>
        <n v="10.429999999999998"/>
        <n v="62.243999999999971"/>
        <n v="253.37199999999996"/>
        <n v="11.138399999999999"/>
        <n v="27.43649999999996"/>
        <n v="-9.222999999999999"/>
        <n v="-3399.9800000000009"/>
        <n v="-15.835599999999999"/>
        <n v="-6.573599999999999"/>
        <n v="-103.26600000000002"/>
        <n v="-172.73280000000005"/>
        <n v="-33.319999999999965"/>
        <n v="0.20159999999999978"/>
        <n v="22.007699999999996"/>
        <n v="28.65"/>
        <n v="-14.458800000000025"/>
        <n v="17.641799999999996"/>
        <n v="8.0730000000000004"/>
        <n v="2.6935999999999991"/>
        <n v="80.78400000000002"/>
        <n v="25.198000000000008"/>
        <n v="31.091200000000015"/>
        <n v="7.5370999999999988"/>
        <n v="-12.196000000000005"/>
        <n v="10.202999999999994"/>
        <n v="16.679599999999997"/>
        <n v="15.764000000000003"/>
        <n v="10.789200000000001"/>
        <n v="-6.423300000000026"/>
        <n v="3.3439999999999994"/>
        <n v="10.8682"/>
        <n v="256.78399999999976"/>
        <n v="-255.74250000000001"/>
        <n v="3.6139999999999994"/>
        <n v="13.4925"/>
        <n v="66.073599999999971"/>
        <n v="18.211199999999998"/>
        <n v="134.654"/>
        <n v="2.4287999999999998"/>
        <n v="874.98749999999984"/>
        <n v="4.3008000000000006"/>
        <n v="15.120000000000001"/>
        <n v="10.3904"/>
        <n v="-3.3506000000000018"/>
        <n v="22.495499999999989"/>
        <n v="9.743999999999998"/>
        <n v="23.511599999999998"/>
        <n v="7.3479000000000028"/>
        <n v="25.424000000000007"/>
        <n v="49.257599999999996"/>
        <n v="88.129500000000007"/>
        <n v="138.35519999999997"/>
        <n v="82.991999999999877"/>
        <n v="792.26910000000021"/>
        <n v="14.929199999999994"/>
        <n v="26.564999999999998"/>
        <n v="28.614999999999995"/>
        <n v="18.454800000000002"/>
        <n v="38.572199999999953"/>
        <n v="-14.228999999999997"/>
        <n v="-140.19599999999997"/>
        <n v="10.507199999999997"/>
        <n v="15.111599999999999"/>
        <n v="28.0032"/>
        <n v="134.99250000000001"/>
        <n v="1.3256999999999999"/>
        <n v="-417.09360000000004"/>
        <n v="15.997999999999987"/>
        <n v="-2.6892000000000005"/>
        <n v="-32.480000000000004"/>
        <n v="25.620000000000005"/>
        <n v="188.1404"/>
        <n v="219.45140000000001"/>
        <n v="129.5865"/>
        <n v="2.7719999999999994"/>
        <n v="2.2559999999999993"/>
        <n v="-13.554800000000004"/>
        <n v="11.592000000000001"/>
        <n v="-42.1096"/>
        <n v="9.0881999999999721"/>
        <n v="34.757999999999953"/>
        <n v="50.825400000000002"/>
        <n v="-9.5018000000000029"/>
        <n v="26.115600000000015"/>
        <n v="10.087799999999998"/>
        <n v="4.8588000000000164"/>
        <n v="3.7435999999999998"/>
        <n v="25.401600000000002"/>
        <n v="47.730599999999981"/>
        <n v="62.82000000000005"/>
        <n v="63.872999999999998"/>
        <n v="-39.952800000000025"/>
        <n v="11.206"/>
        <n v="0.15879999999999939"/>
        <n v="-182.63700000000017"/>
        <n v="31.197999999999986"/>
        <n v="7.3007999999999988"/>
        <n v="7.5959999999999894"/>
        <n v="-3.1400000000000006"/>
        <n v="51.831200000000024"/>
        <n v="21.142799999999966"/>
        <n v="-47.396800000000013"/>
        <n v="39.499999999999957"/>
        <n v="70.55639999999994"/>
        <n v="6.3743999999999996"/>
        <n v="4.4352000000000009"/>
        <n v="-45.840000000000018"/>
        <n v="-15.590400000000002"/>
        <n v="8.4989999999999917"/>
        <n v="-0.55980000000000452"/>
        <n v="-17.707200000000007"/>
        <n v="90.829200000000014"/>
        <n v="-336.62720000000013"/>
        <n v="35.988000000000007"/>
        <n v="0.92819999999999991"/>
        <n v="-24.842999999999961"/>
        <n v="108.35279999999986"/>
        <n v="7.7679000000000009"/>
        <n v="10.367999999999999"/>
        <n v="14.904"/>
        <n v="607.60800000000006"/>
        <n v="-2639.9912000000004"/>
        <n v="-16.998000000000019"/>
        <n v="69.001800000000017"/>
        <n v="331.19099999999997"/>
        <n v="33.721199999999996"/>
        <n v="5.9184999999999981"/>
        <n v="-17.996400000000019"/>
        <n v="-8.0289999999999999"/>
        <n v="7.3132000000000001"/>
        <n v="36.824499999999993"/>
        <n v="17.333999999999996"/>
        <n v="23.998400000000004"/>
        <n v="9.4815000000000005"/>
        <n v="32.159999999999997"/>
        <n v="-24.39200000000001"/>
        <n v="19.434999999999995"/>
        <n v="11.223600000000001"/>
        <n v="-4.7520000000000007"/>
        <n v="1.5065999999999975"/>
        <n v="50.9208"/>
        <n v="-240.78400000000005"/>
        <n v="9.0048000000000012"/>
        <n v="6.0725999999999987"/>
        <n v="18.190799999999996"/>
        <n v="68.823000000000008"/>
        <n v="355.4466000000001"/>
        <n v="473.61059999999975"/>
        <n v="157.87019999999993"/>
        <n v="-44.278199999999998"/>
        <n v="26.952599999999997"/>
        <n v="32.1678"/>
        <n v="7.5864000000000003"/>
        <n v="-3.1680000000000001"/>
        <n v="-9.5550000000000015"/>
        <n v="-6.0192000000000032"/>
        <n v="0.23339999999999961"/>
        <n v="14.085899999999999"/>
        <n v="-2.2439999999999989"/>
        <n v="9.5968000000000053"/>
        <n v="2.3379999999999983"/>
        <n v="3.7308000000000021"/>
        <n v="5.7768000000000015"/>
        <n v="60.153600000000012"/>
        <n v="4.2861000000000002"/>
        <n v="28.007999999999996"/>
        <n v="14.896000000000003"/>
        <n v="18.3264"/>
        <n v="118.98299999999999"/>
        <n v="141.72300000000001"/>
        <n v="5.0220000000000002"/>
        <n v="-18.52620000000001"/>
        <n v="58.027200000000001"/>
        <n v="0.16919999999999991"/>
        <n v="52.489499999999992"/>
        <n v="314.27190000000002"/>
        <n v="124.95519999999999"/>
        <n v="23.003999999999998"/>
        <n v="32.4"/>
        <n v="3.4103999999999997"/>
        <n v="1.4599999999999997"/>
        <n v="107.46"/>
        <n v="4.628400000000001"/>
        <n v="-3.2639999999999993"/>
        <n v="20.157899999999991"/>
        <n v="-8.9500000000001023E-2"/>
        <n v="18.766999999999996"/>
        <n v="39.066000000000003"/>
        <n v="-4.7784000000000013"/>
        <n v="-7.7292000000000041"/>
        <n v="1.3944000000000001"/>
        <n v="-15.582599999999999"/>
        <n v="12.5832"/>
        <n v="15.951599999999997"/>
        <n v="-77.333000000000013"/>
        <n v="46.095000000000006"/>
        <n v="-2.8271999999999995"/>
        <n v="-22.895600000000005"/>
        <n v="24.727499999999971"/>
        <n v="-18.117599999999996"/>
        <n v="5.2895999999999983"/>
        <n v="7.9188000000000045"/>
        <n v="11.679499999999999"/>
        <n v="5.2773000000000003"/>
        <n v="2.2050000000000001"/>
        <n v="2.0387999999999984"/>
        <n v="9.4485999999999954"/>
        <n v="-29.323800000000006"/>
        <n v="-2.0621999999999998"/>
        <n v="-4.7040000000000006"/>
        <n v="7.9983999999999895"/>
        <n v="352.29599999999999"/>
        <n v="72.431999999999988"/>
        <n v="3.528"/>
        <n v="10.571399999999983"/>
        <n v="67.983299999999986"/>
        <n v="33.995000000000005"/>
        <n v="12.585999999999999"/>
        <n v="1.3068000000000004"/>
        <n v="2.6814000000000004"/>
        <n v="3.4848000000000008"/>
        <n v="22.940999999999995"/>
        <n v="1049.9849999999999"/>
        <n v="9.120000000000001"/>
        <n v="9.1673999999999989"/>
        <n v="7.5767999999999986"/>
        <n v="8.4070999999999962"/>
        <n v="83.281000000000063"/>
        <n v="13.195600000000001"/>
        <n v="5.1815999999999995"/>
        <n v="-46.877600000000001"/>
        <n v="1.9023999999999992"/>
        <n v="3.4086000000000003"/>
        <n v="49.437599999999975"/>
        <n v="9.8549999999999969"/>
        <n v="27.373499999999993"/>
        <n v="15.220800000000001"/>
        <n v="3.5039999999999996"/>
        <n v="0.11909999999999954"/>
        <n v="1.1135999999999999"/>
        <n v="-52.632000000000019"/>
        <n v="767.20049999999992"/>
        <n v="-12.795999999999999"/>
        <n v="-40.797600000000003"/>
        <n v="-16.318300000000001"/>
        <n v="-107.99280000000002"/>
        <n v="-1.4255999999999998"/>
        <n v="4.7066999999999997"/>
        <n v="19.03860000000001"/>
        <n v="28.767899999999997"/>
        <n v="-3.6576000000000004"/>
        <n v="14.395200000000004"/>
        <n v="8.8704000000000018"/>
        <n v="78.434999999999988"/>
        <n v="38.038000000000004"/>
        <n v="45.294000000000011"/>
        <n v="40.170200000000001"/>
        <n v="48.313600000000008"/>
        <n v="4.8518999999999997"/>
        <n v="-427.45000000000005"/>
        <n v="48.964500000000001"/>
        <n v="3.8073000000000015"/>
        <n v="20.681999999999995"/>
        <n v="50.239800000000002"/>
        <n v="-1480.0335000000009"/>
        <n v="-1.9744000000000002"/>
        <n v="6.7560000000000038"/>
        <n v="7.8734999999999991"/>
        <n v="95.096800000000002"/>
        <n v="15.07350000000001"/>
        <n v="28.496999999999957"/>
        <n v="19.754999999999999"/>
        <n v="-1.3208000000000002"/>
        <n v="4.9647999999999985"/>
        <n v="37.797199999999975"/>
        <n v="10.393599999999992"/>
        <n v="28.436399999999935"/>
        <n v="42.464699999999993"/>
        <n v="54.950400000000002"/>
        <n v="24.84"/>
        <n v="20.966999999999999"/>
        <n v="28.785599999999995"/>
        <n v="36.692999999999998"/>
        <n v="5.2559999999999993"/>
        <n v="13.919999999999998"/>
        <n v="13.208000000000002"/>
        <n v="-25.648000000000003"/>
        <n v="18.893699999999995"/>
        <n v="20.517599999999987"/>
        <n v="93.594800000000021"/>
        <n v="-4.032"/>
        <n v="1.8288"/>
        <n v="26.465400000000006"/>
        <n v="-5.2932000000000023"/>
        <n v="-3.272000000000002"/>
        <n v="14.306799999999999"/>
        <n v="11.995199999999997"/>
        <n v="18.940000000000001"/>
        <n v="-3.8207999999999984"/>
        <n v="3.4195999999999884"/>
        <n v="4.4849999999999994"/>
        <n v="41.168399999999991"/>
        <n v="23.116799999999998"/>
        <n v="244.61549999999988"/>
        <n v="9.0383999999999993"/>
        <n v="48.287999999999997"/>
        <n v="11.376000000000001"/>
        <n v="8.0980000000000203"/>
        <n v="10.389600000000002"/>
        <n v="68.333200000000005"/>
        <n v="6.9794999999999909"/>
        <n v="-22.04160000000001"/>
        <n v="7.2144000000000013"/>
        <n v="0.97739999999999994"/>
        <n v="29.880199999999981"/>
        <n v="539.92499999999995"/>
        <n v="65.325599999999895"/>
        <n v="16.678799999999995"/>
        <n v="-33.635999999999996"/>
        <n v="2.1399999999999992"/>
        <n v="68.197999999999979"/>
        <n v="-43.833600000000018"/>
        <n v="-11.084800000000005"/>
        <n v="15.011999999999999"/>
        <n v="13.317600000000027"/>
        <n v="78.195399999999992"/>
        <n v="9.9873000000000012"/>
        <n v="301.96799999999996"/>
        <n v="9.6974999999999838"/>
        <n v="-8.9151999999999987"/>
        <n v="-52.339199999999991"/>
        <n v="-12.058799999999991"/>
        <n v="-5.2415999999999983"/>
        <n v="7.8175999999999997"/>
        <n v="30.263399999999997"/>
        <n v="88.394799999999975"/>
        <n v="37.9848"/>
        <n v="15.807999999999996"/>
        <n v="0.65159999999999996"/>
        <n v="3.2669999999999995"/>
        <n v="60.391999999999967"/>
        <n v="78.671999999999997"/>
        <n v="7.8960000000000008"/>
        <n v="41.880000000000024"/>
        <n v="6.8579999999999988"/>
        <n v="394.26800000000003"/>
        <n v="11.102399999999996"/>
        <n v="-103.98819999999998"/>
        <n v="11.223000000000001"/>
        <n v="8.6390999999999956"/>
        <n v="15.468000000000004"/>
        <n v="8.3753999999999991"/>
        <n v="5.4287999999999981"/>
        <n v="-22.620000000000005"/>
        <n v="-12.751199999999997"/>
        <n v="-8.5007999999999981"/>
        <n v="-68.130199999999988"/>
        <n v="4.0643999999999973"/>
        <n v="1.5602"/>
        <n v="49.013999999999996"/>
        <n v="8.370000000000001"/>
        <n v="626.18499999999995"/>
        <n v="-16.956800000000005"/>
        <n v="5.0829999999999975"/>
        <n v="33.313599999999994"/>
        <n v="8.8607999999999976"/>
        <n v="24.359500000000004"/>
        <n v="4.1916000000000011"/>
        <n v="29.495000000000019"/>
        <n v="27.011199999999999"/>
        <n v="0.83849999999999936"/>
        <n v="5.5673999999999992"/>
        <n v="19.793400000000005"/>
        <n v="2.2511999999999999"/>
        <n v="-2.7551999999999994"/>
        <n v="-412.61539999999991"/>
        <n v="55.436399999999935"/>
        <n v="74.565400000000011"/>
        <n v="1.6509999999999998"/>
        <n v="7.198799999999995"/>
        <n v="16.1096"/>
        <n v="83.25079999999997"/>
        <n v="125.46899999999999"/>
        <n v="58.687200000000011"/>
        <n v="16.183799999999998"/>
        <n v="4.3523999999999994"/>
        <n v="3.5255999999999994"/>
        <n v="3.0133999999999981"/>
        <n v="47.0548"/>
        <n v="42.991400000000006"/>
        <n v="15.378000000000004"/>
        <n v="69.919999999999987"/>
        <n v="18.503999999999991"/>
        <n v="-195.47879999999998"/>
        <n v="2.7775999999999996"/>
        <n v="168.18549999999993"/>
        <n v="12.521600000000003"/>
        <n v="300.73500000000001"/>
        <n v="3.5640000000000001"/>
        <n v="2.7143999999999995"/>
        <n v="-29.436800000000012"/>
        <n v="-92.799600000000027"/>
        <n v="6.0024999999999977"/>
        <n v="48.994199999999921"/>
        <n v="3.7692000000000001"/>
        <n v="12.959999999999994"/>
        <n v="275.47800000000001"/>
        <n v="181.17599999999993"/>
        <n v="12.82559999999998"/>
        <n v="136.61759999999998"/>
        <n v="5.3339999999999996"/>
        <n v="71.389799999999994"/>
        <n v="30.211199999999998"/>
        <n v="7.7759999999999989"/>
        <n v="20.343900000000001"/>
        <n v="-5.088000000000001"/>
        <n v="-19.874399999999994"/>
        <n v="-97.71999999999997"/>
        <n v="-127.37200000000001"/>
        <n v="-117.88199999999998"/>
        <n v="5.55"/>
        <n v="0.86399999999999988"/>
        <n v="8.6190000000000033"/>
        <n v="9.6299999999999955"/>
        <n v="4.4783999999999988"/>
        <n v="64.072799999999944"/>
        <n v="-525.6405000000002"/>
        <n v="4.3307999999999982"/>
        <n v="109.33379999999998"/>
        <n v="29"/>
        <n v="49.316399999999987"/>
        <n v="257.98710000000005"/>
        <n v="0.77940000000000076"/>
        <n v="22.0032"/>
        <n v="-9.56"/>
        <n v="10.895999999999987"/>
        <n v="15.372000000000003"/>
        <n v="97.189199999999985"/>
        <n v="3.8047999999999984"/>
        <n v="3.547499999999999"/>
        <n v="3.6021999999999998"/>
        <n v="14.984999999999992"/>
        <n v="4.5359999999999996"/>
        <n v="9.4989999999999988"/>
        <n v="1.6055999999999999"/>
        <n v="-7.0979999999999919"/>
        <n v="0.36739999999999962"/>
        <n v="10.393600000000001"/>
        <n v="-74.74560000000001"/>
        <n v="4.2391999999999932"/>
        <n v="9.1637999999999984"/>
        <n v="14.399999999999999"/>
        <n v="15.934799999999997"/>
        <n v="-36.176400000000001"/>
        <n v="60.955199999999962"/>
        <n v="-5.9807999999999986"/>
        <n v="37.797000000000025"/>
        <n v="3.6714000000000002"/>
        <n v="7.6271999999999984"/>
        <n v="145.13400000000001"/>
        <n v="0.61920000000000019"/>
        <n v="-20.448"/>
        <n v="-3.0575999999999999"/>
        <n v="3.7439999999999993"/>
        <n v="7.9200000000000159E-2"/>
        <n v="757.41120000000001"/>
        <n v="-12.006399999999999"/>
        <n v="26.391200000000005"/>
        <n v="209.58000000000004"/>
        <n v="742.63200000000006"/>
        <n v="2.6972999999999994"/>
        <n v="5.4895999999999994"/>
        <n v="26.200000000000003"/>
        <n v="4.8924000000000003"/>
        <n v="1.5547999999999997"/>
        <n v="2.3177000000000003"/>
        <n v="0.31559999999999899"/>
        <n v="32.094999999999999"/>
        <n v="388.81280000000015"/>
        <n v="50.327999999999996"/>
        <n v="1.5209999999999999"/>
        <n v="200.49"/>
        <n v="32.633199999999988"/>
        <n v="-253.43369999999993"/>
        <n v="33.312400000000025"/>
        <n v="375.42959999999994"/>
        <n v="0.36499999999999977"/>
        <n v="120.94680000000001"/>
        <n v="-17.942399999999992"/>
        <n v="3.7519999999999989"/>
        <n v="-4.852800000000002"/>
        <n v="5.023200000000001"/>
        <n v="-31.620400000000004"/>
        <n v="3.8899999999999988"/>
        <n v="-93.989999999999952"/>
        <n v="8.5543999999999976"/>
        <n v="31.252800000000001"/>
        <n v="13.496399999999998"/>
        <n v="47.060999999999993"/>
        <n v="2.5056000000000003"/>
        <n v="2.0321999999999987"/>
        <n v="-37.733199999999989"/>
        <n v="16.794600000000003"/>
        <n v="5.5511999999999979"/>
        <n v="10.5754"/>
        <n v="-71.811599999999999"/>
        <n v="8.7384000000000022"/>
        <n v="-7.3254999999999981"/>
        <n v="1.7374999999999998"/>
        <n v="65.35499999999999"/>
        <n v="4.5872999999999937"/>
        <n v="5.5944000000000003"/>
        <n v="52.688000000000002"/>
        <n v="42.588000000000022"/>
        <n v="1.0207999999999999"/>
        <n v="1.3949999999999996"/>
        <n v="10.895999999999997"/>
        <n v="643.98249999999996"/>
        <n v="9.8009999999999984"/>
        <n v="23.977799999999988"/>
        <n v="19.465600000000002"/>
        <n v="45.80639999999994"/>
        <n v="-9.7901999999999987"/>
        <n v="32.468400000000003"/>
        <n v="7.5086999999999984"/>
        <n v="29.301999999999978"/>
        <n v="29.657599999999988"/>
        <n v="-29.074500000000008"/>
        <n v="-46.591999999999999"/>
        <n v="12.298000000000002"/>
        <n v="1.1564000000000001"/>
        <n v="50.413999999999987"/>
        <n v="4.5007999999999981"/>
        <n v="18.597599999999993"/>
        <n v="41.952000000000005"/>
        <n v="12.492000000000001"/>
        <n v="15.511199999999999"/>
        <n v="166.06979999999999"/>
        <n v="-21.294000000000018"/>
        <n v="1.7054999999999998"/>
        <n v="2.9322000000000004"/>
        <n v="3.8599999999999977"/>
        <n v="1.4418"/>
        <n v="4.2249999999999979"/>
        <n v="93.203999999999994"/>
        <n v="9.0635999999999974"/>
        <n v="-4.5191999999999979"/>
        <n v="-2.6025000000000014"/>
        <n v="-18.186000000000014"/>
        <n v="3.7439999999999989"/>
        <n v="2.9304000000000023"/>
        <n v="3.2161"/>
        <n v="-30.933200000000006"/>
        <n v="5.0559999999999992"/>
        <n v="209.23649999999998"/>
        <n v="20.015600000000006"/>
        <n v="42.045000000000002"/>
        <n v="32.537600000000005"/>
        <n v="70.545599999999979"/>
        <n v="21.403200000000002"/>
        <n v="28.480899999999984"/>
        <n v="3.2471999999999994"/>
        <n v="-2.2450000000000001"/>
        <n v="15.921000000000003"/>
        <n v="-45.995400000000004"/>
        <n v="164.99700000000001"/>
        <n v="30.785999999999998"/>
        <n v="3.6783999999999999"/>
        <n v="116.48"/>
        <n v="32.604599999999998"/>
        <n v="22.7136"/>
        <n v="5.9550000000000054"/>
        <n v="70.502800000000008"/>
        <n v="6.8273999999999972"/>
        <n v="3.7920000000000011"/>
        <n v="6.9384000000000006"/>
        <n v="8.8043999999999993"/>
        <n v="314.98950000000002"/>
        <n v="6.5538000000000007"/>
        <n v="-2.5471999999999984"/>
        <n v="-87.148800000000023"/>
        <n v="1.6632000000000007"/>
        <n v="6.3779999999999575"/>
        <n v="100.4255"/>
        <n v="34.145999999999994"/>
        <n v="1.1775000000000002"/>
        <n v="0.15120000000000022"/>
        <n v="107.47850000000001"/>
        <n v="12.357999999999997"/>
        <n v="7.3788000000000018"/>
        <n v="6.9390000000000001"/>
        <n v="2.2319999999999958"/>
        <n v="-459.98750000000018"/>
        <n v="3.51"/>
        <n v="93.698800000000006"/>
        <n v="2.7899999999999991"/>
        <n v="7.9724000000000004"/>
        <n v="129.99740000000003"/>
        <n v="327.58180000000004"/>
        <n v="31.889199999999995"/>
        <n v="16.553099999999993"/>
        <n v="15.944599999999998"/>
        <n v="3.0520000000000005"/>
        <n v="25.191600000000001"/>
        <n v="23.395400000000002"/>
        <n v="3.7919999999999994"/>
        <n v="34.292499999999997"/>
        <n v="81.173400000000001"/>
        <n v="96.575999999999993"/>
        <n v="329.99400000000003"/>
        <n v="8.2359999999999989"/>
        <n v="15.509199999999998"/>
        <n v="-56.343000000000018"/>
        <n v="8.3328000000000024"/>
        <n v="5.0699999999999985"/>
        <n v="10.248000000000001"/>
        <n v="42.047999999999995"/>
        <n v="24.195999999999998"/>
        <n v="4.1747999999999994"/>
        <n v="-1.4196000000000097"/>
        <n v="11.996000000000002"/>
        <n v="101.38319999999999"/>
        <n v="-325.57200000000023"/>
        <n v="22.647599999999997"/>
        <n v="2.3327999999999998"/>
        <n v="81.59490000000001"/>
        <n v="41.992999999999995"/>
        <n v="106.54079999999999"/>
        <n v="8.9969999999999892"/>
        <n v="10.958399999999983"/>
        <n v="40.497299999999996"/>
        <n v="3.3389999999999995"/>
        <n v="-63.005600000000015"/>
        <n v="8.2847999999999971"/>
        <n v="-2.6099999999999994"/>
        <n v="282.20920000000001"/>
        <n v="1.0269000000000001"/>
        <n v="7.0172999999999952"/>
        <n v="9.0054999999999996"/>
        <n v="67.86"/>
        <n v="-3.3879000000000001"/>
        <n v="2.2043999999999979"/>
        <n v="-16.649999999999991"/>
        <n v="12.025199999999998"/>
        <n v="-192.04680000000008"/>
        <n v="118.99650000000003"/>
        <n v="10.2592"/>
        <n v="5.9597999999999995"/>
        <n v="1.436399999999999"/>
        <n v="13.127999999999998"/>
        <n v="14.681999999999999"/>
        <n v="1.3229999999999991"/>
        <n v="-4.0158000000000005"/>
        <n v="-3.7295999999999996"/>
        <n v="-72.039000000000044"/>
        <n v="10.079200000000007"/>
        <n v="16.440299999999986"/>
        <n v="11.778199999999998"/>
        <n v="6.4427999999999992"/>
        <n v="51.497499999999974"/>
        <n v="4.9949999999999992"/>
        <n v="306.48939999999988"/>
        <n v="4.3253999999999984"/>
        <n v="-15.71759999999999"/>
        <n v="8.9206000000000003"/>
        <n v="6.1560000000000006"/>
        <n v="257.71199999999999"/>
        <n v="10.744000000000007"/>
        <n v="423.00849999999997"/>
        <n v="7.4591999999999992"/>
        <n v="119.19999999999999"/>
        <n v="18.460399999999986"/>
        <n v="26.648999999999997"/>
        <n v="9.3811999999999998"/>
        <n v="-209.99399999999991"/>
        <n v="-34.917600000000022"/>
        <n v="0.82879999999999987"/>
        <n v="6.8903999999999979"/>
        <n v="113.99799999999991"/>
        <n v="-109.58220000000011"/>
        <n v="36.182700000000004"/>
        <n v="70.097700000000003"/>
        <n v="10.647000000000006"/>
        <n v="6.2800000000000189E-2"/>
        <n v="14.422200000000032"/>
        <n v="-36.293999999999997"/>
        <n v="318.30160000000001"/>
        <n v="40.401199999999996"/>
        <n v="14.500999999999991"/>
        <n v="-53.708800000000025"/>
        <n v="2.1780000000000004"/>
        <n v="-6.2370000000000019"/>
        <n v="0.89880000000000004"/>
        <n v="89.588799999999992"/>
        <n v="-269.33760000000001"/>
        <n v="10.919299999999996"/>
        <n v="14.563799999999997"/>
        <n v="3.9497999999999998"/>
        <n v="2.7664"/>
        <n v="-182.35200000000003"/>
        <n v="55.922399999999996"/>
        <n v="63.777600000000007"/>
        <n v="27.088199999999965"/>
        <n v="16.797200000000004"/>
        <n v="5.6639999999999997"/>
        <n v="42.117600000000039"/>
        <n v="7.6283999999999974"/>
        <n v="-63.109199999999987"/>
        <n v="6.7990000000000066"/>
        <n v="-26.732999999999997"/>
        <n v="3.9072000000000031"/>
        <n v="2.9899999999999993"/>
        <n v="-36.470400000000041"/>
        <n v="11.070400000000003"/>
        <n v="-20.617600000000003"/>
        <n v="37.757999999999996"/>
        <n v="2.6536"/>
        <n v="67.191599999999994"/>
        <n v="107.08199999999997"/>
        <n v="217.76699999999994"/>
        <n v="210.59399999999977"/>
        <n v="190.37279999999998"/>
        <n v="48.990200000000002"/>
        <n v="-16.467000000000002"/>
        <n v="18.093"/>
        <n v="1.2431999999999999"/>
        <n v="25.596799999999998"/>
        <n v="-1.199600000000002"/>
        <n v="75.6952"/>
        <n v="18.396000000000001"/>
        <n v="-6.9519999999999982"/>
        <n v="-3.2175000000000002"/>
        <n v="-9.7972000000000037"/>
        <n v="2.37"/>
        <n v="-211.47"/>
        <n v="3.2405999999999997"/>
        <n v="-448.89599999999996"/>
        <n v="10.098000000000006"/>
        <n v="5.2312000000000003"/>
        <n v="-6.1247999999999987"/>
        <n v="-42.89670000000001"/>
        <n v="16.653600000000004"/>
        <n v="30.700800000000001"/>
        <n v="35.997600000000006"/>
        <n v="9.3520000000000003"/>
        <n v="1.2111999999999981"/>
        <n v="16.220400000000001"/>
        <n v="-14.195999999999998"/>
        <n v="1.8792"/>
        <n v="16.373699999999992"/>
        <n v="1.6416000000000004"/>
        <n v="2.7259999999999995"/>
        <n v="37"/>
        <n v="12.599000000000004"/>
        <n v="9.3443999999999985"/>
        <n v="-25.376400000000018"/>
        <n v="356.22500000000002"/>
        <n v="6.2608000000000015"/>
        <n v="1.0286999999999997"/>
        <n v="16.703400000000016"/>
        <n v="15.534399999999998"/>
        <n v="-0.66240000000000021"/>
        <n v="1.0347999999999993"/>
        <n v="15.8756"/>
        <n v="6.6311999999999989"/>
        <n v="-18.221999999999994"/>
        <n v="6.0367999999999986"/>
        <n v="13.998599999999989"/>
        <n v="2.3521000000000001"/>
        <n v="23.807999999999993"/>
        <n v="6.4205999999999976"/>
        <n v="-8.6456999999999979"/>
        <n v="0.3335999999999999"/>
        <n v="14.546999999999995"/>
        <n v="17.608799999999999"/>
        <n v="44.984999999999985"/>
        <n v="3.4668000000000005"/>
        <n v="12.060900000000002"/>
        <n v="0.88559999999999883"/>
        <n v="22.8904"/>
        <n v="-32.507999999999996"/>
        <n v="-9.1648000000000032"/>
        <n v="13.199999999999998"/>
        <n v="24.218999999999998"/>
        <n v="20.633600000000001"/>
        <n v="6.74"/>
        <n v="124.19999999999999"/>
        <n v="14.981400000000001"/>
        <n v="11.177600000000002"/>
        <n v="4.1123999999999992"/>
        <n v="-19.549200000000006"/>
        <n v="15.8256"/>
        <n v="9.7911000000000001"/>
        <n v="-3.5996000000000521"/>
        <n v="944.98649999999986"/>
        <n v="24.235199999999978"/>
        <n v="621.97440000000006"/>
        <n v="10.487500000000001"/>
        <n v="13.845999999999997"/>
        <n v="20.1248"/>
        <n v="-64.427400000000006"/>
        <n v="14.299199999999999"/>
        <n v="4.6547999999999927"/>
        <n v="10.793999999999983"/>
        <n v="97.45859999999999"/>
        <n v="189.40460000000002"/>
        <n v="223.28549999999993"/>
        <n v="4.4939999999999998"/>
        <n v="82.077600000000004"/>
        <n v="5.7980000000000018"/>
        <n v="19.040999999999997"/>
        <n v="58.649999999999984"/>
        <n v="-127.57919999999996"/>
        <n v="33.589499999999987"/>
        <n v="11.894999999999994"/>
        <n v="0.49839999999999995"/>
        <n v="21.407399999999999"/>
        <n v="199.26060000000004"/>
        <n v="3.9295999999999989"/>
        <n v="152.02319999999997"/>
        <n v="94.962000000000003"/>
        <n v="9.629999999999999"/>
        <n v="48.94"/>
        <n v="6.7236000000000002"/>
        <n v="-4.858799999999988"/>
        <n v="-15.176700000000004"/>
        <n v="6.5490000000000208"/>
        <n v="34.741999999999997"/>
        <n v="10.011599999999998"/>
        <n v="2.8699999999999992"/>
        <n v="13.438599999999994"/>
        <n v="-22.512"/>
        <n v="239.98500000000001"/>
        <n v="60.5488"/>
        <n v="66.326400000000007"/>
        <n v="14.651"/>
        <n v="-14.331299999999992"/>
        <n v="76.790399999999977"/>
        <n v="1.5509999999999984"/>
        <n v="8.2169999999999987"/>
        <n v="9.5039999999999996"/>
        <n v="287.98199999999997"/>
        <n v="19.197599999999994"/>
        <n v="126.39420000000001"/>
        <n v="23.990399999999994"/>
        <n v="57.358000000000011"/>
        <n v="-13.734000000000002"/>
        <n v="-62.379199999999997"/>
        <n v="39.6312"/>
        <n v="191.96799999999996"/>
        <n v="49.804199999999994"/>
        <n v="32.633200000000016"/>
        <n v="1.4783999999999997"/>
        <n v="-81.854399999999998"/>
        <n v="18.017999999999997"/>
        <n v="6.8015999999999996"/>
        <n v="-20.152800000000006"/>
        <n v="-8.0774999999999864"/>
        <n v="-15.458100000000007"/>
        <n v="35.759999999999962"/>
        <n v="17.879399999999997"/>
        <n v="7.822499999999998"/>
        <n v="7.4984999999999964"/>
        <n v="1.7514000000000003"/>
        <n v="0.34919999999999951"/>
        <n v="1.4099999999999997"/>
        <n v="15.537599999999998"/>
        <n v="110.1194999999999"/>
        <n v="-21.681000000000004"/>
        <n v="-16.539600000000007"/>
        <n v="-52.890800000000027"/>
        <n v="449.99099999999999"/>
        <n v="213.70440000000002"/>
        <n v="55.016000000000012"/>
        <n v="3.3087999999999997"/>
        <n v="0.2016"/>
        <n v="22.518000000000001"/>
        <n v="-3.5153999999999996"/>
        <n v="-6.0236999999999998"/>
        <n v="30.238400000000013"/>
        <n v="7.0712999999999981"/>
        <n v="3.9770999999999996"/>
        <n v="172.48140000000001"/>
        <n v="3.2849999999999993"/>
        <n v="-55.256"/>
        <n v="1416.7999999999997"/>
        <n v="18.390799999999999"/>
        <n v="170.51129999999998"/>
        <n v="16.195999999999984"/>
        <n v="4630.4755000000005"/>
        <n v="6.47"/>
        <n v="-5.2072000000000012"/>
        <n v="-1.1100000000000003"/>
        <n v="47.50719999999999"/>
        <n v="7.0048000000000012"/>
        <n v="17.995499999999979"/>
        <n v="4.6440000000000001"/>
        <n v="-6.8992000000000022"/>
        <n v="0.27919999999999945"/>
        <n v="-14.163900000000005"/>
        <n v="20.927400000000006"/>
        <n v="0.9511999999999996"/>
        <n v="2.9888999999999997"/>
        <n v="13.857900000000008"/>
        <n v="381.23749999999995"/>
        <n v="0.99"/>
        <n v="54.583200000000019"/>
        <n v="29.702399999999997"/>
        <n v="-1.4279999999999999"/>
        <n v="17.667299999999997"/>
        <n v="9.4365999999999985"/>
        <n v="-2.2758000000000109"/>
        <n v="18.037799999999997"/>
        <n v="7.5761999999999894"/>
        <n v="-944.99460000000045"/>
        <n v="21.251199999999997"/>
        <n v="-23.89200000000001"/>
        <n v="4.0338000000000003"/>
        <n v="21.599999999999998"/>
        <n v="90.287100000000009"/>
        <n v="204.76820000000001"/>
        <n v="12.530000000000001"/>
        <n v="-10.385999999999999"/>
        <n v="2.336999999999998"/>
        <n v="8.6939999999999991"/>
        <n v="26.413199999999996"/>
        <n v="5.7329999999999997"/>
        <n v="-13.588200000000001"/>
        <n v="-15.131100000000004"/>
        <n v="1.2004999999999999"/>
        <n v="-2.0700000000000038"/>
        <n v="-58.305599999999984"/>
        <n v="9.8685000000000009"/>
        <n v="1.6523999999999992"/>
        <n v="-19.982399999999991"/>
        <n v="315.81179999999995"/>
        <n v="-14.793099999999995"/>
        <n v="14.754599999999996"/>
        <n v="-65.035200000000046"/>
        <n v="0.97719999999999807"/>
        <n v="6.5319999999999991"/>
        <n v="163.78700000000003"/>
        <n v="21.784499999999998"/>
        <n v="5.4288000000000007"/>
        <n v="-6.3599999999999994"/>
        <n v="115.18559999999999"/>
        <n v="10.347300000000004"/>
        <n v="20.484999999999999"/>
        <n v="-10.654700000000002"/>
        <n v="-3.293400000000001"/>
        <n v="4.4954999999999998"/>
        <n v="5039.9856"/>
        <n v="6.5999999999999988"/>
        <n v="160.17660000000001"/>
        <n v="22.858199999999982"/>
        <n v="15.074199999999998"/>
        <n v="10.374000000000001"/>
        <n v="10.307099999999998"/>
        <n v="93.768799999999999"/>
        <n v="-14.553600000000003"/>
        <n v="249.99499999999998"/>
        <n v="18.988799999999998"/>
        <n v="18.715000000000003"/>
        <n v="4.7751999999999999"/>
        <n v="4.2803999999999984"/>
        <n v="15.676799999999997"/>
        <n v="7.7748000000000008"/>
        <n v="481.46999999999991"/>
        <n v="-60.607800000000026"/>
        <n v="4.238999999999999"/>
        <n v="64.199999999999989"/>
        <n v="29.271599999999999"/>
        <n v="4.4352"/>
        <n v="85.175999999999974"/>
        <n v="359.99879999999962"/>
        <n v="6.6293999999999995"/>
        <n v="130.20749999999998"/>
        <n v="1.0296000000000021"/>
        <n v="41.860800000000005"/>
        <n v="-3.2406000000000006"/>
        <n v="-42.492599999999982"/>
        <n v="-6.9282000000000039"/>
        <n v="10.3408"/>
        <n v="-348.62940000000003"/>
        <n v="-17.660699999999999"/>
        <n v="11.2752"/>
        <n v="-10.421400000000002"/>
        <n v="7.0226999999999995"/>
        <n v="-18.836400000000005"/>
        <n v="0.70560000000000045"/>
        <n v="5.9489999999999981"/>
        <n v="11.858400000000003"/>
        <n v="6.5753999999999984"/>
        <n v="13.070699999999999"/>
        <n v="0.73799999999999988"/>
        <n v="7.5239999999999991"/>
        <n v="40.516799999999996"/>
        <n v="150.38400000000001"/>
        <n v="177.42059999999998"/>
        <n v="-13.286700000000002"/>
        <n v="2.271199999999999"/>
        <n v="1.0346000000000006"/>
        <n v="-145.17600000000002"/>
        <n v="-6.8094000000000037"/>
        <n v="-6.833400000000001"/>
        <n v="-22.138200000000012"/>
        <n v="23.99"/>
        <n v="24.143999999999998"/>
        <n v="-7.782"/>
        <n v="-160.29520000000008"/>
        <n v="-20.140800000000006"/>
        <n v="45.139500000000005"/>
        <n v="148.13799999999992"/>
        <n v="190.42980000000006"/>
        <n v="85.181600000000003"/>
        <n v="6.2936999999999976"/>
        <n v="1.1224999999999996"/>
        <n v="-121.58000000000004"/>
        <n v="2365.9817999999996"/>
        <n v="3.2867999999999995"/>
        <n v="11.890999999999998"/>
        <n v="14.62239999999999"/>
        <n v="496.78649999999993"/>
        <n v="-76.011599999999973"/>
        <n v="3.9473999999999996"/>
        <n v="-49.92"/>
        <n v="4.9307999999999996"/>
        <n v="22.408199999999994"/>
        <n v="68.039999999999992"/>
        <n v="-10.796399999999995"/>
        <n v="54.343800000000009"/>
        <n v="0.54319999999999879"/>
        <n v="327.59220000000005"/>
        <n v="12.103199999999994"/>
        <n v="0.41759999999999986"/>
        <n v="2.9429999999999992"/>
        <n v="19.4194"/>
        <n v="3.195999999999998"/>
        <n v="38.396000000000015"/>
        <n v="2.8100999999999998"/>
        <n v="11.748799999999997"/>
        <n v="66.634399999999971"/>
        <n v="-64.544399999999968"/>
        <n v="8.2259999999999991"/>
        <n v="139.98999999999995"/>
        <n v="4.1950000000000003"/>
        <n v="5.24"/>
        <n v="9.126899999999992"/>
        <n v="78.894199999999998"/>
        <n v="25.537799999999997"/>
        <n v="-5.694300000000001"/>
        <n v="7.9895999999999994"/>
        <n v="-80.995500000000021"/>
        <n v="-1.6763999999999997"/>
        <n v="0.8969999999999998"/>
        <n v="0.89969999999999573"/>
        <n v="2.3025000000000002"/>
        <n v="8.2799999999999994"/>
        <n v="19.318499999999997"/>
        <n v="1.1200000000000001"/>
        <n v="8.0219999999999985"/>
        <n v="14.628000000000005"/>
        <n v="9.2178000000000004"/>
        <n v="22.6737"/>
        <n v="53.495399999999989"/>
        <n v="6.690599999999999"/>
        <n v="-131.50080000000005"/>
        <n v="10.949399999999997"/>
        <n v="85.982800000000012"/>
        <n v="140.39599999999993"/>
        <n v="26.1096"/>
        <n v="-15.197599999999994"/>
        <n v="-41.587199999999996"/>
        <n v="-4.7460000000000013"/>
        <n v="-12.671999999999997"/>
        <n v="-1065.3719999999998"/>
        <n v="12.011999999999999"/>
        <n v="-66.061999999999998"/>
        <n v="-14.870399999999961"/>
        <n v="8.4563999999999986"/>
        <n v="35.623800000000003"/>
        <n v="8.2943999999999996"/>
        <n v="162.09479999999996"/>
        <n v="3.4827000000000004"/>
        <n v="7.094999999999998"/>
        <n v="3.2899999999999996"/>
        <n v="6.4199999999999964"/>
        <n v="50.351999999999997"/>
        <n v="16.268800000000002"/>
        <n v="11.182499999999997"/>
        <n v="16.894799999999996"/>
        <n v="63.682499999999997"/>
        <n v="78.508799999999965"/>
        <n v="148.70400000000006"/>
        <n v="32.345999999999997"/>
        <n v="-31.64700000000002"/>
        <n v="-4.4639999999999995"/>
        <n v="-126.48159999999999"/>
        <n v="-52.195999999999913"/>
        <n v="-25.295600000000022"/>
        <n v="19.311600000000002"/>
        <n v="21.735500000000002"/>
        <n v="-5.1968000000000005"/>
        <n v="-21.887999999999991"/>
        <n v="27.103200000000001"/>
        <n v="-46.736200000000011"/>
        <n v="12.0764"/>
        <n v="89.954999999999984"/>
        <n v="297.64349999999996"/>
        <n v="252.59"/>
        <n v="2.5488000000000004"/>
        <n v="8.071200000000001"/>
        <n v="2.1749999999999989"/>
        <n v="4.0859999999999994"/>
        <n v="2.3077000000000001"/>
        <n v="30.223200000000002"/>
        <n v="160.6722"/>
        <n v="26.864999999999995"/>
        <n v="182.3553"/>
        <n v="15.2"/>
        <n v="219.99039999999997"/>
        <n v="-21.470400000000026"/>
        <n v="-4.0215999999999994"/>
        <n v="3.0690000000000026"/>
        <n v="2.3327999999999989"/>
        <n v="4.4824000000000002"/>
        <n v="75.735000000000014"/>
        <n v="15.637499999999999"/>
        <n v="54.691199999999995"/>
        <n v="15.674399999999999"/>
        <n v="12.231"/>
        <n v="523.70519999999988"/>
        <n v="18.447000000000003"/>
        <n v="9.6"/>
        <n v="2.0747999999999998"/>
        <n v="2.6249999999999991"/>
        <n v="160.15860000000001"/>
        <n v="-3.6002999999999998"/>
        <n v="2.7384000000000022"/>
        <n v="-71.296199999999999"/>
        <n v="36.283500000000004"/>
        <n v="135.21900000000002"/>
        <n v="10.511999999999999"/>
        <n v="14.256"/>
        <n v="14.268800000000001"/>
        <n v="42.362499999999997"/>
        <n v="4.0191999999999997"/>
        <n v="8.6359999999999992"/>
        <n v="20.661200000000001"/>
        <n v="225.73499999999993"/>
        <n v="0.5583999999999989"/>
        <n v="-12.956799999999994"/>
        <n v="2.1492"/>
        <n v="-299.8116"/>
        <n v="3.2776000000000014"/>
        <n v="26.22399999999999"/>
        <n v="1.1151"/>
        <n v="7.3709999999999996"/>
        <n v="-16.078399999999988"/>
        <n v="-23.782199999999996"/>
        <n v="-15.466600000000003"/>
        <n v="65.993400000000008"/>
        <n v="-189.32100000000003"/>
        <n v="7.436799999999999"/>
        <n v="23.316299999999984"/>
        <n v="54.775599999999997"/>
        <n v="5.0358000000000001"/>
        <n v="14.295599999999997"/>
        <n v="15.799199999999999"/>
        <n v="3.0211999999999994"/>
        <n v="-25.218500000000006"/>
        <n v="-14.687999999999999"/>
        <n v="-7.8225000000000016"/>
        <n v="5.2287000000000035"/>
        <n v="109.99799999999999"/>
        <n v="1.4223999999999997"/>
        <n v="-51.983999999999924"/>
        <n v="75.593699999999899"/>
        <n v="19.051200000000001"/>
        <n v="-462.86239999999998"/>
        <n v="8.1199999999999974"/>
        <n v="7.1928000000000001"/>
        <n v="17.365599999999993"/>
        <n v="101.34879999999998"/>
        <n v="13.198499999999999"/>
        <n v="51.148499999999984"/>
        <n v="0.20339999999999847"/>
        <n v="17.157999999999998"/>
        <n v="39.340799999999994"/>
        <n v="-40.180799999999991"/>
        <n v="0.8087999999999993"/>
        <n v="75.654799999999994"/>
        <n v="10.058"/>
        <n v="15.815799999999999"/>
        <n v="6.9551999999999996"/>
        <n v="84.219999999999857"/>
        <n v="22.4316"/>
        <n v="3.065399999999999"/>
        <n v="16.035599999999999"/>
        <n v="24.121800000000004"/>
        <n v="67.495000000000005"/>
        <n v="47.952000000000005"/>
        <n v="14.459599999999998"/>
        <n v="33.589200000000005"/>
        <n v="-3.9032000000000009"/>
        <n v="10.514399999999998"/>
        <n v="4.9103999999999992"/>
        <n v="30.231600000000007"/>
        <n v="6.2015999999999991"/>
        <n v="4.3295999999999992"/>
        <n v="1.0597999999999956"/>
        <n v="-28.22399999999999"/>
        <n v="-8.9040000000000035"/>
        <n v="149.8956"/>
        <n v="-5.4801000000000215"/>
        <n v="53.754400000000004"/>
        <n v="-2.9884000000000004"/>
        <n v="0.69120000000000026"/>
        <n v="-2.1340000000000003"/>
        <n v="4.3901999999999788"/>
        <n v="28.410000000000004"/>
        <n v="14.201999999999998"/>
        <n v="-6.5618999999999996"/>
        <n v="17.968399999999995"/>
        <n v="-9.1335000000000122"/>
        <n v="122.148"/>
        <n v="8.2763999999999953"/>
        <n v="13.832000000000001"/>
        <n v="-57.631200000000035"/>
        <n v="-1.2588000000000008"/>
        <n v="-21.1068"/>
        <n v="-17.285400000000006"/>
        <n v="60.141199999999998"/>
        <n v="89.996999999999986"/>
        <n v="184.22039999999998"/>
        <n v="8.7047999999999988"/>
        <n v="6.7149999999999999"/>
        <n v="56.550000000000004"/>
        <n v="32.232199999999999"/>
        <n v="105.46800000000002"/>
        <n v="3.8447999999999967"/>
        <n v="7.9703999999999997"/>
        <n v="38.29"/>
        <n v="4.2240000000000002"/>
        <n v="206.62319999999997"/>
        <n v="0.16740000000000022"/>
        <n v="10.508400000000002"/>
        <n v="22.627499999999962"/>
        <n v="4.9728000000000012"/>
        <n v="-5.4882000000000062"/>
        <n v="2.0540000000000003"/>
        <n v="33.851700000000051"/>
        <n v="15.111600000000001"/>
        <n v="13.2288"/>
        <n v="5.8887000000000009"/>
        <n v="26.563999999999997"/>
        <n v="43.784199999999984"/>
        <n v="63.134999999999991"/>
        <n v="5.4143999999999997"/>
        <n v="5.9383999999999988"/>
        <n v="53.804799999999986"/>
        <n v="50.383200000000016"/>
        <n v="13.3371"/>
        <n v="160.62299999999993"/>
        <n v="2.0573999999999995"/>
        <n v="15.68"/>
        <n v="8.218"/>
        <n v="-166.39350000000002"/>
        <n v="4.2659999999999973"/>
        <n v="6.7188000000000088"/>
        <n v="147.47500000000002"/>
        <n v="141.1644"/>
        <n v="1007.9831999999999"/>
        <n v="33.93"/>
        <n v="21.714000000000002"/>
        <n v="-1.9872000000000005"/>
        <n v="62.137599999999992"/>
        <n v="-3.2309999999999945"/>
        <n v="4.240800000000001"/>
        <n v="20.163000000000004"/>
        <n v="6.9664000000000001"/>
        <n v="39.410000000000011"/>
        <n v="6.1704000000000008"/>
        <n v="11.156400000000005"/>
        <n v="34.493999999999971"/>
        <n v="3.2391999999999967"/>
        <n v="33.458399999999997"/>
        <n v="751.9624"/>
        <n v="5.4340999999999999"/>
        <n v="-2.5343999999999998"/>
        <n v="-28.95679999999993"/>
        <n v="-8.0980000000000167"/>
        <n v="6.1289999999999996"/>
        <n v="62.782199999999975"/>
        <n v="206.88929999999996"/>
        <n v="1.9320000000000004"/>
        <n v="97.88"/>
        <n v="5.7623999999999995"/>
        <n v="39.947999999999993"/>
        <n v="1.3535999999999999"/>
        <n v="3.9591999999999992"/>
        <n v="14.227200000000003"/>
        <n v="2.0474999999999994"/>
        <n v="-0.3444000000000047"/>
        <n v="-9.5940000000000012"/>
        <n v="1.0499999999999998"/>
        <n v="-6.0047999999999977"/>
        <n v="5.7960000000000003"/>
        <n v="34.365600000000008"/>
        <n v="13.296199999999999"/>
        <n v="-18.802"/>
        <n v="-119.19180000000006"/>
        <n v="-57.950999999999993"/>
        <n v="72.357999999999976"/>
        <n v="165.34960000000001"/>
        <n v="33.3172"/>
        <n v="30.023400000000009"/>
        <n v="11.167199999999999"/>
        <n v="6.6239999999999952"/>
        <n v="20.165599999999998"/>
        <n v="13.324499999999999"/>
        <n v="86.392799999999994"/>
        <n v="-56.448000000000008"/>
        <n v="-81.94"/>
        <n v="-2.7887999999999993"/>
        <n v="123.45480000000005"/>
        <n v="-4.7625000000000011"/>
        <n v="10.393599999999998"/>
        <n v="21.592800000000011"/>
        <n v="-42.411600000000035"/>
        <n v="77.671999999999983"/>
        <n v="14.4648"/>
        <n v="48.470400000000012"/>
        <n v="38.437200000000004"/>
        <n v="136.66500000000002"/>
        <n v="14.849099999999979"/>
        <n v="-14.883200000000002"/>
        <n v="-6.9964999999999993"/>
        <n v="-19.602000000000007"/>
        <n v="18.899299999999997"/>
        <n v="17.323999999999984"/>
        <n v="39.212999999999994"/>
        <n v="3.0367999999999995"/>
        <n v="-0.59639999999999982"/>
        <n v="-74.952600000000004"/>
        <n v="38.779199999999989"/>
        <n v="88.733199999999954"/>
        <n v="2.2194000000000007"/>
        <n v="9.4717000000000837"/>
        <n v="27.881999999999998"/>
        <n v="-209.76929999999999"/>
        <n v="2.9561999999999999"/>
        <n v="7.2176999999999998"/>
        <n v="-6.921599999999998"/>
        <n v="50.36579999999995"/>
        <n v="-37.943400000000025"/>
        <n v="46.178999999999988"/>
        <n v="3.3098999999999998"/>
        <n v="99.940799999999982"/>
        <n v="4.5401999999999996"/>
        <n v="20.767499999999998"/>
        <n v="9.5615999999999985"/>
        <n v="146.38799999999998"/>
        <n v="13.427999999999997"/>
        <n v="14.955599999999997"/>
        <n v="28.087600000000002"/>
        <n v="-0.88860000000000205"/>
        <n v="57.501599999999996"/>
        <n v="62.700400000000002"/>
        <n v="9.158100000000001"/>
        <n v="7.6049999999999978"/>
        <n v="-23.576400000000007"/>
        <n v="6.4308000000000014"/>
        <n v="-2.5880000000000001"/>
        <n v="-1.5264000000000002"/>
        <n v="-69.395200000000031"/>
        <n v="219.50880000000006"/>
        <n v="18.335999999999999"/>
        <n v="2.8477999999999994"/>
        <n v="1.0284"/>
        <n v="85.981799999999993"/>
        <n v="9.9936000000000007"/>
        <n v="29.798999999999999"/>
        <n v="22.492499999999993"/>
        <n v="9.1871999999999989"/>
        <n v="4.1832000000000003"/>
        <n v="1.8719999999999997"/>
        <n v="83.512799999999913"/>
        <n v="-4.0400000000000009"/>
        <n v="6.073599999999999"/>
        <n v="6.6846000000000005"/>
        <n v="33.310199999999995"/>
        <n v="10.647000000000004"/>
        <n v="-2.214"/>
        <n v="3.5623000000000022"/>
        <n v="1.1480000000000006"/>
        <n v="-143.79040000000001"/>
        <n v="-6.5339999999999954"/>
        <n v="15.069600000000007"/>
        <n v="10.983999999999996"/>
        <n v="-248.16599999999994"/>
        <n v="9.6935999999999964"/>
        <n v="11.231999999999999"/>
        <n v="18.114600000000003"/>
        <n v="-44.146199999999979"/>
        <n v="8.3028000000000031"/>
        <n v="4.3600000000000012"/>
        <n v="0.41720000000000046"/>
        <n v="-7.6119999999999983"/>
        <n v="-9.8207999999999984"/>
        <n v="-7.2589000000000041"/>
        <n v="19.339199999999998"/>
        <n v="19.259999999999998"/>
        <n v="21.197700000000001"/>
        <n v="91.950799999999987"/>
        <n v="71.97"/>
        <n v="-21.717600000000004"/>
        <n v="179.99639999999999"/>
        <n v="9.7151999999999941"/>
        <n v="6.1640999999999995"/>
        <n v="5.6315999999999971"/>
        <n v="8.1551999999999971"/>
        <n v="-42.588000000000036"/>
        <n v="5.0763999999999996"/>
        <n v="-1181.2824000000003"/>
        <n v="47.993999999999971"/>
        <n v="-35.884799999999984"/>
        <n v="-24.275999999999996"/>
        <n v="-9.1109999999999971"/>
        <n v="15.590399999999995"/>
        <n v="4.9055999999999997"/>
        <n v="1.6355999999999997"/>
        <n v="4.4771999999999998"/>
        <n v="68.846399999999988"/>
        <n v="5.8232999999999997"/>
        <n v="13.472999999999999"/>
        <n v="-2.6585999999999999"/>
        <n v="10.057200000000002"/>
        <n v="-34.314799999999991"/>
        <n v="11.583600000000001"/>
        <n v="-4.0722000000000023"/>
        <n v="-54.881999999999998"/>
        <n v="0.2992000000000008"/>
        <n v="3.6791999999999998"/>
        <n v="19.796999999999997"/>
        <n v="17.908000000000001"/>
        <n v="2.6459999999999999"/>
        <n v="121.98999999999992"/>
        <n v="91.151999999999958"/>
        <n v="19.43519999999998"/>
        <n v="4.5144000000000002"/>
        <n v="0.62579999999999902"/>
        <n v="92.969999999999985"/>
        <n v="1.0192000000000001"/>
        <n v="265.42320000000001"/>
        <n v="7.3834"/>
        <n v="16.823699999999999"/>
        <n v="150.29399999999998"/>
        <n v="190.02059999999997"/>
        <n v="-14.998000000000012"/>
        <n v="0.61559999999999993"/>
        <n v="-46.716000000000008"/>
        <n v="-11.593800000000005"/>
        <n v="-1.9602000000000008"/>
        <n v="4.6175999999999995"/>
        <n v="0.46440000000000037"/>
        <n v="-1.4760000000000004"/>
        <n v="2.6068000000000002"/>
        <n v="292.77599999999995"/>
        <n v="517.47930000000008"/>
        <n v="16.7776"/>
        <n v="0.87360000000000015"/>
        <n v="52.974299999999992"/>
        <n v="6.1019999999999968"/>
        <n v="315.82499999999993"/>
        <n v="2.5577999999999994"/>
        <n v="1.1760000000000002"/>
        <n v="2.2727999999999895"/>
        <n v="22.991999999999997"/>
        <n v="30.360399999999998"/>
        <n v="-7.8588000000000022"/>
        <n v="-18.446399999999997"/>
        <n v="3.6348000000000003"/>
        <n v="42.131399999999999"/>
        <n v="-19.258800000000008"/>
        <n v="11.0016"/>
        <n v="16.193999999999988"/>
        <n v="-8.659200000000002"/>
        <n v="-2.0773999999999999"/>
        <n v="6.6467999999999989"/>
        <n v="6.9990000000000059"/>
        <n v="-4.577"/>
        <n v="-1.8391999999999999"/>
        <n v="10.428399999999996"/>
        <n v="5.4201000000000006"/>
        <n v="5.8750999999999962"/>
        <n v="-32.664599999999993"/>
        <n v="38.266800000000003"/>
        <n v="67.274199999999979"/>
        <n v="46.118399999999994"/>
        <n v="1.1945999999999999"/>
        <n v="23.524799999999999"/>
        <n v="3.7200000000000006"/>
        <n v="-67.543499999999995"/>
        <n v="251.20200000000003"/>
        <n v="16.170000000000002"/>
        <n v="6.93"/>
        <n v="4.2308999999999983"/>
        <n v="0.84599999999999964"/>
        <n v="1.6776"/>
        <n v="15.5204"/>
        <n v="3.9294000000000082"/>
        <n v="266.45219999999989"/>
        <n v="82.336799999999982"/>
        <n v="3.9419999999999993"/>
        <n v="1.7876000000000003"/>
        <n v="13.742799999999999"/>
        <n v="41.120799999999988"/>
        <n v="20.843999999999994"/>
        <n v="2.5769999999999982"/>
        <n v="4.6956000000000007"/>
        <n v="14.212"/>
        <n v="-4.3960000000000026"/>
        <n v="6.1307999999999998"/>
        <n v="6.1192000000000011"/>
        <n v="18.316800000000001"/>
        <n v="5.4800999999999966"/>
        <n v="4.6644000000000005"/>
        <n v="-5.1760000000000002"/>
        <n v="58.379999999999939"/>
        <n v="3.8654999999999973"/>
        <n v="4.1159999999999997"/>
        <n v="83.991600000000005"/>
        <n v="15.537199999999999"/>
        <n v="-28.597800000000007"/>
        <n v="12.639200000000001"/>
        <n v="5.7797999999999963"/>
        <n v="6.3209999999999997"/>
        <n v="152.38799999999992"/>
        <n v="7.2089999999999996"/>
        <n v="2.3407999999999998"/>
        <n v="224.4426"/>
        <n v="1.5426000000000002"/>
        <n v="-11.761200000000002"/>
        <n v="2.4011999999999998"/>
        <n v="22.9068"/>
        <n v="1.1764999999999992"/>
        <n v="149.14799999999991"/>
        <n v="-2.1755999999999993"/>
        <n v="77.558399999999978"/>
        <n v="-2929.4845000000005"/>
        <n v="18.878399999999999"/>
        <n v="5.9903999999999984"/>
        <n v="3.5559999999999992"/>
        <n v="18.873199999999997"/>
        <n v="3.6587999999999976"/>
        <n v="-10.037199999999999"/>
        <n v="8.2194000000000003"/>
        <n v="27.782999999999998"/>
        <n v="28.796399999999998"/>
        <n v="5.0688000000000004"/>
        <n v="16.2486"/>
        <n v="1114.5119999999999"/>
        <n v="3.0497999999999985"/>
        <n v="-6.9827999999999975"/>
        <n v="-131.9940000000002"/>
        <n v="-3.9383999999999997"/>
        <n v="-356.96429999999998"/>
        <n v="-22.619999999999997"/>
        <n v="25.010999999999967"/>
        <n v="-52.640999999999991"/>
        <n v="-250.39600000000019"/>
        <n v="3.2351999999999994"/>
        <n v="146.76929999999993"/>
        <n v="5.3196000000000012"/>
        <n v="17.378999999999976"/>
        <n v="21.791999999999994"/>
        <n v="16.405199999999997"/>
        <n v="133.97129999999996"/>
        <n v="72.640799999999999"/>
        <n v="53.994600000000005"/>
        <n v="2.2282000000000002"/>
        <n v="25.552800000000005"/>
        <n v="7.4172000000000011"/>
        <n v="48.117999999999981"/>
        <n v="2.0339999999999989"/>
        <n v="83.98599999999999"/>
        <n v="-37.112400000000036"/>
        <n v="193.32000000000005"/>
        <n v="103.89819999999997"/>
        <n v="32.500799999999998"/>
        <n v="38.975999999999985"/>
        <n v="191.65860000000001"/>
        <n v="28.857999999999997"/>
        <n v="187.39760000000001"/>
        <n v="1.8143999999999996"/>
        <n v="3.9690000000000003"/>
        <n v="-13.827800000000003"/>
        <n v="13.997199999999999"/>
        <n v="7.9299999999999971"/>
        <n v="84.659999999999982"/>
        <n v="0.79379999999999962"/>
        <n v="-437.5404000000002"/>
        <n v="0.83759999999999835"/>
        <n v="-83.204999999999984"/>
        <n v="70.178400000000025"/>
        <n v="21.99"/>
        <n v="105.83160000000002"/>
        <n v="113.67419999999998"/>
        <n v="-653.28340000000003"/>
        <n v="274.995"/>
        <n v="37.229999999999983"/>
        <n v="17.253"/>
        <n v="22.629600000000003"/>
        <n v="83.994400000000013"/>
        <n v="15.700000000000003"/>
        <n v="-95.670000000000044"/>
        <n v="5.6049999999999951"/>
        <n v="-131.95100000000002"/>
        <n v="8.5727999999999991"/>
        <n v="-29.605799999999981"/>
        <n v="2.8296000000000001"/>
        <n v="8.3524000000000012"/>
        <n v="23.455199999999998"/>
        <n v="-9.5568000000000026"/>
        <n v="-93.231599999999958"/>
        <n v="-1.2890000000000006"/>
        <n v="-1.7892000000000001"/>
        <n v="3.1842000000000001"/>
        <n v="-0.6048"/>
        <n v="-31.536000000000001"/>
        <n v="-120.37200000000003"/>
        <n v="-7.0080000000000044"/>
        <n v="-4.8491999999999997"/>
        <n v="-8.0500000000000025"/>
        <n v="-8.3524000000000012"/>
        <n v="6.4638000000000009"/>
        <n v="12.509999999999993"/>
        <n v="5.0327999999999999"/>
        <n v="13.972799999999999"/>
        <n v="23.225999999999999"/>
        <n v="6.7920000000000016"/>
        <n v="-35.046000000000028"/>
        <n v="3.1399999999999988"/>
        <n v="-7.4357999999999969"/>
        <n v="3.3674999999999984"/>
        <n v="16.186799999999998"/>
        <n v="296.06709999999998"/>
        <n v="28.657800000000002"/>
        <n v="9.3019999999999925"/>
        <n v="-108.33479999999997"/>
        <n v="31.491599999999995"/>
        <n v="1371.9803999999999"/>
        <n v="198.42899999999997"/>
        <n v="4.4173999999999989"/>
        <n v="80.631600000000006"/>
        <n v="21.065400000000004"/>
        <n v="37.414400000000001"/>
        <n v="37.791599999999988"/>
        <n v="14.682500000000001"/>
        <n v="32.670400000000001"/>
        <n v="8.1840000000000011"/>
        <n v="2.7323999999999993"/>
        <n v="13.0548"/>
        <n v="24.2285"/>
        <n v="43.164000000000001"/>
        <n v="18.513599999999997"/>
        <n v="29.328400000000002"/>
        <n v="38.931200000000004"/>
        <n v="16.38"/>
        <n v="1.9223999999999997"/>
        <n v="105.29699999999988"/>
        <n v="352.30649999999997"/>
        <n v="16.945"/>
        <n v="10.373999999999999"/>
        <n v="0.83999999999999975"/>
        <n v="2.9040000000000008"/>
        <n v="13.063999999999998"/>
        <n v="34.070399999999999"/>
        <n v="125.19799999999992"/>
        <n v="-178.84680000000006"/>
        <n v="-10.312400000000004"/>
        <n v="-14.603000000000005"/>
        <n v="259.88959999999997"/>
        <n v="-17.035200000000003"/>
        <n v="7.1280000000000001"/>
        <n v="112.78800000000001"/>
        <n v="11.958600000000001"/>
        <n v="700.98000000000013"/>
        <n v="69.177599999999984"/>
        <n v="0.89459999999999995"/>
        <n v="-3.5224000000000011"/>
        <n v="-91.758599999999973"/>
        <n v="19.968"/>
        <n v="1.6848000000000001"/>
        <n v="19.393200000000007"/>
        <n v="29.577600000000004"/>
        <n v="22.89"/>
        <n v="10.0725"/>
        <n v="17.8066"/>
        <n v="-162.22960000000006"/>
        <n v="15.996799999999979"/>
        <n v="394.21199999999999"/>
        <n v="-27.292200000000001"/>
        <n v="4.5040000000000031"/>
        <n v="11.58"/>
        <n v="43.735999999999962"/>
        <n v="22.3734"/>
        <n v="77.483699999999999"/>
        <n v="-786.01440000000025"/>
        <n v="0.77759999999999996"/>
        <n v="32.398200000000017"/>
        <n v="5.7364999999999977"/>
        <n v="28.142100000000006"/>
        <n v="18.970199999999998"/>
        <n v="4.2391999999999967"/>
        <n v="0.58279999999999998"/>
        <n v="12.7746"/>
        <n v="13.452000000000002"/>
        <n v="13.454999999999998"/>
        <n v="4.2"/>
        <n v="134.53020000000001"/>
        <n v="57.4938"/>
        <n v="197.92079999999999"/>
        <n v="20.731199999999998"/>
        <n v="12.795999999999999"/>
        <n v="60.496799999999993"/>
        <n v="-44.196000000000026"/>
        <n v="8.7144999999999868"/>
        <n v="12.6813"/>
        <n v="9.2798999999999996"/>
        <n v="145.2816"/>
        <n v="2.625099999999982"/>
        <n v="15.938399999999998"/>
        <n v="50.908200000000001"/>
        <n v="36.293999999999997"/>
        <n v="6.6587999999999994"/>
        <n v="12.958399999999999"/>
        <n v="3.6936"/>
        <n v="-5.6406000000000018"/>
        <n v="4.8023999999999996"/>
        <n v="15.352199999999989"/>
        <n v="33.357600000000019"/>
        <n v="4.7039999999999997"/>
        <n v="-52.958400000000012"/>
        <n v="10.875"/>
        <n v="4.0871999999999993"/>
        <n v="19.995999999999974"/>
        <n v="53.043899999999979"/>
        <n v="33.639999999999986"/>
        <n v="-5.4548000000000041"/>
        <n v="16.543999999999997"/>
        <n v="-4.8180000000000005"/>
        <n v="-22.948000000000008"/>
        <n v="-2.9180000000000028"/>
        <n v="3.5528999999999984"/>
        <n v="82.290599999999998"/>
        <n v="1.0114000000000001"/>
        <n v="24.122399999999995"/>
        <n v="11.6496"/>
        <n v="8.0967999999999982"/>
        <n v="-14.987700000000061"/>
        <n v="-2.6207999999999991"/>
        <n v="178.79999999999998"/>
        <n v="70.312000000000012"/>
        <n v="-9.717599999999976"/>
        <n v="1.8872"/>
        <n v="17.314799999999998"/>
        <n v="7.4339999999999993"/>
        <n v="-7.3231999999999999"/>
        <n v="-152.9847"/>
        <n v="80.340400000000002"/>
        <n v="6.2664"/>
        <n v="-13.810000000000116"/>
        <n v="61.46279999999998"/>
        <n v="0.33479999999999999"/>
        <n v="-15.476400000000005"/>
        <n v="23.183999999999997"/>
        <n v="4.0203000000000007"/>
        <n v="1.9175999999999997"/>
        <n v="386.83499999999981"/>
        <n v="653.30099999999982"/>
        <n v="29.808"/>
        <n v="-1.0656000000000017"/>
        <n v="-7.4759999999999991"/>
        <n v="28.959000000000003"/>
        <n v="1.9989999999999952"/>
        <n v="-46.399800000000013"/>
        <n v="3.9120000000000004"/>
        <n v="-2287.7820000000002"/>
        <n v="3.5059999999999967"/>
        <n v="21.436799999999998"/>
        <n v="14.974399999999999"/>
        <n v="11.69100000000001"/>
        <n v="1.3283999999999985"/>
        <n v="1.5691000000000002"/>
        <n v="-1002.7836000000001"/>
        <n v="-26.247599999999998"/>
        <n v="5.9279999999999999"/>
        <n v="7.98"/>
        <n v="6.2530000000000001"/>
        <n v="9.0288000000000004"/>
        <n v="2.0039999999999996"/>
        <n v="2.3939999999999984"/>
        <n v="24.936599999999999"/>
        <n v="20.452499999999997"/>
        <n v="6.5887999999999991"/>
        <n v="4.0583999999999998"/>
        <n v="111.5688"/>
        <n v="4.8910000000000053"/>
        <n v="5.7527999999999988"/>
        <n v="6.011400000000001"/>
        <n v="53.996999999999957"/>
        <n v="0.55079999999999985"/>
        <n v="16.747500000000016"/>
        <n v="2.2364999999999995"/>
        <n v="15.523199999999999"/>
        <n v="48.551399999999994"/>
        <n v="15.195999999999998"/>
        <n v="37.078199999999981"/>
        <n v="41.021599999999999"/>
        <n v="20.959199999999996"/>
        <n v="3.84"/>
        <n v="9.5339999999999971"/>
        <n v="1.6359999999999992"/>
        <n v="0.63119999999999798"/>
        <n v="12.874400000000001"/>
        <n v="-32.219200000000022"/>
        <n v="54.056999999999988"/>
        <n v="22.948799999999999"/>
        <n v="13.229299999999995"/>
        <n v="3.8949999999999996"/>
        <n v="71.229600000000005"/>
        <n v="79.793999999999997"/>
        <n v="-69.472199999999958"/>
        <n v="7.86"/>
        <n v="117.61469999999996"/>
        <n v="-30.228800000000007"/>
        <n v="7.6145999999999994"/>
        <n v="35.623799999999996"/>
        <n v="5.3352000000000004"/>
        <n v="3.7584"/>
        <n v="41.79000000000002"/>
        <n v="72.788800000000037"/>
        <n v="18.5886"/>
        <n v="10.498500000000007"/>
        <n v="47.097900000000003"/>
        <n v="9.5525999999999982"/>
        <n v="10.799999999999999"/>
        <n v="102.2784"/>
        <n v="235.95240000000001"/>
        <n v="9.8909999999999982"/>
        <n v="11.309999999999999"/>
        <n v="-2.0348999999999995"/>
        <n v="26.3934"/>
        <n v="7.71"/>
        <n v="1.3104"/>
        <n v="40.443199999999997"/>
        <n v="8.4089999999999989"/>
        <n v="11.117599999999999"/>
        <n v="3.5279999999999996"/>
        <n v="8.1071999999999917"/>
        <n v="62.929999999999993"/>
        <n v="-197.57520000000002"/>
        <n v="-8.9963999999999995"/>
        <n v="7.68"/>
        <n v="15.038400000000003"/>
        <n v="-60.836100000000016"/>
        <n v="1.1993999999999998"/>
        <n v="3.9312000000000005"/>
        <n v="659.98"/>
        <n v="51.47399999999999"/>
        <n v="35.245000000000005"/>
        <n v="16.156799999999997"/>
        <n v="1.3715999999999999"/>
        <n v="-4.9727999999999994"/>
        <n v="0.66719999999999979"/>
        <n v="459.39599999999996"/>
        <n v="97.199999999999989"/>
        <n v="5.3680000000000012"/>
        <n v="-6.8669999999999973"/>
        <n v="15.991199999999992"/>
        <n v="183.99499999999998"/>
        <n v="0.15480000000000005"/>
        <n v="2.3879999999999999"/>
        <n v="21.024899999999999"/>
        <n v="2.7845999999999997"/>
        <n v="7.0659000000000001"/>
        <n v="8.25"/>
        <n v="87.482499999999987"/>
        <n v="7.158600000000007"/>
        <n v="10.905999999999993"/>
        <n v="149.38199999999998"/>
        <n v="12.979199999999999"/>
        <n v="24.997999999999987"/>
        <n v="13.780799999999996"/>
        <n v="0.73360000000000003"/>
        <n v="0.77039999999999909"/>
        <n v="9.6039999999999992"/>
        <n v="20.537999999999997"/>
        <n v="92.392000000000053"/>
        <n v="-3.864600000000002"/>
        <n v="-23.716000000000001"/>
        <n v="19.622399999999999"/>
        <n v="-320.59699999999998"/>
        <n v="6.0659999999999989"/>
        <n v="9.2939999999999969"/>
        <n v="4.0080000000000009"/>
        <n v="-183.6323999999999"/>
        <n v="37.533999999999992"/>
        <n v="22.828499999999998"/>
        <n v="62.915999999999997"/>
        <n v="-1.3082999999999996"/>
        <n v="11.609099999999998"/>
        <n v="6.4799999999999969"/>
        <n v="115.1808"/>
        <n v="0.40679999999999694"/>
        <n v="-68.1096"/>
        <n v="-6.2860000000000031"/>
        <n v="1.8207000000000013"/>
        <n v="-19.105800000000016"/>
        <n v="1.8160000000000016"/>
        <n v="19.176000000000002"/>
        <n v="88.552800000000005"/>
        <n v="4.3904000000000005"/>
        <n v="0.66239999999999977"/>
        <n v="1.2584999999999997"/>
        <n v="2.8781999999999992"/>
        <n v="-186.15999999999997"/>
        <n v="8.6016000000000012"/>
        <n v="19.137599999999992"/>
        <n v="3.4749999999999996"/>
        <n v="7.6868999999999996"/>
        <n v="2.3996999999999815"/>
        <n v="527.98400000000004"/>
        <n v="-10.283999999999992"/>
        <n v="6.8459999999999965"/>
        <n v="3.1806000000000005"/>
        <n v="8.6709999999999994"/>
        <n v="-28.796399999999984"/>
        <n v="7.0043999999999977"/>
        <n v="15.724800000000002"/>
        <n v="36.928799999999995"/>
        <n v="4.0098000000000003"/>
        <n v="27.985999999999994"/>
        <n v="743.98799999999983"/>
        <n v="75.57480000000001"/>
        <n v="5.101499999999997"/>
        <n v="30.787199999999999"/>
        <n v="5.6015999999999995"/>
        <n v="8.0177999999999994"/>
        <n v="-2.6268000000000002"/>
        <n v="2.5136999999999983"/>
        <n v="-218.86559999999997"/>
        <n v="-7.6559999999999988"/>
        <n v="-4.1711999999999989"/>
        <n v="17.523999999999997"/>
        <n v="10.567200000000001"/>
        <n v="47.459999999999994"/>
        <n v="11.793600000000001"/>
        <n v="34.982499999999987"/>
        <n v="0.33399999999999974"/>
        <n v="-3.123000000000002"/>
        <n v="-12.998700000000007"/>
        <n v="3.4543999999999997"/>
        <n v="1.9711999999999996"/>
        <n v="17.27"/>
        <n v="1439.9760000000001"/>
        <n v="30.7776"/>
        <n v="2.188799999999997"/>
        <n v="8.9993999999999801"/>
        <n v="1.8599999999999994"/>
        <n v="-2.5647999999999982"/>
        <n v="-7.3015000000000025"/>
        <n v="35.661300000000004"/>
        <n v="-23.952000000000005"/>
        <n v="5.6783999999999981"/>
        <n v="-9.1845000000000034"/>
        <n v="-44.984999999999999"/>
        <n v="122.76479999999999"/>
        <n v="-15.245000000000005"/>
        <n v="22.809600000000003"/>
        <n v="8.5914000000000019"/>
        <n v="3.4400000000000008"/>
        <n v="1.6711999999999989"/>
        <n v="163.81799999999998"/>
        <n v="3.5970000000000004"/>
        <n v="9.5340000000000025"/>
        <n v="27.057799999999986"/>
        <n v="9.4700000000000006"/>
        <n v="-45.933299999999988"/>
        <n v="109.75440000000003"/>
        <n v="32.251400000000004"/>
        <n v="6.5052000000000003"/>
        <n v="4.1987999999999985"/>
        <n v="4.8869999999999987"/>
        <n v="-3.5622000000000043"/>
        <n v="1.0620000000000003"/>
        <n v="27.972000000000001"/>
        <n v="-11.069100000000006"/>
        <n v="2.0228000000000002"/>
        <n v="-4.6409999999999982"/>
        <n v="371.31600000000003"/>
        <n v="224.42400000000006"/>
        <n v="5.8979999999999961"/>
        <n v="8.7330000000000005"/>
        <n v="281.01600000000008"/>
        <n v="7.9218000000000002"/>
        <n v="8.8783999999999992"/>
        <n v="174.98249999999999"/>
        <n v="1.0335999999999999"/>
        <n v="50.490000000000009"/>
        <n v="17.160000000000004"/>
        <n v="21.598799999999983"/>
        <n v="399.29939999999976"/>
        <n v="4.6818000000000008"/>
        <n v="-13.677599999999998"/>
        <n v="-339.7050000000001"/>
        <n v="103.15800000000003"/>
        <n v="75.37319999999994"/>
        <n v="3.6847999999999987"/>
        <n v="76.399999999999991"/>
        <n v="28.896000000000001"/>
        <n v="85.490999999999957"/>
        <n v="23.119199999999999"/>
        <n v="10.080000000000002"/>
        <n v="2.8911999999999995"/>
        <n v="3.0976000000000004"/>
        <n v="11.296999999999999"/>
        <n v="20.101500000000001"/>
        <n v="69.199200000000005"/>
        <n v="28.95"/>
        <n v="210.73499999999993"/>
        <n v="0.79380000000000006"/>
        <n v="-30.159999999999997"/>
        <n v="2.3359999999999994"/>
        <n v="3.7855999999999992"/>
        <n v="-8.4581999999999979"/>
        <n v="-264.21500000000003"/>
        <n v="-7.17"/>
        <n v="7.5039999999999987"/>
        <n v="-95.823000000000079"/>
        <n v="1.3992000000000013"/>
        <n v="4.1680000000000028"/>
        <n v="8.7052000000000049"/>
        <n v="17.544800000000002"/>
        <n v="92.393599999999992"/>
        <n v="8.7735000000000056"/>
        <n v="5.5439999999999987"/>
        <n v="5.7408000000000019"/>
        <n v="2.2079999999999984"/>
        <n v="-50.66879999999999"/>
        <n v="9.1979999999999986"/>
        <n v="2.9347999999999996"/>
        <n v="293.98040000000003"/>
        <n v="40.274000000000001"/>
        <n v="35.652599999999993"/>
        <n v="5.1910000000000007"/>
        <n v="12.988799999999991"/>
        <n v="16.518599999999999"/>
        <n v="-90.376199999999997"/>
        <n v="9.3023999999999987"/>
        <n v="36.447299999999998"/>
        <n v="12.672000000000001"/>
        <n v="-1.7772000000000041"/>
        <n v="-42.46380000000002"/>
        <n v="-23.548000000000009"/>
        <n v="4.4399999999999995"/>
        <n v="17.581200000000003"/>
        <n v="15.281999999999998"/>
        <n v="-22.743500000000004"/>
        <n v="0.29519999999999957"/>
        <n v="-52.336500000000029"/>
        <n v="42.893499999999975"/>
        <n v="3.3755999999999986"/>
        <n v="30.187200000000001"/>
        <n v="21.294000000000008"/>
        <n v="1014.9797"/>
        <n v="1.6037999999999999"/>
        <n v="47.938500000000005"/>
        <n v="27.241199999999996"/>
        <n v="5.2272000000000007"/>
        <n v="21.164000000000005"/>
        <n v="2.289000000000001"/>
        <n v="4.5587999999999944"/>
        <n v="29.993999999999986"/>
        <n v="-82.884"/>
        <n v="395.96040000000005"/>
        <n v="32.059799999999996"/>
        <n v="41.392799999999966"/>
        <n v="12.659199999999998"/>
        <n v="185.25779999999997"/>
        <n v="7.9794000000000018"/>
        <n v="4.8720000000000008"/>
        <n v="5.7899999999999991"/>
        <n v="13.4316"/>
        <n v="10.0624"/>
        <n v="53.271999999999991"/>
        <n v="12.8256"/>
        <n v="7.9547999999999632"/>
        <n v="6.8991999999999987"/>
        <n v="-2.4840000000000018"/>
        <n v="36.725500000000004"/>
        <n v="-184.83660000000003"/>
        <n v="-8.532"/>
        <n v="624.98749999999995"/>
        <n v="12.114900000000002"/>
        <n v="-1.9791000000000025"/>
        <n v="2.1546000000000003"/>
        <n v="19.7712"/>
        <n v="209.27399999999992"/>
        <n v="17.693999999999988"/>
        <n v="25.018199999999993"/>
        <n v="20.298599999999993"/>
        <n v="20.234999999999996"/>
        <n v="4.6220999999999997"/>
        <n v="335.85479999999984"/>
        <n v="233.99610000000001"/>
        <n v="2.3967999999999989"/>
        <n v="-31.914400000000015"/>
        <n v="4.6228000000000007"/>
        <n v="5.8230000000000004"/>
        <n v="11.264799999999997"/>
        <n v="24.291899999999998"/>
        <n v="0.59670000000000001"/>
        <n v="7.4496000000000002"/>
        <n v="16.397999999999996"/>
        <n v="-384.71640000000002"/>
        <n v="4.3955999999999982"/>
        <n v="-16.601199999999999"/>
        <n v="10.703699999999987"/>
        <n v="1.8479999999999985"/>
        <n v="-3.0933000000000002"/>
        <n v="362.84040000000005"/>
        <n v="36.381599999999992"/>
        <n v="-6.0196000000000538"/>
        <n v="43.197600000000023"/>
        <n v="1.1988000000000003"/>
        <n v="1.1555999999999984"/>
        <n v="-27.264600000000016"/>
        <n v="8.7168000000000063"/>
        <n v="-18.180799999999998"/>
        <n v="15.633199999999988"/>
        <n v="185.99699999999984"/>
        <n v="-0.7295000000000007"/>
        <n v="78.388800000000003"/>
        <n v="4.6806000000000001"/>
        <n v="5.767199999999999"/>
        <n v="44.712000000000003"/>
        <n v="4.7724000000000046"/>
        <n v="2.0979000000000001"/>
        <n v="-10.705500000000043"/>
        <n v="6.4691999999999998"/>
        <n v="1.9602000000000004"/>
        <n v="201.31199999999998"/>
        <n v="14.124599999999999"/>
        <n v="-8.0784000000000198"/>
        <n v="104.75279999999998"/>
        <n v="8.0945999999999998"/>
        <n v="176.78640000000001"/>
        <n v="-42.799999999999983"/>
        <n v="-26.963999999999999"/>
        <n v="-8.1674999999999933"/>
        <n v="5.7568000000000019"/>
        <n v="3.3479999999999954"/>
        <n v="11.035399999999996"/>
        <n v="51.995999999999981"/>
        <n v="6.097999999999999"/>
        <n v="29.145599999999995"/>
        <n v="54.404699999999963"/>
        <n v="2.8195999999999799"/>
        <n v="15.372000000000002"/>
        <n v="178.90999999999997"/>
        <n v="143.19179999999994"/>
        <n v="34.389600000000002"/>
        <n v="12.856800000000002"/>
        <n v="4.7236000000000002"/>
        <n v="-4.895999999999999"/>
        <n v="-2.1792000000000007"/>
        <n v="14.097999999999999"/>
        <n v="45.293999999999983"/>
        <n v="2.0064000000000002"/>
        <n v="294.67100000000005"/>
        <n v="0.58399999999999985"/>
        <n v="-80.178000000000026"/>
        <n v="80.843000000000075"/>
        <n v="21.751499999999986"/>
        <n v="16.732800000000005"/>
        <n v="54.04"/>
        <n v="4.3883999999999999"/>
        <n v="1.0268999999999999"/>
        <n v="-99.621900000000068"/>
        <n v="7.352800000000002"/>
        <n v="196.50359999999978"/>
        <n v="5.0231999999999992"/>
        <n v="13.451199999999996"/>
        <n v="1.6175999999999986"/>
        <n v="2.0393999999999934"/>
        <n v="1.3621999999999999"/>
        <n v="23.968799999999998"/>
        <n v="22.047199999999997"/>
        <n v="124.7808"/>
        <n v="4.8899999999999997"/>
        <n v="7.5599999999999987"/>
        <n v="22.226399999999998"/>
        <n v="1.0169999999999995"/>
        <n v="9.2639999999999993"/>
        <n v="5.6627999999999998"/>
        <n v="33.8598"/>
        <n v="13.028400000000001"/>
        <n v="6.63"/>
        <n v="8.8783999999999956"/>
        <n v="27.433999999999997"/>
        <n v="158.57639999999992"/>
        <n v="-25.049000000000149"/>
        <n v="58.791600000000003"/>
        <n v="1.3559999999999945"/>
        <n v="-120.05080000000007"/>
        <n v="362.83500000000004"/>
        <n v="316.13920000000007"/>
        <n v="3.9248000000000003"/>
        <n v="-45.349200000000003"/>
        <n v="-113.9980000000001"/>
        <n v="1.0044"/>
        <n v="4.8231000000000002"/>
        <n v="85.786999999999949"/>
        <n v="9.5991999999999997"/>
        <n v="4.2951999999999995"/>
        <n v="130.75199999999995"/>
        <n v="1.5876000000000001"/>
        <n v="18.477200000000011"/>
        <n v="2.6376000000000004"/>
        <n v="13.186800000000005"/>
        <n v="12.690999999999999"/>
        <n v="19.6328"/>
        <n v="125.98740000000001"/>
        <n v="112.49279999999999"/>
        <n v="2.9400000000000004"/>
        <n v="7.7896000000000001"/>
        <n v="-250.54079999999999"/>
        <n v="6.7655000000000598"/>
        <n v="77.035199999999975"/>
        <n v="6.5471999999999984"/>
        <n v="57.592799999999983"/>
        <n v="5.1659999999999986"/>
        <n v="10.787999999999997"/>
        <n v="3.1551999999999998"/>
        <n v="15.4872"/>
        <n v="30.097999999999978"/>
        <n v="124.48799999999994"/>
        <n v="-67.851000000000028"/>
        <n v="6.2375999999999996"/>
        <n v="34.5"/>
        <n v="111.77400000000003"/>
        <n v="15.3888"/>
        <n v="45.348800000000011"/>
        <n v="5.7593999999999976"/>
        <n v="35.677599999999998"/>
        <n v="0.87919999999999732"/>
        <n v="120.51060000000001"/>
        <n v="4.0419999999999998"/>
        <n v="126.22500000000002"/>
        <n v="884.05799999999999"/>
        <n v="32.335100000000025"/>
        <n v="-20.784600000000012"/>
        <n v="-4.0599999999999987"/>
        <n v="1.6899999999999986"/>
        <n v="-137.52900000000002"/>
        <n v="-147.8655"/>
        <n v="4.2293999999999699"/>
        <n v="7.6965000000000039"/>
        <n v="-8.6057999999999986"/>
        <n v="8.5371999999999968"/>
        <n v="31.519199999999998"/>
        <n v="14.238599999999995"/>
        <n v="286.71299999999962"/>
        <n v="35.984999999999999"/>
        <n v="7.1519999999999992"/>
        <n v="363.90480000000025"/>
        <n v="11.489999999999991"/>
        <n v="4.8986000000000018"/>
        <n v="64.627199999999988"/>
        <n v="0.33599999999999963"/>
        <n v="6.0059999999999993"/>
        <n v="23.924000000000007"/>
        <n v="-52.833600000000004"/>
        <n v="-512.14680000000021"/>
        <n v="5.1967999999999961"/>
        <n v="2.5343999999999998"/>
        <n v="75.180000000000064"/>
        <n v="177.19799999999998"/>
        <n v="10.109400000000001"/>
        <n v="89.306999999999988"/>
        <n v="173.23500000000001"/>
        <n v="-12.916800000000002"/>
        <n v="-1031.5385000000001"/>
        <n v="54.214999999999982"/>
        <n v="76.27200000000002"/>
        <n v="7.7000000000000028"/>
        <n v="-9.7607999999999961"/>
        <n v="-3.4122000000000003"/>
        <n v="30.391999999999996"/>
        <n v="17.472000000000001"/>
        <n v="6.9920000000000009"/>
        <n v="38.350800000000007"/>
        <n v="6.0147000000000004"/>
        <n v="224.99249999999995"/>
        <n v="6.1739999999999995"/>
        <n v="7.7687999999999988"/>
        <n v="10.007999999999988"/>
        <n v="-97.176000000000073"/>
        <n v="3.3504"/>
        <n v="38.609999999999957"/>
        <n v="-26.720400000000019"/>
        <n v="0.56679999999999997"/>
        <n v="-1.3248000000000004"/>
        <n v="2.7062000000000239"/>
        <n v="30.441600000000001"/>
        <n v="61.382399999999997"/>
        <n v="7.5527999999999977"/>
        <n v="-11.321999999999999"/>
        <n v="-9.634800000000002"/>
        <n v="2.6567999999999969"/>
        <n v="-0.60080000000000044"/>
        <n v="0.67859999999999987"/>
        <n v="-6.7320000000000011"/>
        <n v="18.176400000000008"/>
        <n v="95.759999999999991"/>
        <n v="18.104400000000002"/>
        <n v="12.712000000000003"/>
        <n v="8.0990999999999875"/>
        <n v="609.71569999999997"/>
        <n v="350.90820000000008"/>
        <n v="375.73500000000001"/>
        <n v="20.389799999999994"/>
        <n v="-83.875200000000035"/>
        <n v="3.5783999999999998"/>
        <n v="-49.551600000000022"/>
        <n v="-8.1800000000000033"/>
        <n v="-3.2436000000000016"/>
        <n v="-21.068600000000174"/>
        <n v="33.028800000000004"/>
        <n v="5.4443999999999999"/>
        <n v="-12.839199999999977"/>
        <n v="14.142599999999996"/>
        <n v="592.78960000000006"/>
        <n v="61.38239999999999"/>
        <n v="-128.2388"/>
        <n v="6.8119999999999994"/>
        <n v="1.2713999999999996"/>
        <n v="54.666000000000011"/>
        <n v="18.527999999999999"/>
        <n v="161.96739999999997"/>
        <n v="59.435499999999998"/>
        <n v="12.095999999999997"/>
        <n v="55.911999999999978"/>
        <n v="-186.56820000000005"/>
        <n v="11.222399999999999"/>
        <n v="-12.097999999999999"/>
        <n v="30.014399999999998"/>
        <n v="134.65199999999999"/>
        <n v="3.9128000000000043"/>
        <n v="48.806400000000011"/>
        <n v="9.2321999999999989"/>
        <n v="14.7668"/>
        <n v="-34.070400000000006"/>
        <n v="88.725000000000023"/>
        <n v="70.490000000000009"/>
        <n v="5.7752999999999961"/>
        <n v="33.270399999999981"/>
        <n v="9.5418000000000003"/>
        <n v="38.323799999999999"/>
        <n v="23.419200000000011"/>
        <n v="108.17520000000002"/>
        <n v="28.347899999999981"/>
        <n v="3.9851999999999999"/>
        <n v="1.961999999999998"/>
        <n v="-25.737000000000002"/>
        <n v="1.3728000000000002"/>
        <n v="5.5044000000000013"/>
        <n v="53.199999999999989"/>
        <n v="44.045999999999992"/>
        <n v="11.250400000000001"/>
        <n v="11.558699999999998"/>
        <n v="12.548999999999999"/>
        <n v="9.1160000000000014"/>
        <n v="226.36260000000004"/>
        <n v="422.51"/>
        <n v="24.068799999999996"/>
        <n v="57.32119999999999"/>
        <n v="6.3960000000000008"/>
        <n v="176.38600000000002"/>
        <n v="32.981699999999989"/>
        <n v="6.8619999999999992"/>
        <n v="17.756799999999998"/>
        <n v="25.245000000000019"/>
        <n v="10.679999999999996"/>
        <n v="11.793599999999998"/>
        <n v="35.711999999999989"/>
        <n v="47.97999999999999"/>
        <n v="207.88559999999998"/>
        <n v="-9.8114999999999988"/>
        <n v="26.557999999999993"/>
        <n v="-76.997200000000021"/>
        <n v="-4.460999999999995"/>
        <n v="28.696499999999993"/>
        <n v="13.252199999999997"/>
        <n v="485.98919999999993"/>
        <n v="-4.9004999999999974"/>
        <n v="7.0489999999999498"/>
        <n v="-47.030399999999986"/>
        <n v="15.942499999999992"/>
        <n v="7.8899999999999979"/>
        <n v="-6.3960000000000008"/>
        <n v="942.81569999999988"/>
        <n v="22.419600000000003"/>
        <n v="27.945600000000002"/>
        <n v="29.252800000000001"/>
        <n v="0.29969999999999963"/>
        <n v="35.195999999999998"/>
        <n v="1.4601999999999977"/>
        <n v="26.081999999999997"/>
        <n v="1.0730999999999993"/>
        <n v="-54.588000000000008"/>
        <n v="-103.86059999999998"/>
        <n v="-14.558399999999978"/>
        <n v="-20.235600000000005"/>
        <n v="15.863099999999999"/>
        <n v="11.8248"/>
        <n v="8.8783999999999921"/>
        <n v="34.214400000000005"/>
        <n v="459.98749999999995"/>
        <n v="-17.991000000000003"/>
        <n v="9.2176000000000009"/>
        <n v="21.64500000000001"/>
        <n v="3.8167999999999997"/>
        <n v="101.4504"/>
        <n v="-14.591999999999999"/>
        <n v="30.950400000000002"/>
        <n v="19.968599999999999"/>
        <n v="2.6208000000000005"/>
        <n v="120.94159999999999"/>
        <n v="3.99"/>
        <n v="-6.344100000000001"/>
        <n v="50.242500000000007"/>
        <n v="8.1167999999999996"/>
        <n v="3.4495999999999993"/>
        <n v="-2.5255999999999998"/>
        <n v="-81.725799999999978"/>
        <n v="5.5663999999999998"/>
        <n v="4.9247999999999985"/>
        <n v="-729.91380000000004"/>
        <n v="14.424999999999999"/>
        <n v="1.1771999999999998"/>
        <n v="93.593999999999994"/>
        <n v="10.327"/>
        <n v="-7.9984000000000073"/>
        <n v="43.464599999999905"/>
        <n v="44.974999999999987"/>
        <n v="23.262400000000003"/>
        <n v="89.963999999999999"/>
        <n v="10.890000000000002"/>
        <n v="17.379999999999995"/>
        <n v="-4.6764000000000001"/>
        <n v="4.1651999999999987"/>
        <n v="9.5735999999999937"/>
        <n v="-26.541000000000004"/>
        <n v="143.30299999999997"/>
        <n v="56.324000000000012"/>
        <n v="-231.41160000000008"/>
        <n v="17.998199999999997"/>
        <n v="-87.935400000000044"/>
        <n v="68.846399999999974"/>
        <n v="102.95279999999988"/>
        <n v="168.47040000000004"/>
        <n v="12.581999999999999"/>
        <n v="503.78219999999976"/>
        <n v="66.627199999999988"/>
        <n v="12.2715"/>
        <n v="9.5570999999999984"/>
        <n v="-38.11140000000001"/>
        <n v="4.7195999999999998"/>
        <n v="19.596000000000018"/>
        <n v="3.2063999999999999"/>
        <n v="-4.1761999999999997"/>
        <n v="-14.407800000000009"/>
        <n v="16.783200000000001"/>
        <n v="-97.552800000000076"/>
        <n v="228.07919999999999"/>
        <n v="5.3115999999999985"/>
        <n v="81.131400000000014"/>
        <n v="7.3451000000000004"/>
        <n v="45.575999999999979"/>
        <n v="3.4964999999999993"/>
        <n v="15.335999999999999"/>
        <n v="31.005899999999997"/>
        <n v="103.3116"/>
        <n v="4.0541999999999998"/>
        <n v="8.9534999999999982"/>
        <n v="93.581600000000009"/>
        <n v="15.979199999999999"/>
        <n v="12.736799999999999"/>
        <n v="6.3979999999999997"/>
        <n v="15.993599999999997"/>
        <n v="42.494999999999948"/>
        <n v="43.9"/>
        <n v="2.4597999999999871"/>
        <n v="1351.9895999999999"/>
        <n v="-35.215199999999996"/>
        <n v="52.734000000000009"/>
        <n v="14.9156"/>
        <n v="33.254399999999997"/>
        <n v="12.029499999999999"/>
        <n v="4.4137999999999993"/>
        <n v="-105.69000000000003"/>
        <n v="-2.0099999999999998"/>
        <n v="2.0975000000000001"/>
        <n v="101.39399999999998"/>
        <n v="-13.637000000000011"/>
        <n v="6.8879999999999981"/>
        <n v="8.6352000000000011"/>
        <n v="8.2900999999999954"/>
        <n v="56.55"/>
        <n v="103.99920000000003"/>
        <n v="11.1294"/>
        <n v="7.2111000000000161"/>
        <n v="33.325600000000009"/>
        <n v="49.92"/>
        <n v="-29.512000000000008"/>
        <n v="12.776399999999988"/>
        <n v="21.819200000000002"/>
        <n v="3.1160999999999999"/>
        <n v="70.197999999999922"/>
        <n v="-1.249000000000013"/>
        <n v="1.7247999999999997"/>
        <n v="41.995800000000003"/>
        <n v="71.537499999999994"/>
        <n v="-11.825600000000001"/>
        <n v="-167.98600000000002"/>
        <n v="-36.954399999999993"/>
        <n v="-52.454400000000007"/>
        <n v="13.300799999999999"/>
        <n v="-6.6278000000000006"/>
        <n v="6.8982000000000028"/>
        <n v="146.24049999999997"/>
        <n v="6.7251999999999992"/>
        <n v="10.5252"/>
        <n v="198.46"/>
        <n v="4.6304999999999996"/>
        <n v="7.8029999999999982"/>
        <n v="247.48499999999993"/>
        <n v="11.827199999999999"/>
        <n v="68.363999999999976"/>
        <n v="33.874400000000009"/>
        <n v="1.8672"/>
        <n v="3.0438000000000001"/>
        <n v="7.119599999999906"/>
        <n v="43.421699999999994"/>
        <n v="-12.84900000000016"/>
        <n v="5.7749999999999986"/>
        <n v="0.69930000000000003"/>
        <n v="26.902399999999993"/>
        <n v="48.377100000000006"/>
        <n v="-7.6799999999999962"/>
        <n v="29.357999999999997"/>
        <n v="-25.334400000000002"/>
        <n v="-1.3463999999999998"/>
        <n v="6.1488000000000014"/>
        <n v="3.4692000000000003"/>
        <n v="9.9882000000000204"/>
        <n v="34.698299999999996"/>
        <n v="-73.819200000000052"/>
        <n v="1119.996799999999"/>
        <n v="-4.1959999999999997"/>
        <n v="-24.476399999999998"/>
        <n v="-1.6239999999999997"/>
        <n v="-299.26140000000009"/>
        <n v="-10.487400000000001"/>
        <n v="-51.29400000000004"/>
        <n v="8.5259999999999998"/>
        <n v="13.571999999999996"/>
        <n v="14.700000000000003"/>
        <n v="28.628999999999962"/>
        <n v="-97.49879999999996"/>
        <n v="-6.5490000000000492"/>
        <n v="11.454000000000001"/>
        <n v="33.726600000000005"/>
        <n v="2.4863999999999997"/>
        <n v="-77.625"/>
        <n v="0.86239999999999983"/>
        <n v="0.65399999999999947"/>
        <n v="5.1647999999999996"/>
        <n v="2.2109999999999994"/>
        <n v="0.55899999999999961"/>
        <n v="11.457599999999998"/>
        <n v="36.717300000000009"/>
        <n v="7.0224000000000011"/>
        <n v="9.3000000000000007"/>
        <n v="23.576399999999978"/>
        <n v="6.3719999999999999"/>
        <n v="25.330199999999998"/>
        <n v="582.23199999999997"/>
        <n v="23.898600000000002"/>
        <n v="11.451999999999995"/>
        <n v="87.180000000000092"/>
        <n v="-53.285600000000009"/>
        <n v="-3.4913999999999987"/>
        <n v="0.58499999999999974"/>
        <n v="-2.5749000000000279"/>
        <n v="50.396000000000015"/>
        <n v="1.8353999999999999"/>
        <n v="-4.1400000000000077"/>
        <n v="-115.43040000000002"/>
        <n v="36.183599999999991"/>
        <n v="156.33799999999997"/>
        <n v="-9.8462999999999994"/>
        <n v="96.023199999999974"/>
        <n v="16.889599999999998"/>
        <n v="10.858799999999974"/>
        <n v="4.4684999999999953"/>
        <n v="24.476800000000004"/>
        <n v="62.14139999999999"/>
        <n v="64.367799999999988"/>
        <n v="41.427599999999991"/>
        <n v="-10.046400000000002"/>
        <n v="-13.4694"/>
        <n v="0.46409999999999996"/>
        <n v="5.9799999999999986"/>
        <n v="-24.962399999999988"/>
        <n v="17.623199999999997"/>
        <n v="8.1191999999999993"/>
        <n v="23.218199999999996"/>
        <n v="105.97999999999999"/>
        <n v="41.706000000000003"/>
        <n v="30.508800000000008"/>
        <n v="2504.2215999999999"/>
        <n v="25.231499999999997"/>
        <n v="3.2759999999999994"/>
        <n v="-7.8500000000000014"/>
        <n v="899.98199999999997"/>
        <n v="56.26400000000001"/>
        <n v="2.3409000000000004"/>
        <n v="-6.8633999999999986"/>
        <n v="2.5519999999999996"/>
        <n v="29.988"/>
        <n v="143.982"/>
        <n v="726.56189999999981"/>
        <n v="-50.098000000000297"/>
        <n v="-24.588000000000001"/>
        <n v="41.337400000000002"/>
        <n v="75.686000000000007"/>
        <n v="34.629599999999996"/>
        <n v="23.786399999999986"/>
        <n v="-46.53600000000003"/>
        <n v="-172.11720000000003"/>
        <n v="38.970000000000006"/>
        <n v="21.837600000000023"/>
        <n v="71.992800000000003"/>
        <n v="31.582499999999953"/>
        <n v="1.2375999999999996"/>
        <n v="-14.759400000000003"/>
        <n v="7.9378000000000002"/>
        <n v="169.18200000000004"/>
        <n v="197.35299999999998"/>
        <n v="-90.774000000000029"/>
        <n v="7.9085999999999999"/>
        <n v="-38.849999999999994"/>
        <n v="-426.9860000000001"/>
        <n v="0.71199999999999974"/>
        <n v="1.008"/>
        <n v="118.37040000000002"/>
        <n v="440.76480000000004"/>
        <n v="50.442599999999977"/>
        <n v="75.595799999999997"/>
        <n v="2.2517999999999998"/>
        <n v="30.581999999999987"/>
        <n v="29.562599999999986"/>
        <n v="67.990000000000009"/>
        <n v="3.8720000000000003"/>
        <n v="69.67619999999998"/>
        <n v="7.1712000000000007"/>
        <n v="11.585999999999984"/>
        <n v="3.2213999999999996"/>
        <n v="9.702"/>
        <n v="1.7324999999999999"/>
        <n v="35.260400000000004"/>
        <n v="-7.8399999999999963"/>
        <n v="-0.9099999999999997"/>
        <n v="22.480800000000002"/>
        <n v="23.680799999999998"/>
        <n v="64.756799999999998"/>
        <n v="7.2035999999999998"/>
        <n v="-32.929200000000002"/>
        <n v="23.756399999999985"/>
        <n v="-84.823200000000071"/>
        <n v="116.24249999999996"/>
        <n v="25.149600000000007"/>
        <n v="51.829200000000014"/>
        <n v="9.7979999999999983"/>
        <n v="131.58600000000001"/>
        <n v="54.584400000000002"/>
        <n v="53.235000000000014"/>
        <n v="12.145199999999997"/>
        <n v="-13.170600000000007"/>
        <n v="-8.5416000000000025"/>
        <n v="2239.9871999999996"/>
        <n v="134.33279999999996"/>
        <n v="-5.4120000000000008"/>
        <n v="52.376399999999961"/>
        <n v="629.01"/>
        <n v="15.254400000000004"/>
        <n v="85.995700000000014"/>
        <n v="-52.548099999999991"/>
        <n v="39.689000000000007"/>
        <n v="2.027099999999999"/>
        <n v="36.255599999999994"/>
        <n v="-734.52639999999997"/>
        <n v="60.422399999999996"/>
        <n v="29.518599999999999"/>
        <n v="66.600000000000009"/>
        <n v="-31.487400000000001"/>
        <n v="15.015599999999985"/>
        <n v="-304.66529999999989"/>
        <n v="107.99459999999999"/>
        <n v="15.498000000000001"/>
        <n v="-11.651199999999999"/>
        <n v="-39.636999999999993"/>
        <n v="4.7987999999999964"/>
        <n v="3.8570000000000002"/>
        <n v="16.317200000000003"/>
        <n v="-185.71679999999998"/>
        <n v="11.897999999999996"/>
        <n v="33.036799999999985"/>
        <n v="210.49419999999998"/>
        <n v="60.664499999999961"/>
        <n v="113.21099999999998"/>
        <n v="79.691999999999979"/>
        <n v="15.426000000000002"/>
        <n v="4.42"/>
        <n v="34.960000000000008"/>
        <n v="17.348799999999997"/>
        <n v="79.757999999999967"/>
        <n v="4.9139999999999997"/>
        <n v="22.653000000000006"/>
        <n v="5.1350000000000007"/>
        <n v="165.28680000000003"/>
        <n v="3.5153999999999979"/>
        <n v="2.8339999999999996"/>
        <n v="37.562399999999997"/>
        <n v="1.728"/>
        <n v="8.8176000000000023"/>
        <n v="-15.751400000000004"/>
        <n v="-19.737199999999994"/>
        <n v="21.27239999999999"/>
        <n v="2.1279999999999988"/>
        <n v="8.4095999999999993"/>
        <n v="54.558"/>
        <n v="219.65459999999999"/>
        <n v="14.870699999999998"/>
        <n v="134.93219999999999"/>
        <n v="11.450399999999998"/>
        <n v="26.930399999999999"/>
        <n v="7.6798000000000002"/>
        <n v="20.391999999999989"/>
        <n v="-4.9127999999999989"/>
        <n v="1.7918999999999998"/>
        <n v="58.46399999999997"/>
        <n v="99.295999999999978"/>
        <n v="1.2389999999999994"/>
        <n v="-292.98719999999997"/>
        <n v="-26.755799999999994"/>
        <n v="-4.908000000000003"/>
        <n v="24.998400000000011"/>
        <n v="31.983999999999995"/>
        <n v="3.0576000000000008"/>
        <n v="31.489499999999992"/>
        <n v="6.0632000000000019"/>
        <n v="4.8545999999999978"/>
        <n v="6.9654000000000007"/>
        <n v="4.8162000000000003"/>
        <n v="5.2028999999999996"/>
        <n v="7.7639999999999993"/>
        <n v="8.2055999999999987"/>
        <n v="-4.4945999999999984"/>
        <n v="56.274400000000014"/>
        <n v="3.2432000000000016"/>
        <n v="44.366400000000006"/>
        <n v="6.0263999999999918"/>
        <n v="15.610399999999993"/>
        <n v="7.6968000000000032"/>
        <n v="-5.1396000000000583"/>
        <n v="-13.740299999999994"/>
        <n v="16.146000000000001"/>
        <n v="107.98920000000001"/>
        <n v="1.7940000000000005"/>
        <n v="5.0462999999999996"/>
        <n v="29.245000000000005"/>
        <n v="20.733199999999997"/>
        <n v="2.2724000000000002"/>
        <n v="3.7412000000000001"/>
        <n v="121.10560000000001"/>
        <n v="18.960000000000004"/>
        <n v="143.62880000000001"/>
        <n v="102.94440000000002"/>
        <n v="2.4581999999999997"/>
        <n v="31.015599999999978"/>
        <n v="-19.470000000000141"/>
        <n v="-6.1879999999999988"/>
        <n v="98.105000000000004"/>
        <n v="-9.9704999999999977"/>
        <n v="1.3049999999999997"/>
        <n v="8.1143999999999998"/>
        <n v="-17.523000000000014"/>
        <n v="157.46849999999998"/>
        <n v="31.044599999999974"/>
        <n v="3.0143999999999984"/>
        <n v="4.2470999999999943"/>
        <n v="-34.646999999999991"/>
        <n v="-25.992000000000004"/>
        <n v="31.468499999999999"/>
        <n v="12.314400000000006"/>
        <n v="2.8079999999999998"/>
        <n v="2.7944000000000004"/>
        <n v="1.6115999999999993"/>
        <n v="26.997299999999967"/>
        <n v="-15.526799999999994"/>
        <n v="-16.585799999999999"/>
        <n v="-6.0768000000000004"/>
        <n v="-3.9399999999999995"/>
        <n v="-24.102599999999995"/>
        <n v="-386.95699999999999"/>
        <n v="-7.8960000000000008"/>
        <n v="21.42"/>
        <n v="4.1971999999999987"/>
        <n v="34.992999999999995"/>
        <n v="4.8804000000000007"/>
        <n v="1.3978000000000002"/>
        <n v="-7.8330000000000055"/>
        <n v="-18.038499999999996"/>
        <n v="-29.152799999999992"/>
        <n v="-12.207999999999995"/>
        <n v="4.7975999999999992"/>
        <n v="-168.8189999999999"/>
        <n v="8.9499999999999993"/>
        <n v="1061.5721999999998"/>
        <n v="-2.6880000000000015"/>
        <n v="-2.3903999999999996"/>
        <n v="-3.2391999999999896"/>
        <n v="-1.4059999999999997"/>
        <n v="43.705999999999996"/>
        <n v="49.23"/>
        <n v="39.44380000000001"/>
        <n v="4.8719999999999999"/>
        <n v="8399.9759999999987"/>
        <n v="16.8413"/>
        <n v="9.5088000000000008"/>
        <n v="53.451900000000009"/>
        <n v="4.5448000000000004"/>
        <n v="-12.778499999999994"/>
        <n v="3.9032000000000018"/>
        <n v="70.219000000000008"/>
        <n v="9.3152000000000008"/>
        <n v="41.759999999999948"/>
        <n v="-10.382399999999997"/>
        <n v="1.6559999999999988"/>
        <n v="0.67899999999999849"/>
        <n v="307.14479999999992"/>
        <n v="14.417999999999999"/>
        <n v="3.4995000000000029"/>
        <n v="27.563200000000002"/>
        <n v="407.12880000000007"/>
        <n v="49.843499999999999"/>
        <n v="17.371200000000002"/>
        <n v="148.49099999999996"/>
        <n v="14.718399999999974"/>
        <n v="20.6816"/>
        <n v="13.507200000000001"/>
        <n v="46.731299999999962"/>
        <n v="11.2896"/>
        <n v="-20.690999999999992"/>
        <n v="-7.9959999999999996"/>
        <n v="180.44099999999992"/>
        <n v="21.384"/>
        <n v="2.3406000000000002"/>
        <n v="314.05859999999996"/>
        <n v="-95.24760000000002"/>
        <n v="125.24499999999995"/>
        <n v="401.81399999999985"/>
        <n v="2.9346000000000032"/>
        <n v="770.35199999999986"/>
        <n v="8.8008000000000006"/>
        <n v="-56.310799999999972"/>
        <n v="27.503999999999998"/>
        <n v="26.790400000000005"/>
        <n v="24.460800000000003"/>
        <n v="34.181999999999988"/>
        <n v="119.4742"/>
        <n v="9.9991999999999948"/>
        <n v="-7.9067999999999969"/>
        <n v="-163.57670000000005"/>
        <n v="-13.015200000000004"/>
        <n v="167.97899999999996"/>
        <n v="839.9860000000001"/>
        <n v="5.6"/>
        <n v="-15.087600000000002"/>
        <n v="-44.235000000000007"/>
        <n v="2.8836000000000004"/>
        <n v="19.814399999999999"/>
        <n v="25.511200000000002"/>
        <n v="50.365800000000007"/>
        <n v="59.037199999999999"/>
        <n v="9.911999999999999"/>
        <n v="-31.332000000000008"/>
        <n v="44.961600000000004"/>
        <n v="70.196000000000026"/>
        <n v="0.86400000000000077"/>
        <n v="-18.031199999999998"/>
        <n v="99.901199999999989"/>
        <n v="8.49"/>
        <n v="240.8595"/>
        <n v="3.3947999999999996"/>
        <n v="10.883599999999998"/>
        <n v="25.293599999999998"/>
        <n v="97.013699999999858"/>
        <n v="-2.2490000000000023"/>
        <n v="-13.993000000000004"/>
        <n v="4.6781999999999968"/>
        <n v="-75.844800000000006"/>
        <n v="11.876799999999998"/>
        <n v="52.769200000000012"/>
        <n v="37.108400000000003"/>
        <n v="214.16399999999993"/>
        <n v="38.997500000000002"/>
        <n v="5.4487999999999994"/>
        <n v="-26.195999999999984"/>
        <n v="1.1656"/>
        <n v="18.252499999999998"/>
        <n v="55.998599999999954"/>
        <n v="4.1327999999999996"/>
        <n v="19.418399999999995"/>
        <n v="9.8163999999999998"/>
        <n v="17.107999999999997"/>
        <n v="4.3428000000000004"/>
        <n v="2.1060000000000008"/>
        <n v="4.7939999999999996"/>
        <n v="5.580000000000001"/>
        <n v="11.086"/>
        <n v="18.235199999999999"/>
        <n v="3.1654"/>
        <n v="214.4922"/>
        <n v="7.7034999999999982"/>
        <n v="-2.5248000000000022"/>
        <n v="-13.938000000000002"/>
        <n v="46.631999999999977"/>
        <n v="17.993999999999993"/>
        <n v="23.946299999999997"/>
        <n v="2.8415999999999997"/>
        <n v="13.8828"/>
        <n v="2.2827999999999999"/>
        <n v="71.161999999999978"/>
        <n v="2.99"/>
        <n v="130.28849999999983"/>
        <n v="-3.7584000000000009"/>
        <n v="18.660600000000002"/>
        <n v="58.811999999999998"/>
        <n v="41.038800000000002"/>
        <n v="6.9749999999999979"/>
        <n v="8.3916000000000004"/>
        <n v="-22.144000000000005"/>
        <n v="63.753599999999992"/>
        <n v="62.531999999999982"/>
        <n v="0.77280000000000015"/>
        <n v="-110.02320000000003"/>
        <n v="26.031600000000012"/>
        <n v="13.677600000000002"/>
        <n v="-42.746999999999957"/>
        <n v="-3.8976000000000015"/>
        <n v="5.8369999999999997"/>
        <n v="15.697800000000004"/>
        <n v="38.157600000000002"/>
        <n v="14.172800000000002"/>
        <n v="164.63160000000005"/>
        <n v="12.1401"/>
        <n v="0.50999999999999979"/>
        <n v="1.2672000000000003"/>
        <n v="10.772999999999989"/>
        <n v="65.963399999999979"/>
        <n v="15.605999999999996"/>
        <n v="7.8792000000000009"/>
        <n v="25.093799999999998"/>
        <n v="8.1881999999999877"/>
        <n v="17.189999999999998"/>
        <n v="52.339199999999977"/>
        <n v="6.4584000000000001"/>
        <n v="69.996499999999969"/>
        <n v="-14.195999999999984"/>
        <n v="3.3524000000000003"/>
        <n v="2.4897999999999989"/>
        <n v="139.98599999999999"/>
        <n v="2.3685999999999989"/>
        <n v="68.11999999999999"/>
        <n v="13.940999999999999"/>
        <n v="25.191599999999994"/>
        <n v="-31.843000000000018"/>
        <n v="11.189999999999996"/>
        <n v="39.873599999999982"/>
        <n v="111.51699999999991"/>
        <n v="24.191799999999994"/>
        <n v="2.1286"/>
        <n v="4.0985999999999994"/>
        <n v="10.422000000000001"/>
        <n v="0.69839999999999902"/>
        <n v="8.4942000000000011"/>
        <n v="327.94580000000002"/>
        <n v="30.996000000000002"/>
        <n v="15.393000000000008"/>
        <n v="-8.3160000000000025"/>
        <n v="1.0007999999999999"/>
        <n v="26.901000000000003"/>
        <n v="-17.565099999999994"/>
        <n v="34.813799999999944"/>
        <n v="-149.63070000000005"/>
        <n v="303.80400000000003"/>
        <n v="-12.628"/>
        <n v="1.6896"/>
        <n v="121.96440000000001"/>
        <n v="-6.3030000000000008"/>
        <n v="-42.951599999999999"/>
        <n v="7.4974999999999987"/>
        <n v="45.763200000000012"/>
        <n v="89.990999999999985"/>
        <n v="55.007999999999996"/>
        <n v="89.954799999999992"/>
        <n v="149.91119999999998"/>
        <n v="8.8019999999999978"/>
        <n v="-5.036999999999999"/>
        <n v="105.27499999999998"/>
        <n v="-43.435200000000009"/>
        <n v="7.2719999999999949"/>
        <n v="1.5291000000000032"/>
        <n v="1.4759999999999998"/>
        <n v="13.796400000000006"/>
        <n v="2.2503999999999991"/>
        <n v="17.989999999999995"/>
        <n v="3.2479999999999998"/>
        <n v="320.31720000000001"/>
        <n v="2.0047999999999995"/>
        <n v="0.47039999999999987"/>
        <n v="-51.515399999999985"/>
        <n v="18.837"/>
        <n v="4.4088000000000012"/>
        <n v="4.5836999999999994"/>
        <n v="7.5669999999999993"/>
        <n v="6.573599999999999"/>
        <n v="40.003599999999999"/>
        <n v="67.064400000000006"/>
        <n v="545.18839999999977"/>
        <n v="240.29399999999995"/>
        <n v="1.3079999999999989"/>
        <n v="-50.304000000000002"/>
        <n v="-36.294000000000011"/>
        <n v="46.543199999999999"/>
        <n v="37.883999999999993"/>
        <n v="48.906000000000006"/>
        <n v="-181.26499999999999"/>
        <n v="-46.429200000000023"/>
        <n v="3.2460000000000022"/>
        <n v="109.33649999999994"/>
        <n v="35.490000000000009"/>
        <n v="-135.08699999999999"/>
        <n v="-108.8304"/>
        <n v="46.899599999999964"/>
        <n v="74.212999999999994"/>
        <n v="2.4058999999999999"/>
        <n v="2.9302000000000001"/>
        <n v="10.92"/>
        <n v="7.6440000000000001"/>
        <n v="121.44159999999999"/>
        <n v="3.3452999999999995"/>
        <n v="71.77200000000002"/>
        <n v="68.584999999999994"/>
        <n v="19.164599999999979"/>
        <n v="3.2392000000000074"/>
        <n v="1.7995000000000019"/>
        <n v="569.99050000000011"/>
        <n v="-226.63679999999999"/>
        <n v="2.4173999999999989"/>
        <n v="-1.5413999999999999"/>
        <n v="-7.5167999999999964"/>
        <n v="25.191600000000005"/>
        <n v="5.2397999999999998"/>
        <n v="0.5"/>
        <n v="7.5529999999999982"/>
        <n v="227.20500000000004"/>
        <n v="-1.0410000000000006"/>
        <n v="-2.1312000000000033"/>
        <n v="-22.238800000000001"/>
        <n v="-99.103200000000044"/>
        <n v="25.496999999999986"/>
        <n v="-8.4294000000000153"/>
        <n v="-4.49"/>
        <n v="5.0335999999999999"/>
        <n v="175.51560000000001"/>
        <n v="7.2297999999999991"/>
        <n v="5.7959999999999994"/>
        <n v="3.1096000000000004"/>
        <n v="14.594999999999985"/>
        <n v="-114.35339999999997"/>
        <n v="75.679999999999978"/>
        <n v="-4.804800000000002"/>
        <n v="2.0671999999999997"/>
        <n v="32.301500000000019"/>
        <n v="18.7224"/>
        <n v="21.873599999999996"/>
        <n v="-228.74250000000006"/>
        <n v="35.864399999999996"/>
        <n v="-7.1190000000000015"/>
        <n v="12.417299999999997"/>
        <n v="50.03459999999999"/>
        <n v="10.163999999999998"/>
        <n v="38.724999999999994"/>
        <n v="214.4674999999998"/>
        <n v="30.277799999999992"/>
        <n v="10.7301"/>
        <n v="15.44"/>
        <n v="12.475199999999999"/>
        <n v="44.304000000000002"/>
        <n v="2.4192"/>
        <n v="-319.19159999999999"/>
        <n v="18.463200000000004"/>
        <n v="18.687199999999997"/>
        <n v="26.544000000000004"/>
        <n v="30.185999999999996"/>
        <n v="7.9662000000000006"/>
        <n v="-630.88200000000006"/>
        <n v="18.832800000000002"/>
        <n v="-199.61700000000002"/>
        <n v="-10.051200000000003"/>
        <n v="35.994"/>
        <n v="395.98800000000006"/>
        <n v="109.42199999999997"/>
        <n v="21.33"/>
        <n v="13.9328"/>
        <n v="35.277200000000008"/>
        <n v="4.1160000000000005"/>
        <n v="-6.5399999999999991"/>
        <n v="11.087999999999997"/>
        <n v="-35.513599999999997"/>
        <n v="-11.190000000000001"/>
        <n v="-0.83920000000000172"/>
        <n v="31.577600000000018"/>
        <n v="-12.878400000000013"/>
        <n v="-4.3792000000000009"/>
        <n v="-2.7300000000000004"/>
        <n v="21.7532"/>
        <n v="239.976"/>
        <n v="4.4979999999999958"/>
        <n v="48.701099999999997"/>
        <n v="1270.99"/>
        <n v="-479.98799999999994"/>
        <n v="-5.0094000000000012"/>
        <n v="3.8879999999999972"/>
        <n v="-9.0903999999999989"/>
        <n v="15.298799999999996"/>
        <n v="0.5519999999999996"/>
        <n v="-121.27049999999997"/>
        <n v="17.7744"/>
        <n v="12.2247"/>
        <n v="-272.58000000000015"/>
        <n v="21.596400000000003"/>
        <n v="7.8935999999999993"/>
        <n v="2.8380000000000027"/>
        <n v="1.8467999999999996"/>
        <n v="7.7240000000000002"/>
        <n v="-175.26000000000005"/>
        <n v="-30.293999999999983"/>
        <n v="-4.9164000000000012"/>
        <n v="-66.801000000000045"/>
        <n v="-152.71559999999999"/>
        <n v="0.70650000000000013"/>
        <n v="29.137499999999996"/>
        <n v="-1.3103999999999996"/>
        <n v="-8.5974000000000004"/>
        <n v="7.4751999999999992"/>
        <n v="25.060000000000016"/>
        <n v="-37.915200000000027"/>
        <n v="6.6177000000000001"/>
        <n v="-3.4649999999999999"/>
        <n v="264.58650000000006"/>
        <n v="112.224"/>
        <n v="10.077200000000001"/>
        <n v="14.430000000000007"/>
        <n v="415.98959999999994"/>
        <n v="334.11419999999987"/>
        <n v="-13.334099999999999"/>
        <n v="-65.150399999999991"/>
        <n v="10.103999999999996"/>
        <n v="14.313600000000005"/>
        <n v="56.195999999999955"/>
        <n v="3.8774999999999995"/>
        <n v="36.3018"/>
        <n v="1.6128"/>
        <n v="18.327599999999997"/>
        <n v="76.558299999999988"/>
        <n v="9.2556000000000012"/>
        <n v="-420"/>
        <n v="-16.552799999999994"/>
        <n v="1.3584000000000001"/>
        <n v="-12.147000000000009"/>
        <n v="-459.60720000000003"/>
        <n v="19.41"/>
        <n v="-81.664000000000044"/>
        <n v="5.368999999999998"/>
        <n v="52.379999999999995"/>
        <n v="0.15839999999999993"/>
        <n v="-50.392799999999994"/>
        <n v="-36.441000000000031"/>
        <n v="-73.706100000000021"/>
        <n v="2.6927999999999992"/>
        <n v="-5.0511999999999997"/>
        <n v="-11.936999999999998"/>
        <n v="44.596199999999996"/>
        <n v="0.61019999999999541"/>
        <n v="31.931899999999988"/>
        <n v="3.5504999999999995"/>
        <n v="11.707799999999995"/>
        <n v="5.4336000000000002"/>
        <n v="136.07999999999998"/>
        <n v="8.6435999999999993"/>
        <n v="100.73160000000001"/>
        <n v="387.56759999999986"/>
        <n v="48.795999999999978"/>
        <n v="19.034999999999989"/>
        <n v="173.32919999999999"/>
        <n v="59.655599999999993"/>
        <n v="12.997800000000003"/>
        <n v="3.2779999999999987"/>
        <n v="14.664200000000001"/>
        <n v="14.200199999999999"/>
        <n v="41.996499999999941"/>
        <n v="34.414800000000007"/>
        <n v="81.264599999999916"/>
        <n v="11.748799999999989"/>
        <n v="-94.660500000000013"/>
        <n v="17.639099999999985"/>
        <n v="-0.33980000000000032"/>
        <n v="-5.5240000000000293"/>
        <n v="47.494999999999919"/>
        <n v="-116.98049999999998"/>
        <n v="13.918499999999998"/>
        <n v="-41.517600000000002"/>
        <n v="-138.13999999999999"/>
        <n v="-15.439999999999998"/>
        <n v="-28.367999999999984"/>
        <n v="-643.70999999999981"/>
        <n v="21.949199999999969"/>
        <n v="6.4176000000000002"/>
        <n v="-6.0890000000000057"/>
        <n v="-26.169599999999996"/>
        <n v="5.3720999999999997"/>
        <n v="-0.94859999999999989"/>
        <n v="-6.5414999999999992"/>
        <n v="8.3867999999999991"/>
        <n v="13.132000000000001"/>
        <n v="-2.9566000000000088"/>
        <n v="20.745899999999985"/>
        <n v="23.7742"/>
        <n v="-26.084999999999994"/>
        <n v="14.449499999999986"/>
        <n v="-10.15"/>
        <n v="88.48500000000007"/>
        <n v="3.1212"/>
        <n v="148.10640000000001"/>
        <n v="4.57"/>
        <n v="119.68599999999989"/>
        <n v="125.58240000000001"/>
        <n v="215.98919999999998"/>
        <n v="24.269599999999997"/>
        <n v="80.837999999999994"/>
        <n v="15.407999999999998"/>
        <n v="23.716800000000006"/>
        <n v="11.872799999999998"/>
        <n v="-2.8608000000000002"/>
        <n v="449.9849999999999"/>
        <n v="3.2223999999999995"/>
        <n v="746.40779999999972"/>
        <n v="274.49099999999999"/>
        <n v="1.4796000000000005"/>
        <n v="204.10919999999999"/>
        <n v="0.31119999999999948"/>
        <n v="3.0084"/>
        <n v="5.7509999999999994"/>
        <n v="6.9239999999999995"/>
        <n v="-108.26620000000001"/>
        <n v="0.86799999999999988"/>
        <n v="-105.31639999999993"/>
        <n v="33.070799999999991"/>
        <n v="5.9969999999999857"/>
        <n v="-65.853000000000009"/>
        <n v="-4.2012"/>
        <n v="1.4455999999999996"/>
        <n v="20.856799999999993"/>
        <n v="19.735800000000005"/>
        <n v="18.539099999999991"/>
        <n v="11.68"/>
        <n v="5.2181999999999924"/>
        <n v="-377.98919999999998"/>
        <n v="4.6530000000000022"/>
        <n v="148.845"/>
        <n v="17.959200000000003"/>
        <n v="2.1319999999999988"/>
        <n v="13.505599999999999"/>
        <n v="62.32099999999997"/>
        <n v="48.328499999999991"/>
        <n v="0.60559999999999903"/>
        <n v="629.99099999999999"/>
        <n v="-7.4600000000000009"/>
        <n v="-6.4944000000000024"/>
        <n v="-1.217800000000004"/>
        <n v="7.6047999999999991"/>
        <n v="33.064799999999998"/>
        <n v="2.9567999999999994"/>
        <n v="5.5379999999999985"/>
        <n v="-13.317600000000013"/>
        <n v="54.352799999999945"/>
        <n v="-14.271599999999999"/>
        <n v="12.857399999999984"/>
        <n v="-24.41599999999999"/>
        <n v="-363.52799999999991"/>
        <n v="4.9615999999999989"/>
        <n v="-14.34"/>
        <n v="68.001000000000033"/>
        <n v="71.995200000000011"/>
        <n v="66.145099999999957"/>
        <n v="-19.16800000000001"/>
        <n v="-1.5715000000000008"/>
        <n v="-11.662199999999999"/>
        <n v="17.37"/>
        <n v="216.8244"/>
        <n v="-216.97830000000002"/>
        <n v="5.3010000000000002"/>
        <n v="72.808799999999991"/>
        <n v="224.07299999999998"/>
        <n v="154.84259999999995"/>
        <n v="9.8207999999999984"/>
        <n v="13.562599999999998"/>
        <n v="-59.835600000000042"/>
        <n v="7.7728000000000037"/>
        <n v="8.3957999999999942"/>
        <n v="11.907"/>
        <n v="9.7349999999999781"/>
        <n v="112.35079999999999"/>
        <n v="0.88039999999999985"/>
        <n v="4.4391999999999996"/>
        <n v="40.119999999999976"/>
        <n v="15.098399999999998"/>
        <n v="4.6193000000000026"/>
        <n v="735.03359999999998"/>
        <n v="4.4850000000000003"/>
        <n v="15.857099999999974"/>
        <n v="2.8392000000000017"/>
        <n v="909.98180000000025"/>
        <n v="6.6239999999999988"/>
        <n v="11.649599999999996"/>
        <n v="-19.338199999999993"/>
        <n v="0.59039999999999937"/>
        <n v="-63.376499999999965"/>
        <n v="70.492799999999988"/>
        <n v="18.28"/>
        <n v="22.557600000000008"/>
        <n v="0.45920000000000027"/>
        <n v="4.7819999999999947"/>
        <n v="13.078000000000001"/>
        <n v="-21.944999999999993"/>
        <n v="46.469999999999985"/>
        <n v="16.776000000000007"/>
        <n v="-33.358199999999997"/>
        <n v="-1.6751999999999994"/>
        <n v="97.302599999999984"/>
        <n v="4.2929999999999993"/>
        <n v="1.8010999999999999"/>
        <n v="1.7279999999999998"/>
        <n v="-4.427999999999999"/>
        <n v="220.98699999999997"/>
        <n v="9.4787999999999784"/>
        <n v="7.1960000000000015"/>
        <n v="47.242999999999967"/>
        <n v="54.400800000000004"/>
        <n v="2.6039999999999996"/>
        <n v="11.054400000000001"/>
        <n v="245.69999999999993"/>
        <n v="19.585799999999999"/>
        <n v="28.492799999999988"/>
        <n v="-1.4590000000000014"/>
        <n v="113.30549999999999"/>
        <n v="88.180399999999977"/>
        <n v="-9.0929999999999964"/>
        <n v="314.03840000000002"/>
        <n v="5.8890999999999991"/>
        <n v="87.28419999999997"/>
        <n v="77.624999999999972"/>
        <n v="101.6508"/>
        <n v="33.339599999999997"/>
        <n v="-938.28"/>
        <n v="-14.920000000000002"/>
        <n v="-9.1815999999999995"/>
        <n v="0.84950000000000259"/>
        <n v="-571.99559999999997"/>
        <n v="1.6472"/>
        <n v="84.501999999999953"/>
        <n v="-464.69700000000012"/>
        <n v="6.7067999999999977"/>
        <n v="-13.437900000000006"/>
        <n v="-25.108999999999988"/>
        <n v="5.4768000000000008"/>
        <n v="76.9816"/>
        <n v="-53.743199999999973"/>
        <n v="25.871999999999996"/>
        <n v="-53.709599999999988"/>
        <n v="-18.252500000000005"/>
        <n v="2.7859999999999978"/>
        <n v="13.983999999999998"/>
        <n v="2591.9567999999999"/>
        <n v="34.538999999999994"/>
        <n v="88.393200000000007"/>
        <n v="32.486199999999997"/>
        <n v="4.6763999999999992"/>
        <n v="4.9877999999999982"/>
        <n v="78.650800000000004"/>
        <n v="151.47000000000003"/>
        <n v="41.495999999999967"/>
        <n v="1906.4850000000001"/>
        <n v="9.5786999999999995"/>
        <n v="187.79699999999997"/>
        <n v="329.40809999999999"/>
        <n v="8.3040000000000003"/>
        <n v="62.400000000000006"/>
        <n v="50.383200000000009"/>
        <n v="157.12919999999997"/>
        <n v="44.400000000000006"/>
        <n v="14.690199999999997"/>
        <n v="-8.1096000000000004"/>
        <n v="467.99220000000003"/>
        <n v="2.2155000000000058"/>
        <n v="8.121599999999999"/>
        <n v="-52.658199999999965"/>
        <n v="98.524799999999971"/>
        <n v="0.50970000000000049"/>
        <n v="-9.5885999999999996"/>
        <n v="32.924999999999997"/>
        <n v="72.575399999999973"/>
        <n v="9.2499999999999964"/>
        <n v="-1.3565999999999994"/>
        <n v="51.18719999999999"/>
        <n v="4.6088000000000005"/>
        <n v="12.222"/>
        <n v="-2.5698000000000292"/>
        <n v="17.890999999999977"/>
        <n v="-4.8448000000000029"/>
        <n v="6.3071999999999999"/>
        <n v="4.2408000000000001"/>
        <n v="-75.59580000000004"/>
        <n v="-25.474400000000017"/>
        <n v="35.889999999999986"/>
        <n v="5.5215999999999994"/>
        <n v="26.387999999999998"/>
        <n v="1.4255999999999993"/>
        <n v="43.175999999999995"/>
        <n v="28.496999999999986"/>
        <n v="13.17"/>
        <n v="153.08189999999999"/>
        <n v="4.7789999999999999"/>
        <n v="19.468799999999998"/>
        <n v="58.505200000000002"/>
        <n v="16.608000000000001"/>
        <n v="140.39099999999999"/>
        <n v="15.849600000000002"/>
        <n v="0.33839999999999981"/>
        <n v="93.883999999999986"/>
        <n v="107.78999999999996"/>
        <n v="12.208000000000002"/>
        <n v="30.989999999999995"/>
        <n v="13.717599999999997"/>
        <n v="0.55599999999999994"/>
        <n v="35.024399999999993"/>
        <n v="373.77899999999983"/>
        <n v="59.373000000000005"/>
        <n v="90.976200000000063"/>
        <n v="13.787999999999997"/>
        <n v="-304.39200000000005"/>
        <n v="-6599.978000000001"/>
        <n v="2.8763999999999994"/>
        <n v="2.9646000000000008"/>
        <n v="3.6156000000000001"/>
        <n v="13.896000000000001"/>
        <n v="55.058400000000006"/>
        <n v="7.9812000000000012"/>
        <n v="-292.10000000000014"/>
        <n v="-4.7685000000000013"/>
        <n v="2.4674999999999994"/>
        <n v="9.5399999999999974"/>
        <n v="-3.3893999999999984"/>
        <n v="-2.8800000000000008"/>
        <n v="-1.4994000000000067"/>
        <n v="15.876000000000001"/>
        <n v="30.716800000000006"/>
        <n v="13.181000000000001"/>
        <n v="22.094699999999996"/>
        <n v="136.29709999999994"/>
        <n v="-77.126699999999971"/>
        <n v="14.572799999999997"/>
        <n v="4.1999999999999993"/>
        <n v="-4.7670000000000021"/>
        <n v="0.31679999999999986"/>
        <n v="-2.5631999999999993"/>
        <n v="-24.662400000000005"/>
        <n v="5.9519999999999946"/>
        <n v="10.878399999999999"/>
        <n v="2.1464999999999996"/>
        <n v="-47.179800000000029"/>
        <n v="4.6464000000000008"/>
        <n v="140.95680000000004"/>
        <n v="-3.5040000000000022"/>
        <n v="29.437200000000001"/>
        <n v="1644.2912999999999"/>
        <n v="5.6831999999999994"/>
        <n v="160.03979999999999"/>
        <n v="17.466000000000008"/>
        <n v="15.147000000000004"/>
        <n v="6.3935999999999957"/>
        <n v="38.996999999999986"/>
        <n v="1.9136000000000006"/>
        <n v="-15.098000000000013"/>
        <n v="41.993000000000009"/>
        <n v="-11.51760000000003"/>
        <n v="106.62480000000005"/>
        <n v="-21.3264"/>
        <n v="561.56399999999996"/>
        <n v="-6.8815999999999953"/>
        <n v="-3.787200000000003"/>
        <n v="-53.008800000000008"/>
        <n v="89.779200000000003"/>
        <n v="23.4"/>
        <n v="134.55999999999995"/>
        <n v="77.863499999999988"/>
        <n v="-12.352"/>
        <n v="6.7048000000000005"/>
        <n v="49.715999999999966"/>
        <n v="-191.64599999999996"/>
        <n v="6.1547999999999998"/>
        <n v="0.8382000000000005"/>
        <n v="-302.72000000000003"/>
        <n v="-118.01160000000002"/>
        <n v="10.553399999999993"/>
        <n v="14.07119999999999"/>
        <n v="3.7409999999999997"/>
        <n v="5.9149999999999938"/>
        <n v="7.0128000000000013"/>
        <n v="4.6552000000000007"/>
        <n v="5.3703000000000003"/>
        <n v="171.99140000000003"/>
        <n v="137.54000000000002"/>
        <n v="4.3500000000000005"/>
        <n v="40.376000000000005"/>
        <n v="30.605399999999946"/>
        <n v="-1237.8461999999995"/>
        <n v="9.1199999999999974"/>
        <n v="0.47520000000000018"/>
        <n v="4.7969999999999988"/>
        <n v="47.660399999999967"/>
        <n v="26.823999999999995"/>
        <n v="1.6739999999999999"/>
        <n v="-6.93"/>
        <n v="6.717599999999976"/>
        <n v="5.9184000000000019"/>
        <n v="7.3079999999999998"/>
        <n v="-31.861200000000004"/>
        <n v="1.9271999999999991"/>
        <n v="1668.2049999999999"/>
        <n v="-93.472400000000022"/>
        <n v="3.7979999999999947"/>
        <n v="7.4255999999999993"/>
        <n v="10.813600000000001"/>
        <n v="10.796399999999998"/>
        <n v="81.920999999999992"/>
        <n v="-11.417999999999999"/>
        <n v="10.7136"/>
        <n v="170.99699999999996"/>
        <n v="9.1745999999999981"/>
        <n v="-4.2588000000000363"/>
        <n v="17.855999999999995"/>
        <n v="34.293999999999997"/>
        <n v="654.7553999999999"/>
        <n v="77.369599999999991"/>
        <n v="35.047999999999995"/>
        <n v="-59.372999999999976"/>
        <n v="5.0273999999999965"/>
        <n v="2.3808000000000007"/>
        <n v="-65.567999999999998"/>
        <n v="-5.0687999999999995"/>
        <n v="-3.5324999999999998"/>
        <n v="-34.953600000000002"/>
        <n v="-22.671600000000005"/>
        <n v="2.2439999999999998"/>
        <n v="249.91039999999998"/>
        <n v="2.6783999999999963"/>
        <n v="6.8539999999999992"/>
        <n v="4.1080000000000005"/>
        <n v="26.973000000000003"/>
        <n v="5.1587999999999852"/>
        <n v="-19.323000000000011"/>
        <n v="-16.185600000000001"/>
        <n v="48.631999999999948"/>
        <n v="16.68"/>
        <n v="-190.85220000000004"/>
        <n v="-2.9985000000000022"/>
        <n v="13.588199999999986"/>
        <n v="-112.62159999999994"/>
        <n v="-5.4558000000000035"/>
        <n v="-1.9067999999999996"/>
        <n v="-2.758799999999999"/>
        <n v="197.99099999999996"/>
        <n v="1.6587999999999996"/>
        <n v="76.469999999999985"/>
        <n v="11.591999999999999"/>
        <n v="0.89100000000000001"/>
        <n v="-26.623999999999995"/>
        <n v="2.3079999999999998"/>
        <n v="-247.79879999999997"/>
        <n v="-7.3691999999999993"/>
        <n v="87.890000000000015"/>
        <n v="20.914800000000014"/>
        <n v="3.8975999999999997"/>
        <n v="19.034399999999998"/>
        <n v="76.548399999999987"/>
        <n v="128.97420000000002"/>
        <n v="0.51519999999999921"/>
        <n v="78.850999999999971"/>
        <n v="15.585599999999999"/>
        <n v="0.93359999999999843"/>
        <n v="5.4124000000000478"/>
        <n v="383.93099999999993"/>
        <n v="41.152799999999992"/>
        <n v="15.742999999999984"/>
        <n v="207.47499999999994"/>
        <n v="13.200000000000003"/>
        <n v="1.4804999999999999"/>
        <n v="12.892799999999998"/>
        <n v="2.6964000000000006"/>
        <n v="20.975000000000001"/>
        <n v="-12.979200000000002"/>
        <n v="29.673000000000005"/>
        <n v="-1.8270000000000004"/>
        <n v="50.563199999999995"/>
        <n v="1.5760000000000076"/>
        <n v="-9.2819999999999965"/>
        <n v="-10.961100000000002"/>
        <n v="-1.476"/>
        <n v="-20.730599999999995"/>
        <n v="16.955999999999996"/>
        <n v="10.896600000000003"/>
        <n v="5.1293999999999755"/>
        <n v="38.870400000000018"/>
        <n v="11.613"/>
        <n v="11.756800000000002"/>
        <n v="106.95779999999998"/>
        <n v="129.77249999999998"/>
        <n v="5.2883999999999984"/>
        <n v="4.7664"/>
        <n v="3.1032000000000011"/>
        <n v="-1.8584999999999994"/>
        <n v="267.70499999999993"/>
        <n v="28.956799999999973"/>
        <n v="29.152799999999971"/>
        <n v="13.959"/>
        <n v="1.7472000000000003"/>
        <n v="100.7916"/>
        <n v="5.8409999999999869"/>
        <n v="86.389199999999988"/>
        <n v="6.0876000000000001"/>
        <n v="-107.95800000000004"/>
        <n v="-187.38150000000002"/>
        <n v="-26.635199999999998"/>
        <n v="2.2287999999999988"/>
        <n v="-9.7050000000000018"/>
        <n v="-22.684200000000004"/>
        <n v="-38.821200000000012"/>
        <n v="9.3227999999999991"/>
        <n v="74.690999999999988"/>
        <n v="18"/>
        <n v="46.99519999999999"/>
        <n v="47.626799999999996"/>
        <n v="20.387999999999998"/>
        <n v="-161.69400000000005"/>
        <n v="18.329999999999991"/>
        <n v="5.2650000000000006"/>
        <n v="1.1807999999999983"/>
        <n v="12.973999999999997"/>
        <n v="20.1708"/>
        <n v="70.033599999999993"/>
        <n v="32.97"/>
        <n v="12.052"/>
        <n v="32.893000000000008"/>
        <n v="377.72999999999956"/>
        <n v="334.49849999999958"/>
        <n v="58.179600000000022"/>
        <n v="-17.027400000000007"/>
        <n v="52.632000000000005"/>
        <n v="-58.504800000000017"/>
        <n v="20.844000000000001"/>
        <n v="-25.477199999999982"/>
        <n v="-17.744999999999976"/>
        <n v="-30.867200000000004"/>
        <n v="2.3219999999999974"/>
        <n v="41.445600000000013"/>
        <n v="-75.191999999999979"/>
        <n v="11.026399999999999"/>
        <n v="9.5850000000000009"/>
        <n v="125.99719999999991"/>
        <n v="4.4004000000000003"/>
        <n v="-125.76600000000005"/>
        <n v="-43.847999999999985"/>
        <n v="-70.960499999999996"/>
        <n v="-255.58750000000009"/>
        <n v="21.477600000000002"/>
        <n v="1.2671999999999994"/>
        <n v="24.856999999999999"/>
        <n v="6.9715999999999951"/>
        <n v="-31.993600000000029"/>
        <n v="155.72699999999998"/>
        <n v="5.0195999999999996"/>
        <n v="6719.9807999999994"/>
        <n v="-23.93719999999999"/>
        <n v="5.6111999999999993"/>
        <n v="36.473600000000005"/>
        <n v="76.315200000000004"/>
        <n v="33.935999999999993"/>
        <n v="-30.147000000000048"/>
        <n v="-32.367300000000085"/>
        <n v="366.63479999999993"/>
        <n v="-73.054800000000071"/>
        <n v="32.687999999999988"/>
        <n v="68.686800000000005"/>
        <n v="4.066399999999998"/>
        <n v="52.822799999999987"/>
        <n v="37.218599999999995"/>
        <n v="142.48499999999993"/>
        <n v="-188.7"/>
        <n v="-480.20320000000027"/>
        <n v="-24.043499999999995"/>
        <n v="-0.99329999999999963"/>
        <n v="-12.147999999999996"/>
        <n v="29.525400000000001"/>
        <n v="3.6162000000000001"/>
        <n v="-4.2336000000000009"/>
        <n v="9.8351999999999933"/>
        <n v="25.180800000000005"/>
        <n v="-1.119600000000009"/>
        <n v="-18.252500000000001"/>
        <n v="16.787500000000001"/>
        <n v="142.9948"/>
        <n v="4.7279999999999998"/>
        <n v="2229.0239999999999"/>
        <n v="115.5528"/>
        <n v="-76.606200000000001"/>
        <n v="-913.17599999999993"/>
        <n v="-58.873600000000025"/>
        <n v="7.1372000000000035"/>
        <n v="-17.783999999999992"/>
        <n v="19.630499999999998"/>
        <n v="-4.6463999999999981"/>
        <n v="3.7989999999999995"/>
        <n v="-1.8106"/>
        <n v="-2.2847999999999997"/>
        <n v="-19.065600000000007"/>
        <n v="-3.7680000000000002"/>
        <n v="83.645999999999987"/>
        <n v="91.055999999999983"/>
        <n v="7.4376000000000033"/>
        <n v="8.0652000000000008"/>
        <n v="291.37779999999987"/>
        <n v="0.4159999999999997"/>
        <n v="-458.14679999999998"/>
        <n v="2.5019999999999998"/>
        <n v="1.1119999999999999"/>
        <n v="6.0411999999999964"/>
        <n v="8.3103999999999996"/>
        <n v="57.120000000000019"/>
        <n v="31.612800000000004"/>
        <n v="-191.619"/>
        <n v="3.6784000000000017"/>
        <n v="-123.9980000000001"/>
        <n v="-16.818000000000005"/>
        <n v="-1.8847999999999994"/>
        <n v="-470.548"/>
        <n v="27.295199999999973"/>
        <n v="12.246500000000005"/>
        <n v="37.763999999999996"/>
        <n v="3.7693999999999992"/>
        <n v="44.470399999999998"/>
        <n v="30.734999999999992"/>
        <n v="12.8499"/>
        <n v="5.1948000000000008"/>
        <n v="-47.174999999999997"/>
        <n v="250.39599999999984"/>
        <n v="3.1535999999999995"/>
        <n v="313.26239999999967"/>
        <n v="4.8391999999999911"/>
        <n v="0.29960000000000009"/>
        <n v="15.607799999999999"/>
        <n v="-26.726000000000006"/>
        <n v="32.434200000000004"/>
        <n v="87.757800000000003"/>
        <n v="22.015799999999999"/>
        <n v="137.26399999999995"/>
        <n v="135.45599999999996"/>
        <n v="-33.641399999999997"/>
        <n v="15.843599999999995"/>
        <n v="0.99629999999999996"/>
        <n v="5.9695999999999998"/>
        <n v="12.744"/>
        <n v="26.875200000000007"/>
        <n v="45.293999999999954"/>
        <n v="36.477600000000024"/>
        <n v="19.255600000000001"/>
        <n v="8.5844999999999914"/>
        <n v="-43.029600000000045"/>
        <n v="24.460799999999999"/>
        <n v="764.38180000000011"/>
        <n v="-14.638799999999947"/>
        <n v="3.9003999999999985"/>
        <n v="0.15329999999999994"/>
        <n v="2.3615999999999966"/>
        <n v="-24.998400000000011"/>
        <n v="5.3970000000000073"/>
        <n v="-4.5824000000000016"/>
        <n v="-164.83600000000007"/>
        <n v="2.5215999999999994"/>
        <n v="23.309999999999995"/>
        <n v="149.76"/>
        <n v="3.157"/>
        <n v="184.26"/>
        <n v="-38.211600000000033"/>
        <n v="19.807200000000002"/>
        <n v="22.199999999999996"/>
        <n v="6.5903999999999989"/>
        <n v="-10.918799999999983"/>
        <n v="13.188000000000002"/>
        <n v="3.7920000000000007"/>
        <n v="58.66"/>
        <n v="10.449000000000002"/>
        <n v="7.3008000000000006"/>
        <n v="-17.591999999999992"/>
        <n v="-112.041"/>
        <n v="-44.94"/>
        <n v="2.8"/>
        <n v="24.382400000000001"/>
        <n v="91.32480000000001"/>
        <n v="3.9679999999999964"/>
        <n v="-13.580000000000002"/>
        <n v="-169.63700000000009"/>
        <n v="27.910800000000009"/>
        <n v="84.598199999999878"/>
        <n v="60.476800000000026"/>
        <n v="7.3872"/>
        <n v="9.663199999999998"/>
        <n v="31.47"/>
        <n v="21.293999999999993"/>
        <n v="-8.472800000000003"/>
        <n v="4.4610000000000021"/>
        <n v="23.587200000000003"/>
        <n v="17.549999999999994"/>
        <n v="8.0479999999999983"/>
        <n v="69.964999999999975"/>
        <n v="3.4049999999999994"/>
        <n v="2.4359999999999999"/>
        <n v="6.2291999999999996"/>
        <n v="-47.058300000000003"/>
        <n v="108.74079999999998"/>
        <n v="-11.52"/>
        <n v="12.805799999999994"/>
        <n v="11.113199999999999"/>
        <n v="58.179000000000002"/>
        <n v="9.1953999999999994"/>
        <n v="8.6729999999999983"/>
        <n v="45.487000000000002"/>
        <n v="38.684799999999996"/>
        <n v="-199.50760000000008"/>
        <n v="9.1937999999999978"/>
        <n v="-173.34719999999999"/>
        <n v="18.143999999999998"/>
        <n v="-6.2100000000000151"/>
        <n v="46.224999999999987"/>
        <n v="63.106999999999999"/>
        <n v="87.991200000000006"/>
        <n v="8.7710000000000008"/>
        <n v="17.406400000000001"/>
        <n v="129.29399999999987"/>
        <n v="-12.287999999999997"/>
        <n v="0.95759999999999978"/>
        <n v="0.17439999999999944"/>
        <n v="-10.911600000000007"/>
        <n v="-30.392000000000024"/>
        <n v="112.422"/>
        <n v="-1.3607999999999998"/>
        <n v="-6.7230000000000008"/>
        <n v="-13.683199999999999"/>
        <n v="16.524199999999997"/>
        <n v="51.359999999999992"/>
        <n v="3.4397999999999995"/>
        <n v="27.435199999999995"/>
        <n v="-71.990000000000009"/>
        <n v="-1.4981999999999998"/>
        <n v="-12.510300000000008"/>
        <n v="-13.756799999999984"/>
        <n v="21.285599999999999"/>
        <n v="0.66599999999999993"/>
        <n v="125.99700000000007"/>
        <n v="77.746800000000007"/>
        <n v="-67.137"/>
        <n v="22.238400000000013"/>
        <n v="-29.007299999999994"/>
        <n v="-39.804000000000002"/>
        <n v="-19.814400000000003"/>
        <n v="3.5999999999999996"/>
        <n v="144.3546"/>
        <n v="3.1247999999999996"/>
        <n v="241.1046"/>
        <n v="-14.51760000000003"/>
        <n v="11.919599999999999"/>
        <n v="-11.692800000000005"/>
        <n v="0.99520000000000008"/>
        <n v="-29.053600000000003"/>
        <n v="16.234200000000001"/>
        <n v="269.30799999999999"/>
        <n v="1.6703999999999999"/>
        <n v="10.074400000000001"/>
        <n v="3.3311999999999999"/>
        <n v="41.012999999999991"/>
        <n v="71.927999999999997"/>
        <n v="5.97"/>
        <n v="2799.9839999999995"/>
        <n v="18.2"/>
        <n v="7.1021999999999998"/>
        <n v="0.11880000000000024"/>
        <n v="20.4984"/>
        <n v="161.99189999999999"/>
        <n v="-10.336000000000002"/>
        <n v="177.58890000000002"/>
        <n v="5.399799999999999"/>
        <n v="16.750799999999998"/>
        <n v="-14.169600000000003"/>
        <n v="8.3880000000000035"/>
        <n v="49.393799999999992"/>
        <n v="61.330500000000001"/>
        <n v="31.497500000000002"/>
        <n v="10.35"/>
        <n v="-77.473200000000006"/>
        <n v="8.2343999999999991"/>
        <n v="10.0128"/>
        <n v="0.98280000000000012"/>
        <n v="-17.443199999999997"/>
        <n v="1.5587999999999997"/>
        <n v="45.555000000000007"/>
        <n v="18.176399999999973"/>
        <n v="8.9361999999999959"/>
        <n v="0.25980000000000025"/>
        <n v="27.93"/>
        <n v="-7.3960000000000043"/>
        <n v="7.6895999999999933"/>
        <n v="-36.213599999999985"/>
        <n v="24.842999999999947"/>
        <n v="35.097300000000004"/>
        <n v="3.3840000000000003"/>
        <n v="9.6374999999999993"/>
        <n v="1.6783999999999981"/>
        <n v="8.7032000000000007"/>
        <n v="17.549999999999997"/>
        <n v="4.0039999999999978"/>
        <n v="3.4276000000000004"/>
        <n v="134.99549999999999"/>
        <n v="23.99199999999999"/>
        <n v="158.52899999999994"/>
        <n v="-33.841799999999999"/>
        <n v="14.741999999999997"/>
        <n v="14.836499999999987"/>
        <n v="378.274"/>
        <n v="-3.5507999999999988"/>
        <n v="-8.2764000000000379"/>
        <n v="6.7175999999999974"/>
        <n v="314.84180000000003"/>
        <n v="77.823200000000014"/>
        <n v="-199.7700000000001"/>
        <n v="0.89599999999999991"/>
        <n v="26.597999999999999"/>
        <n v="97.203200000000038"/>
        <n v="7.7899999999999991"/>
        <n v="-5.9408999999999992"/>
        <n v="-3.6372000000000027"/>
        <n v="-13.392000000000003"/>
        <n v="-10.393600000000001"/>
        <n v="0.47680000000000011"/>
        <n v="3.9102000000000006"/>
        <n v="7.008"/>
        <n v="3.3534000000000006"/>
        <n v="38.395199999999988"/>
        <n v="31.197999999999993"/>
        <n v="5.3460000000000001"/>
        <n v="11.351200000000002"/>
        <n v="59.492999999999952"/>
        <n v="-5.2640000000000002"/>
        <n v="7.6493999999999982"/>
        <n v="21.075200000000002"/>
        <n v="4.0456000000000003"/>
        <n v="4.4550000000000001"/>
        <n v="13.868400000000001"/>
        <n v="16.931200000000004"/>
        <n v="-19.863999999999997"/>
        <n v="2.3363999999999976"/>
        <n v="3.9808000000000003"/>
        <n v="-1.3995000000000104"/>
        <n v="16.199999999999992"/>
        <n v="-120.29400000000004"/>
        <n v="2.3891999999999998"/>
        <n v="-78.078000000000003"/>
        <n v="0.7110000000000003"/>
        <n v="-89.066399999999987"/>
        <n v="214.76"/>
        <n v="39.082400000000007"/>
        <n v="-1141.47"/>
        <n v="-45.239999999999995"/>
        <n v="11.814"/>
        <n v="1.6379999999999997"/>
        <n v="-29.244599999999991"/>
        <n v="1.4136000000000002"/>
        <n v="19.435200000000009"/>
        <n v="10.960199999999993"/>
        <n v="26.428499999999957"/>
        <n v="-20.090399999999995"/>
        <n v="2.6789999999999998"/>
        <n v="5.5341000000000014"/>
        <n v="75.992400000000004"/>
        <n v="60.883200000000002"/>
        <n v="20.059999999999988"/>
        <n v="9.743800000000002"/>
        <n v="-1.3376000000000001"/>
        <n v="-81.440999999999946"/>
        <n v="-15.9268"/>
        <n v="69.654599999999988"/>
        <n v="41.568799999999996"/>
        <n v="39.564000000000007"/>
        <n v="1.6519999999999992"/>
        <n v="19.375999999999998"/>
        <n v="3.7569999999999992"/>
        <n v="-18.23520000000002"/>
        <n v="6.1991999999999994"/>
        <n v="-8.1822000000000052"/>
        <n v="-3.6536999999999988"/>
        <n v="-81.306500000000028"/>
        <n v="-13.342400000000001"/>
        <n v="33.906499999999994"/>
        <n v="694.50149999999985"/>
        <n v="11.802999999999999"/>
        <n v="4.4540999999999986"/>
        <n v="25.053599999999996"/>
        <n v="1.102199999999999"/>
        <n v="-49.437600000000032"/>
        <n v="48.992999999999995"/>
        <n v="162"/>
        <n v="9.5256000000000007"/>
        <n v="9.3504000000000005"/>
        <n v="-28.224000000000004"/>
        <n v="223.99360000000013"/>
        <n v="6.7031999999999954"/>
        <n v="29.691999999999993"/>
        <n v="11.513600000000004"/>
        <n v="13.437199999999986"/>
        <n v="-17.992799999999999"/>
        <n v="25.197899999999969"/>
        <n v="-23.488200000000091"/>
        <n v="5.3963999999999963"/>
        <n v="-1.3983999999999996"/>
        <n v="-160.96"/>
        <n v="-4.5396000000000019"/>
        <n v="3.9423999999999997"/>
        <n v="-119.23120000000003"/>
        <n v="6.7535999999999987"/>
        <n v="-2.6670000000000007"/>
        <n v="13.0928"/>
        <n v="21.251999999999999"/>
        <n v="0.70919999999999961"/>
        <n v="16.005600000000005"/>
        <n v="8.1939999999999955"/>
        <n v="-12.730200000000011"/>
        <n v="15.776999999999996"/>
        <n v="9.7439999999999998"/>
        <n v="-5.9399999999999977"/>
        <n v="-20.996999999999993"/>
        <n v="5.1551999999999998"/>
        <n v="3.0338000000000003"/>
        <n v="12.634799999999984"/>
        <n v="10.061999999999998"/>
        <n v="38.997399999999971"/>
        <n v="1143.8910000000001"/>
        <n v="33.495000000000005"/>
        <n v="31.4712"/>
        <n v="5.9777999999999993"/>
        <n v="-3.5640000000000001"/>
        <n v="-5.2149999999999999"/>
        <n v="2.5920000000000001"/>
        <n v="635.495"/>
        <n v="58.919199999999989"/>
        <n v="7.2696000000000005"/>
        <n v="-2.5440000000000005"/>
        <n v="-67.617000000000019"/>
        <n v="-13.167000000000002"/>
        <n v="57.599999999999994"/>
        <n v="9.1844999999999928"/>
        <n v="5.1960000000000015"/>
        <n v="94.278400000000033"/>
        <n v="6.7200000000000006"/>
        <n v="3.8135999999999992"/>
        <n v="0.30940000000000001"/>
        <n v="7.1993999999999687"/>
        <n v="2.5641000000000034"/>
        <n v="6.2243999999999957"/>
        <n v="-36.117600000000152"/>
        <n v="6.6351999999999984"/>
        <n v="259.52970000000005"/>
        <n v="54.393599999999978"/>
        <n v="-3.8863999999999947"/>
        <n v="21.445199999999996"/>
        <n v="47.035099999999971"/>
        <n v="8.7945000000000011"/>
        <n v="72.974999999999909"/>
        <n v="336.63499999999999"/>
        <n v="239.99600000000009"/>
        <n v="62.15440000000001"/>
        <n v="54.713599999999985"/>
        <n v="11.474099999999996"/>
        <n v="37.235999999999997"/>
        <n v="-27.734999999999992"/>
        <n v="19.775000000000006"/>
        <n v="4.9815000000000005"/>
        <n v="18.009600000000002"/>
        <n v="48.333599999999976"/>
        <n v="3.7529999999999997"/>
        <n v="13.317599999999985"/>
        <n v="20.726999999999997"/>
        <n v="5.6416000000000004"/>
        <n v="7.783199999999999"/>
        <n v="311.99479999999994"/>
        <n v="-2.9963999999999995"/>
        <n v="10.464999999999998"/>
        <n v="54.087600000000009"/>
        <n v="11.703999999999997"/>
        <n v="14.3856"/>
        <n v="25.171999999999997"/>
        <n v="3.7127999999999997"/>
        <n v="4.9607999999999999"/>
        <n v="23.768399999999996"/>
        <n v="131.98680000000002"/>
        <n v="39.586800000000011"/>
        <n v="-6.0299999999999976"/>
        <n v="1.7486999999999999"/>
        <n v="13.011199999999995"/>
        <n v="8.3519999999999932"/>
        <n v="45.954000000000008"/>
        <n v="-2.3136000000000001"/>
        <n v="6.2549999999999919"/>
        <n v="7.9919999999999991"/>
        <n v="39.888599999999997"/>
        <n v="1906.4849999999999"/>
        <n v="3.5959999999999983"/>
        <n v="96.415999999999997"/>
        <n v="29.980800000000002"/>
        <n v="-70.489999999999981"/>
        <n v="77.219999999999914"/>
        <n v="31.099200000000003"/>
        <n v="-71.39579999999998"/>
        <n v="-13.393599999999999"/>
        <n v="-32.984999999999999"/>
        <n v="-153.20240000000001"/>
        <n v="225.6"/>
        <n v="92.505599999999987"/>
        <n v="1.3986000000000001"/>
        <n v="-4.5695999999999994"/>
        <n v="-2.2896000000000001"/>
        <n v="-16.684799999999996"/>
        <n v="107.03879999999994"/>
        <n v="220.48530000000002"/>
        <n v="751.76010000000008"/>
        <n v="30.444999999999993"/>
        <n v="267.66720000000009"/>
        <n v="41.933999999999997"/>
        <n v="43.684200000000018"/>
        <n v="-12.825599999999994"/>
        <n v="-38.215799999999973"/>
        <n v="14.043800000000001"/>
        <n v="6.1679999999999975"/>
        <n v="33.776999999999994"/>
        <n v="15.596099999999996"/>
        <n v="-32.383800000000008"/>
        <n v="-2.9700000000000006"/>
        <n v="107.08199999999985"/>
        <n v="-20.435200000000002"/>
        <n v="-131.71680000000001"/>
        <n v="-27.791999999999994"/>
        <n v="46.196799999999996"/>
        <n v="2.6028000000000011"/>
        <n v="-3.8100000000000005"/>
        <n v="143.99680000000006"/>
        <n v="-2.678399999999999"/>
        <n v="-538.44600000000003"/>
        <n v="-113.28200000000004"/>
        <n v="-45.294000000000011"/>
        <n v="22.988499999999998"/>
        <n v="10.855799999999999"/>
        <n v="3.96"/>
        <n v="209.97899999999993"/>
        <n v="53.261000000000003"/>
        <n v="16.997999999999983"/>
        <n v="7.0520000000000005"/>
        <n v="31.373999999999995"/>
        <n v="-1.8126000000000002"/>
        <n v="-251.98739999999992"/>
        <n v="-47.871600000000001"/>
        <n v="6.15"/>
        <n v="3.632200000000001"/>
        <n v="-249.32159999999999"/>
        <n v="2.8909999999999982"/>
        <n v="16.290999999999997"/>
        <n v="-7.7727999999999895"/>
        <n v="5.7750000000000021"/>
        <n v="-7.2000000000000028"/>
        <n v="37.494999999999962"/>
        <n v="-179.77600000000001"/>
        <n v="-24.397999999999911"/>
        <n v="3.7375999999999996"/>
        <n v="-1.934400000000001"/>
        <n v="-13.432999999999993"/>
        <n v="-8.803799999999999"/>
        <n v="1.7262000000000022"/>
        <n v="-25.198000000000008"/>
        <n v="-1.187400000000002"/>
        <n v="28.410200000000017"/>
        <n v="-31.033499999999989"/>
        <n v="-9.1560000000000006"/>
        <n v="-2.8380000000000001"/>
        <n v="-14.770800000000001"/>
        <n v="-6.3018000000000001"/>
        <n v="-2.764800000000001"/>
        <n v="-194.82400000000001"/>
        <n v="12.667199999999994"/>
        <n v="-73.57699999999997"/>
        <n v="3.7751999999999999"/>
        <n v="2302.9670999999998"/>
        <n v="21.997499999999999"/>
        <n v="-968.88329999999996"/>
        <n v="17.126999999999988"/>
        <n v="12.314399999999999"/>
        <n v="102.77399999999999"/>
        <n v="-124.431"/>
        <n v="0.83300000000000018"/>
        <n v="7.1627999999999998"/>
        <n v="26.393399999999986"/>
        <n v="6.4368000000000016"/>
        <n v="10.572800000000001"/>
        <n v="2.7353999999999998"/>
        <n v="1.1924999999999997"/>
        <n v="12.8184"/>
        <n v="66.541999999999987"/>
        <n v="9.3120000000000012"/>
        <n v="4.3835999999999995"/>
        <n v="3.8528999999999991"/>
        <n v="9.7217999999999982"/>
        <n v="-116.84399999999999"/>
        <n v="9.832800000000006"/>
        <n v="1.3097999999999956"/>
        <n v="9.017100000000001"/>
        <n v="9.7972000000000037"/>
        <n v="103.81799999999998"/>
        <n v="45.36960000000002"/>
        <n v="-4.4880000000000013"/>
        <n v="2.7191999999999901"/>
        <n v="4946.37"/>
        <n v="-45.827300000000008"/>
        <n v="16.854399999999984"/>
        <n v="45.587999999999994"/>
        <n v="8.6854999999999993"/>
        <n v="17.1678"/>
        <n v="0.83999999999999986"/>
        <n v="2.878400000000001"/>
        <n v="8.5722000000000005"/>
        <n v="553.39019999999982"/>
        <n v="23.923199999999994"/>
        <n v="27.358200000000011"/>
        <n v="334.55099999999993"/>
        <n v="33.635999999999996"/>
        <n v="23.556399999999996"/>
        <n v="18.240000000000002"/>
        <n v="100.68499999999997"/>
        <n v="-4.8609000000000009"/>
        <n v="6.9367999999999999"/>
        <n v="30.991800000000001"/>
        <n v="2.6961000000000008"/>
        <n v="67.188000000000017"/>
        <n v="2.0399999999999991"/>
        <n v="34.988799999999969"/>
        <n v="2.61"/>
        <n v="17.993999999999978"/>
        <n v="-251.18640000000005"/>
        <n v="-136.48950000000002"/>
        <n v="-62.772499999999965"/>
        <n v="104.56799999999998"/>
        <n v="-376.69319999999999"/>
        <n v="181.65599999999998"/>
        <n v="11.731999999999999"/>
        <n v="27.71580000000003"/>
        <n v="128.68049999999994"/>
        <n v="5.3190000000000008"/>
        <n v="-84.447999999999993"/>
        <n v="-51.296000000000006"/>
        <n v="-28.867800000000017"/>
        <n v="11.733400000000001"/>
        <n v="36.397199999999998"/>
        <n v="4.3623999999999974"/>
        <n v="6.3040000000000305"/>
        <n v="7.1345999999999989"/>
        <n v="-93.079999999999984"/>
        <n v="6.3935999999999993"/>
        <n v="7.0511999999999988"/>
        <n v="46.952999999999996"/>
        <n v="3.5009999999999994"/>
        <n v="-57.75660000000002"/>
        <n v="-2.1375999999999991"/>
        <n v="3.4775999999999998"/>
        <n v="-11.2806"/>
        <n v="-58.71599999999998"/>
        <n v="-241.17600000000002"/>
        <n v="1.6324000000000014"/>
        <n v="36.287699999999987"/>
        <n v="41.697000000000003"/>
        <n v="-5.1983999999999995"/>
        <n v="3.4668000000000001"/>
        <n v="-12.224"/>
        <n v="95.188799999999972"/>
        <n v="47.993999999999986"/>
        <n v="70.195499999999981"/>
        <n v="18.820999999999994"/>
        <n v="-4.492799999999999"/>
        <n v="2.7336"/>
        <n v="406.71539999999993"/>
        <n v="66.508799999999994"/>
        <n v="12.376000000000001"/>
        <n v="1.4499999999999993"/>
        <n v="1.852199999999999"/>
        <n v="3.1382000000000003"/>
        <n v="27.529200000000003"/>
        <n v="124.6752"/>
        <n v="104.7222"/>
        <n v="-3.0366"/>
        <n v="-7.9199999999999982"/>
        <n v="32.46879999999998"/>
        <n v="176.80260000000001"/>
        <n v="-393.60200000000009"/>
        <n v="503.63999999999965"/>
        <n v="147.08959999999999"/>
        <n v="1.597999999999999"/>
        <n v="222.58799999999991"/>
        <n v="-20.72399999999999"/>
        <n v="3.9144000000000005"/>
        <n v="6.1490000000000009"/>
        <n v="44.242500000000035"/>
        <n v="11.673000000000002"/>
        <n v="7.8064000000000036"/>
        <n v="25.897999999999982"/>
        <n v="412.46800000000007"/>
        <n v="-0.69760000000000066"/>
        <n v="3.8024000000000004"/>
        <n v="-165.768"/>
        <n v="-82.989999999999981"/>
        <n v="-46.995200000000025"/>
        <n v="3.5993999999999993"/>
        <n v="-16.614000000000004"/>
        <n v="19.180800000000001"/>
        <n v="125.30000000000007"/>
        <n v="11.0808"/>
        <n v="32.097999999999971"/>
        <n v="12.097999999999999"/>
        <n v="148.51060000000001"/>
        <n v="10.0632"/>
        <n v="32.186000000000007"/>
        <n v="6.911999999999999"/>
        <n v="7.4654999999999987"/>
        <n v="4.1755999999999993"/>
        <n v="3.4944000000000002"/>
        <n v="28.598399999999994"/>
        <n v="6.9741"/>
        <n v="-24.771599999999999"/>
        <n v="3.3515999999999977"/>
        <n v="-204.99959999999996"/>
        <n v="346.03960000000006"/>
        <n v="-13.188000000000009"/>
        <n v="-2.3232000000000008"/>
        <n v="-6.4232000000000014"/>
        <n v="-12.528600000000001"/>
        <n v="106.78080000000003"/>
        <n v="5.5070999999999994"/>
        <n v="-694.29359999999997"/>
        <n v="31.244399999999995"/>
        <n v="0.94679999999999698"/>
        <n v="5.2332000000000001"/>
        <n v="-3.6892000000000067"/>
        <n v="20.584200000000003"/>
        <n v="-3.9248999999999974"/>
        <n v="0.57540000000000058"/>
        <n v="4.6487999999999987"/>
        <n v="7.0489999999999995"/>
        <n v="1.3649999999999998"/>
        <n v="220.48250000000002"/>
        <n v="54.444800000000001"/>
        <n v="15.222499999999997"/>
        <n v="53.270399999999995"/>
        <n v="24.393000000000001"/>
        <n v="53.982000000000006"/>
        <n v="24.317999999999998"/>
        <n v="5.5327999999999999"/>
        <n v="6.8388000000000009"/>
        <n v="11.2308"/>
        <n v="1453.1237999999996"/>
        <n v="112.57400000000001"/>
        <n v="13.852799999999995"/>
        <n v="11.98"/>
        <n v="-5.6006999999999962"/>
        <n v="-28.49799999999999"/>
        <n v="40.97"/>
        <n v="20.369999999999997"/>
        <n v="25.278400000000001"/>
        <n v="4.7712000000000012"/>
        <n v="-11.020800000000005"/>
        <n v="-84.961500000000029"/>
        <n v="-15.418800000000203"/>
        <n v="22.987699999999997"/>
        <n v="-0.94520000000000004"/>
        <n v="20.585999999999999"/>
        <n v="-64.937599999999989"/>
        <n v="6.5057999999999971"/>
        <n v="-20.245000000000008"/>
        <n v="6.122999999999994"/>
        <n v="-2.2877999999999998"/>
        <n v="2.1840000000000002"/>
        <n v="15.917999999999999"/>
        <n v="9.9215999999999998"/>
        <n v="4.7616000000000014"/>
        <n v="117.12960000000004"/>
        <n v="46.790800000000004"/>
        <n v="-163.45159999999996"/>
        <n v="-2.9940000000000015"/>
        <n v="25.474399999999999"/>
        <n v="31.266399999999976"/>
        <n v="-5.6879999999999988"/>
        <n v="97.078399999999988"/>
        <n v="59.481600000000014"/>
        <n v="23.711999999999996"/>
        <n v="34.812800000000003"/>
        <n v="34.178400000000011"/>
        <n v="7.2744"/>
        <n v="15.395199999999999"/>
        <n v="50.876800000000003"/>
        <n v="6.6739999999999995"/>
        <n v="1.4975999999999996"/>
        <n v="1.1219999999999999"/>
        <n v="7.0223999999999993"/>
        <n v="11.757600000000011"/>
        <n v="19.193999999999999"/>
        <n v="-106.39299999999997"/>
        <n v="-11.518799999999999"/>
        <n v="8.2896000000000001"/>
        <n v="202.25279999999998"/>
        <n v="3.7127999999999988"/>
        <n v="15.091999999999995"/>
        <n v="-99.34529999999998"/>
        <n v="7.816599999999994"/>
        <n v="10.3194"/>
        <n v="0.3906000000000005"/>
        <n v="25.679999999999996"/>
        <n v="83.843999999999937"/>
        <n v="43.675200000000018"/>
        <n v="-4.1568000000000023"/>
        <n v="-86.058600000000013"/>
        <n v="15.958800000000004"/>
        <n v="13.674000000000003"/>
        <n v="8.465600000000002"/>
        <n v="2.3868"/>
        <n v="6.4784000000000042"/>
        <n v="-10.60680000000005"/>
        <n v="-1.049000000000003"/>
        <n v="33.1584"/>
        <n v="5.7715999999999994"/>
        <n v="0.95879999999999987"/>
        <n v="2.5973999999999995"/>
        <n v="-29.116799999999955"/>
        <n v="157.48750000000001"/>
        <n v="-10.019600000000054"/>
        <n v="8.0548000000000002"/>
        <n v="661.45590000000004"/>
        <n v="1.2348000000000008"/>
        <n v="14.6264"/>
        <n v="0.96119999999999983"/>
        <n v="-66.230199999999996"/>
        <n v="286.38359999999989"/>
        <n v="1.6829999999999994"/>
        <n v="156.04699999999997"/>
        <n v="171.36000000000007"/>
        <n v="3.9831000000000003"/>
        <n v="-2.5092999999999996"/>
        <n v="15.385999999999999"/>
        <n v="6.5434999999999981"/>
        <n v="-11.587200000000003"/>
        <n v="15.598999999999997"/>
        <n v="-56.059200000000011"/>
        <n v="60.475200000000058"/>
        <n v="420.58800000000019"/>
        <n v="39.97999999999999"/>
        <n v="-69.311999999999898"/>
        <n v="82.496999999999957"/>
        <n v="-16.261300000000006"/>
        <n v="-31.600000000000037"/>
        <n v="-57.115200000000016"/>
        <n v="2.5019999999999971"/>
        <n v="6.0449999999999946"/>
        <n v="1.2192000000000007"/>
        <n v="138.41699999999997"/>
        <n v="5.9135999999999997"/>
        <n v="3.0127999999999995"/>
        <n v="5.4503999999999913"/>
        <n v="55.844999999999985"/>
        <n v="26.582399999999986"/>
        <n v="13.685099999999995"/>
        <n v="-8.2763999999999971"/>
        <n v="-1.8294999999999959"/>
        <n v="0.33989999999999654"/>
        <n v="-10.050000000000001"/>
        <n v="41.933999999999983"/>
        <n v="20.097000000000008"/>
        <n v="7.9487999999999985"/>
        <n v="55.582200000000007"/>
        <n v="-66.599999999999994"/>
        <n v="3.9991999999999877"/>
        <n v="24.2012"/>
        <n v="38.532000000000004"/>
        <n v="-61.872"/>
        <n v="4.1124999999999998"/>
        <n v="-6.5076000000000018"/>
        <n v="-533.73250000000007"/>
        <n v="91.995400000000018"/>
        <n v="6.4943999999999988"/>
        <n v="-137.97600000000008"/>
        <n v="-76.953599999999994"/>
        <n v="2.1581999999999999"/>
        <n v="50.120000000000033"/>
        <n v="59.114999999999981"/>
        <n v="682.5168000000001"/>
        <n v="3.1007999999999996"/>
        <n v="19.080000000000002"/>
        <n v="350.42700000000002"/>
        <n v="46.800000000000004"/>
        <n v="2.0286"/>
        <n v="31.187999999999999"/>
        <n v="11.314800000000002"/>
        <n v="8.01"/>
        <n v="8.3537999999999997"/>
        <n v="0.80640000000000001"/>
        <n v="272.98250000000002"/>
        <n v="7.4759999999999991"/>
        <n v="18.089999999999996"/>
        <n v="20.694600000000008"/>
        <n v="15.7194"/>
        <n v="-6.0196000000000254"/>
        <n v="544.41749999999979"/>
        <n v="31.869599999999995"/>
        <n v="8.808799999999998"/>
        <n v="4.0472999999999999"/>
        <n v="22.702400000000004"/>
        <n v="3.720799999999997"/>
        <n v="36.44729999999997"/>
        <n v="-7.7406000000000006"/>
        <n v="-7.0145999999999997"/>
        <n v="60.463200000000015"/>
        <n v="0.95759999999999934"/>
        <n v="5.5616000000000021"/>
        <n v="80.777199999999979"/>
        <n v="12.607699999999999"/>
        <n v="1.3391999999999982"/>
        <n v="-6.8634000000000013"/>
        <n v="84.293999999999969"/>
        <n v="7.7739999999999991"/>
        <n v="13.320000000000002"/>
        <n v="-9.6565000000000047"/>
        <n v="-114.01739999999995"/>
        <n v="-3.8549999999999986"/>
        <n v="90.71999999999997"/>
        <n v="43.318799999999953"/>
        <n v="36.470399999999998"/>
        <n v="8.5539999999999878"/>
        <n v="9.7789999999999964"/>
        <n v="0.56399999999999983"/>
        <n v="-1.5935999999999995"/>
        <n v="34.786500000000004"/>
        <n v="-44.018999999999991"/>
        <n v="-164.9538"/>
        <n v="98.480200000000082"/>
        <n v="-10.116"/>
        <n v="1.0584000000000002"/>
        <n v="22.388800000000003"/>
        <n v="-4.4879999999999978"/>
        <n v="1.9259999999999975"/>
        <n v="-28.686199999999999"/>
        <n v="-79.908000000000015"/>
        <n v="-4.4969999999999999"/>
        <n v="323.95499999999993"/>
        <n v="3.5489999999999924"/>
        <n v="3.4973999999999998"/>
        <n v="-5.0098000000000269"/>
        <n v="13.967199999999998"/>
        <n v="11.240400000000001"/>
        <n v="22.155999999999999"/>
        <n v="-43.9056"/>
        <n v="15.191999999999979"/>
        <n v="-172.55700000000007"/>
        <n v="-9.8799999999999955"/>
        <n v="-378.40000000000009"/>
        <n v="2.6405999999999992"/>
        <n v="114.95999999999998"/>
        <n v="9.234"/>
        <n v="-213.55740000000006"/>
        <n v="55.36160000000001"/>
        <n v="-43.729199999999992"/>
        <n v="19.798799999999972"/>
        <n v="6.8939999999999984"/>
        <n v="15.319499999999996"/>
        <n v="762.59400000000005"/>
        <n v="74.998499999999922"/>
        <n v="-1.7495000000000118"/>
        <n v="1.2527999999999988"/>
        <n v="0.47279999999999966"/>
        <n v="-54.549600000000012"/>
        <n v="-39.511800000000036"/>
        <n v="-96.470399999999955"/>
        <n v="6.7481999999999989"/>
        <n v="-2.5212000000000003"/>
        <n v="2.3243999999999994"/>
        <n v="88.052999999999997"/>
        <n v="38.975200000000008"/>
        <n v="22.246000000000006"/>
        <n v="260.61120000000017"/>
        <n v="55.016000000000005"/>
        <n v="94.926000000000045"/>
        <n v="-1862.3124000000003"/>
        <n v="21.835199999999986"/>
        <n v="54.17639999999993"/>
        <n v="12.312299999999993"/>
        <n v="160.31359999999984"/>
        <n v="10.4076"/>
        <n v="19.487999999999992"/>
        <n v="11.997999999999998"/>
        <n v="-3.6212"/>
        <n v="35.078399999999995"/>
        <n v="5.7376000000000005"/>
        <n v="83.709599999999966"/>
        <n v="226.79460000000006"/>
        <n v="3.7744"/>
        <n v="161.19000000000003"/>
        <n v="23.987999999999996"/>
        <n v="8.0849999999999973"/>
        <n v="-374.99250000000006"/>
        <n v="1.331599999999999"/>
        <n v="14.143999999999998"/>
        <n v="29.449199999999998"/>
        <n v="1.8468"/>
        <n v="75.167999999999921"/>
        <n v="54.280799999999999"/>
        <n v="5.8064999999999998"/>
        <n v="10.178999999999997"/>
        <n v="-17.469000000000005"/>
        <n v="-18.058800000000076"/>
        <n v="122.2936"/>
        <n v="15.229199999999999"/>
        <n v="9.1919999999999931"/>
        <n v="9.48"/>
        <n v="16.295999999999999"/>
        <n v="5.5391999999999992"/>
        <n v="390.97699999999998"/>
        <n v="5.3948999999999998"/>
        <n v="12.106799999999993"/>
        <n v="5.5888000000000009"/>
        <n v="-34.196000000000026"/>
        <n v="-8.7959999999999958"/>
        <n v="-94.508399999999995"/>
        <n v="-6.4450000000000021"/>
        <n v="20.154400000000003"/>
        <n v="2.7984000000000027"/>
        <n v="7.9960000000000058"/>
        <n v="11.198000000000015"/>
        <n v="39.923399999999994"/>
        <n v="100.14029999999998"/>
        <n v="80.320799999999991"/>
        <n v="284.18549999999993"/>
        <n v="153.47250000000003"/>
        <n v="9.9295999999999971"/>
        <n v="145.06959999999992"/>
        <n v="9.2552000000000003"/>
        <n v="421.58529999999996"/>
        <n v="1.9844999999999995"/>
        <n v="72.894599999999997"/>
        <n v="22.900799999999997"/>
        <n v="54.861300000000007"/>
        <n v="1013.1270000000001"/>
        <n v="29.445499999999996"/>
        <n v="90.64439999999999"/>
        <n v="9.1020000000000039"/>
        <n v="-7.9634"/>
        <n v="0.66799999999999948"/>
        <n v="3.4649999999999999"/>
        <n v="0.90479999999999983"/>
        <n v="8.8800000000000008"/>
        <n v="58.419999999999987"/>
        <n v="55.647000000000006"/>
        <n v="1.4189999999999996"/>
        <n v="12.232500000000009"/>
        <n v="4.7231999999999994"/>
        <n v="25.02"/>
        <n v="8.4979999999999762"/>
        <n v="3.4215999999999993"/>
        <n v="4.2384000000000022"/>
        <n v="39.425499999999985"/>
        <n v="-3701.8928000000014"/>
        <n v="-10.060199999999998"/>
        <n v="-26.854400000000012"/>
        <n v="-26.946000000000012"/>
        <n v="-13.32"/>
        <n v="-12.090000000000003"/>
        <n v="2.9807999999999995"/>
        <n v="23.916899999999998"/>
        <n v="40.472999999999999"/>
        <n v="-30.098000000000127"/>
        <n v="6.9985999999999997"/>
        <n v="-66.391599999999983"/>
        <n v="21.024000000000001"/>
        <n v="1.6307999999999998"/>
        <n v="-31.00800000000001"/>
        <n v="-5.8869000000000007"/>
        <n v="1.5551999999999992"/>
        <n v="-43.117800000000045"/>
        <n v="2.6375999999999991"/>
        <n v="2.2065999999999999"/>
        <n v="-21.423599999999993"/>
        <n v="28.216999999999992"/>
        <n v="1.2064000000000001"/>
        <n v="2.1401999999999992"/>
        <n v="9.6832000000000011"/>
        <n v="-21.084799999999994"/>
        <n v="-3.3792"/>
        <n v="9.0575999999999972"/>
        <n v="38.376000000000005"/>
        <n v="-6.4619999999999891"/>
        <n v="45.467100000000009"/>
        <n v="3.1499999999999995"/>
        <n v="42.814799999999998"/>
        <n v="6.2495999999999992"/>
        <n v="15.092999999999998"/>
        <n v="3.7595999999999998"/>
        <n v="15.147000000000006"/>
        <n v="95.990400000000008"/>
        <n v="-2.5872000000000011"/>
        <n v="1.4442000000000004"/>
        <n v="190.38810000000001"/>
        <n v="-6.2999999999999972"/>
        <n v="-26.227200000000003"/>
        <n v="5.1229999999999993"/>
        <n v="2.2907999999999999"/>
        <n v="4.4736000000000011"/>
        <n v="60.391999999999939"/>
        <n v="-40.003599999999999"/>
        <n v="9.9521999999999977"/>
        <n v="132.99"/>
        <n v="83.733000000000004"/>
        <n v="21.134400000000003"/>
        <n v="20.9664"/>
        <n v="610.86239999999998"/>
        <n v="0.1008"/>
        <n v="5.2528000000000006"/>
        <n v="2.5451999999999995"/>
        <n v="32.662799999999947"/>
        <n v="1.1969999999999992"/>
        <n v="19.989999999999995"/>
        <n v="6.3600000000000101E-2"/>
        <n v="-21.213600000000099"/>
        <n v="-6.379999999999999"/>
        <n v="63.685999999999979"/>
        <n v="6.7392000000000003"/>
        <n v="98.139599999999987"/>
        <n v="5.58"/>
        <n v="2.4138000000000006"/>
        <n v="9.6913999999999998"/>
        <n v="48.457499999999996"/>
        <n v="83.314000000000021"/>
        <n v="96.854399999999998"/>
        <n v="27.60799999999999"/>
        <n v="38.456000000000003"/>
        <n v="34.97399999999999"/>
        <n v="-143.25480000000002"/>
        <n v="7.1099999999999994"/>
        <n v="2.0849999999999991"/>
        <n v="-6.9101999999999997"/>
        <n v="55.389600000000002"/>
        <n v="24.881999999999991"/>
        <n v="56.526400000000002"/>
        <n v="-54.320399999999978"/>
        <n v="3.5047999999999995"/>
        <n v="17.990999999999996"/>
        <n v="-143.43099999999998"/>
        <n v="-35.817600000000013"/>
        <n v="-4.5935999999999986"/>
        <n v="28.79519999999998"/>
        <n v="11.994999999999999"/>
        <n v="353.5791999999999"/>
        <n v="53.994599999999991"/>
        <n v="20.140799999999999"/>
        <n v="8.7371999999999996"/>
        <n v="3.4551999999999996"/>
        <n v="-40.196000000000055"/>
        <n v="13.481999999999998"/>
        <n v="47.806499999999993"/>
        <n v="2.5146000000000015"/>
        <n v="3.6744000000000039"/>
        <n v="19.915500000000002"/>
        <n v="9.9456000000000024"/>
        <n v="4.8160000000000007"/>
        <n v="87.196200000000005"/>
        <n v="29.964600000000061"/>
        <n v="13.299000000000003"/>
        <n v="539.24639999999999"/>
        <n v="793.71599999999989"/>
        <n v="15.954299999999993"/>
        <n v="14.7593"/>
        <n v="20.723999999999997"/>
        <n v="10.258800000000008"/>
        <n v="1.8687999999999998"/>
        <n v="3.2399999999999984"/>
        <n v="-67.670400000000001"/>
        <n v="6.4319999999999995"/>
        <n v="51.554299999999991"/>
        <n v="6.5974999999999993"/>
        <n v="54.997599999999991"/>
        <n v="42.22499999999998"/>
        <n v="33.604199999999992"/>
        <n v="27.195999999999998"/>
        <n v="4.6815999999999995"/>
        <n v="153.11519999999999"/>
        <n v="16.713200000000001"/>
        <n v="27.434400000000011"/>
        <n v="16.123999999999995"/>
        <n v="4.1027999999999993"/>
        <n v="13.32"/>
        <n v="72.947999999999979"/>
      </sharedItems>
    </cacheField>
    <cacheField name="Months (Order Date)" numFmtId="0" databaseField="0">
      <fieldGroup base="3">
        <rangePr groupBy="months" startDate="2011-01-04T00:00:00" endDate="2015-01-01T00:00:00"/>
        <groupItems count="14">
          <s v="&lt;1/4/11"/>
          <s v="Jan"/>
          <s v="Feb"/>
          <s v="Mar"/>
          <s v="Apr"/>
          <s v="May"/>
          <s v="Jun"/>
          <s v="Jul"/>
          <s v="Aug"/>
          <s v="Sep"/>
          <s v="Oct"/>
          <s v="Nov"/>
          <s v="Dec"/>
          <s v="&gt;1/1/15"/>
        </groupItems>
      </fieldGroup>
    </cacheField>
    <cacheField name="Quarters (Order Date)" numFmtId="0" databaseField="0">
      <fieldGroup base="3">
        <rangePr groupBy="quarters" startDate="2011-01-04T00:00:00" endDate="2015-01-01T00:00:00"/>
        <groupItems count="6">
          <s v="&lt;1/4/11"/>
          <s v="Qtr1"/>
          <s v="Qtr2"/>
          <s v="Qtr3"/>
          <s v="Qtr4"/>
          <s v="&gt;1/1/15"/>
        </groupItems>
      </fieldGroup>
    </cacheField>
    <cacheField name="Years (Order Date)" numFmtId="0" databaseField="0">
      <fieldGroup base="3">
        <rangePr groupBy="years" startDate="2011-01-04T00:00:00" endDate="2015-01-01T00:00:00"/>
        <groupItems count="7">
          <s v="&lt;1/4/11"/>
          <s v="2011"/>
          <s v="2012"/>
          <s v="2013"/>
          <s v="2014"/>
          <s v="2015"/>
          <s v="&gt;1/1/15"/>
        </groupItems>
      </fieldGroup>
    </cacheField>
    <cacheField name="Profit Margin" numFmtId="0" formula="Profit /Sales" databaseField="0"/>
  </cacheFields>
  <extLst>
    <ext xmlns:x14="http://schemas.microsoft.com/office/spreadsheetml/2009/9/main" uri="{725AE2AE-9491-48be-B2B4-4EB974FC3084}">
      <x14:pivotCacheDefinition pivotCacheId="66468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x v="0"/>
  </r>
  <r>
    <n v="2"/>
    <x v="0"/>
    <x v="0"/>
    <x v="0"/>
    <d v="2013-11-12T00:00:00"/>
    <s v="Second Class"/>
    <s v="CG-12520"/>
    <s v="Claire Gute"/>
    <x v="0"/>
    <s v="United States"/>
    <s v="Henderson"/>
    <x v="0"/>
    <n v="42420"/>
    <x v="0"/>
    <s v="FUR-CH-10000454"/>
    <x v="0"/>
    <x v="1"/>
    <s v="Hon Deluxe Fabric Upholstered Stacking Chairs, Rounded Back"/>
    <n v="731.93999999999994"/>
    <n v="3"/>
    <n v="0"/>
    <x v="1"/>
  </r>
  <r>
    <n v="3"/>
    <x v="1"/>
    <x v="0"/>
    <x v="1"/>
    <d v="2013-06-17T00:00:00"/>
    <s v="Second Class"/>
    <s v="DV-13045"/>
    <s v="Darrin Van Huff"/>
    <x v="1"/>
    <s v="United States"/>
    <s v="Los Angeles"/>
    <x v="1"/>
    <n v="90036"/>
    <x v="1"/>
    <s v="OFF-LA-10000240"/>
    <x v="1"/>
    <x v="2"/>
    <s v="Self-Adhesive Address Labels for Typewriters by Universal"/>
    <n v="14.62"/>
    <n v="2"/>
    <n v="0"/>
    <x v="2"/>
  </r>
  <r>
    <n v="4"/>
    <x v="2"/>
    <x v="1"/>
    <x v="2"/>
    <d v="2012-10-18T00:00:00"/>
    <s v="Standard Class"/>
    <s v="SO-20335"/>
    <s v="Sean O'Donnell"/>
    <x v="0"/>
    <s v="United States"/>
    <s v="Fort Lauderdale"/>
    <x v="2"/>
    <n v="33311"/>
    <x v="0"/>
    <s v="FUR-TA-10000577"/>
    <x v="0"/>
    <x v="3"/>
    <s v="Bretford CR4500 Series Slim Rectangular Table"/>
    <n v="957.57749999999999"/>
    <n v="5"/>
    <n v="0.45"/>
    <x v="3"/>
  </r>
  <r>
    <n v="5"/>
    <x v="2"/>
    <x v="1"/>
    <x v="2"/>
    <d v="2012-10-18T00:00:00"/>
    <s v="Standard Class"/>
    <s v="SO-20335"/>
    <s v="Sean O'Donnell"/>
    <x v="0"/>
    <s v="United States"/>
    <s v="Fort Lauderdale"/>
    <x v="2"/>
    <n v="33311"/>
    <x v="0"/>
    <s v="OFF-ST-10000760"/>
    <x v="1"/>
    <x v="4"/>
    <s v="Eldon Fold 'N Roll Cart System"/>
    <n v="22.368000000000002"/>
    <n v="2"/>
    <n v="0.2"/>
    <x v="4"/>
  </r>
  <r>
    <n v="6"/>
    <x v="3"/>
    <x v="2"/>
    <x v="3"/>
    <d v="2011-06-14T00:00:00"/>
    <s v="Standard Class"/>
    <s v="BH-11710"/>
    <s v="Brosina Hoffman"/>
    <x v="0"/>
    <s v="United States"/>
    <s v="Los Angeles"/>
    <x v="1"/>
    <n v="90032"/>
    <x v="1"/>
    <s v="FUR-FU-10001487"/>
    <x v="0"/>
    <x v="5"/>
    <s v="Eldon Expressions Wood and Plastic Desk Accessories, Cherry Wood"/>
    <n v="48.86"/>
    <n v="7"/>
    <n v="0"/>
    <x v="5"/>
  </r>
  <r>
    <n v="7"/>
    <x v="3"/>
    <x v="2"/>
    <x v="3"/>
    <d v="2011-06-14T00:00:00"/>
    <s v="Standard Class"/>
    <s v="BH-11710"/>
    <s v="Brosina Hoffman"/>
    <x v="0"/>
    <s v="United States"/>
    <s v="Los Angeles"/>
    <x v="1"/>
    <n v="90032"/>
    <x v="1"/>
    <s v="OFF-AR-10002833"/>
    <x v="1"/>
    <x v="6"/>
    <s v="Newell 322"/>
    <n v="7.28"/>
    <n v="4"/>
    <n v="0"/>
    <x v="6"/>
  </r>
  <r>
    <n v="8"/>
    <x v="3"/>
    <x v="2"/>
    <x v="3"/>
    <d v="2011-06-14T00:00:00"/>
    <s v="Standard Class"/>
    <s v="BH-11710"/>
    <s v="Brosina Hoffman"/>
    <x v="0"/>
    <s v="United States"/>
    <s v="Los Angeles"/>
    <x v="1"/>
    <n v="90032"/>
    <x v="1"/>
    <s v="TEC-PH-10002275"/>
    <x v="2"/>
    <x v="7"/>
    <s v="Mitel 5320 IP Phone VoIP phone"/>
    <n v="907.15200000000004"/>
    <n v="6"/>
    <n v="0.2"/>
    <x v="7"/>
  </r>
  <r>
    <n v="9"/>
    <x v="3"/>
    <x v="2"/>
    <x v="3"/>
    <d v="2011-06-14T00:00:00"/>
    <s v="Standard Class"/>
    <s v="BH-11710"/>
    <s v="Brosina Hoffman"/>
    <x v="0"/>
    <s v="United States"/>
    <s v="Los Angeles"/>
    <x v="1"/>
    <n v="90032"/>
    <x v="1"/>
    <s v="OFF-BI-10003910"/>
    <x v="1"/>
    <x v="8"/>
    <s v="DXL Angle-View Binders with Locking Rings by Samsill"/>
    <n v="18.504000000000001"/>
    <n v="3"/>
    <n v="0.2"/>
    <x v="8"/>
  </r>
  <r>
    <n v="10"/>
    <x v="3"/>
    <x v="2"/>
    <x v="3"/>
    <d v="2011-06-14T00:00:00"/>
    <s v="Standard Class"/>
    <s v="BH-11710"/>
    <s v="Brosina Hoffman"/>
    <x v="0"/>
    <s v="United States"/>
    <s v="Los Angeles"/>
    <x v="1"/>
    <n v="90032"/>
    <x v="1"/>
    <s v="OFF-AP-10002892"/>
    <x v="1"/>
    <x v="9"/>
    <s v="Belkin F5C206VTEL 6 Outlet Surge"/>
    <n v="114.9"/>
    <n v="5"/>
    <n v="0"/>
    <x v="9"/>
  </r>
  <r>
    <n v="11"/>
    <x v="3"/>
    <x v="2"/>
    <x v="3"/>
    <d v="2011-06-14T00:00:00"/>
    <s v="Standard Class"/>
    <s v="BH-11710"/>
    <s v="Brosina Hoffman"/>
    <x v="0"/>
    <s v="United States"/>
    <s v="Los Angeles"/>
    <x v="1"/>
    <n v="90032"/>
    <x v="1"/>
    <s v="FUR-TA-10001539"/>
    <x v="0"/>
    <x v="3"/>
    <s v="Chromcraft Rectangular Conference Tables"/>
    <n v="1706.1840000000002"/>
    <n v="9"/>
    <n v="0.2"/>
    <x v="10"/>
  </r>
  <r>
    <n v="12"/>
    <x v="3"/>
    <x v="2"/>
    <x v="3"/>
    <d v="2011-06-14T00:00:00"/>
    <s v="Standard Class"/>
    <s v="BH-11710"/>
    <s v="Brosina Hoffman"/>
    <x v="0"/>
    <s v="United States"/>
    <s v="Los Angeles"/>
    <x v="1"/>
    <n v="90032"/>
    <x v="1"/>
    <s v="TEC-PH-10002033"/>
    <x v="2"/>
    <x v="7"/>
    <s v="Konftel 250 Conference phone - Charcoal black"/>
    <n v="911.42399999999998"/>
    <n v="4"/>
    <n v="0.2"/>
    <x v="11"/>
  </r>
  <r>
    <n v="13"/>
    <x v="4"/>
    <x v="3"/>
    <x v="4"/>
    <d v="2014-04-21T00:00:00"/>
    <s v="Standard Class"/>
    <s v="AA-10480"/>
    <s v="Andrew Allen"/>
    <x v="0"/>
    <s v="United States"/>
    <s v="Concord"/>
    <x v="3"/>
    <n v="28027"/>
    <x v="0"/>
    <s v="OFF-PA-10002365"/>
    <x v="1"/>
    <x v="10"/>
    <s v="Xerox 1967"/>
    <n v="15.552000000000003"/>
    <n v="3"/>
    <n v="0.2"/>
    <x v="12"/>
  </r>
  <r>
    <n v="14"/>
    <x v="5"/>
    <x v="0"/>
    <x v="5"/>
    <d v="2013-12-11T00:00:00"/>
    <s v="Standard Class"/>
    <s v="IM-15070"/>
    <s v="Irene Maddox"/>
    <x v="0"/>
    <s v="United States"/>
    <s v="Seattle"/>
    <x v="4"/>
    <n v="98103"/>
    <x v="1"/>
    <s v="OFF-BI-10003656"/>
    <x v="1"/>
    <x v="8"/>
    <s v="Fellowes PB200 Plastic Comb Binding Machine"/>
    <n v="407.97600000000006"/>
    <n v="3"/>
    <n v="0.2"/>
    <x v="1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x v="14"/>
  </r>
  <r>
    <n v="16"/>
    <x v="6"/>
    <x v="1"/>
    <x v="6"/>
    <d v="2012-11-26T00:00:00"/>
    <s v="Standard Class"/>
    <s v="HP-14815"/>
    <s v="Harold Pawlan"/>
    <x v="2"/>
    <s v="United States"/>
    <s v="Fort Worth"/>
    <x v="5"/>
    <n v="76106"/>
    <x v="2"/>
    <s v="OFF-BI-10000756"/>
    <x v="1"/>
    <x v="8"/>
    <s v="Storex DuraTech Recycled Plastic Frosted Binders"/>
    <n v="2.5439999999999996"/>
    <n v="3"/>
    <n v="0.8"/>
    <x v="15"/>
  </r>
  <r>
    <n v="17"/>
    <x v="7"/>
    <x v="2"/>
    <x v="7"/>
    <d v="2011-11-18T00:00:00"/>
    <s v="Standard Class"/>
    <s v="PK-19075"/>
    <s v="Pete Kriz"/>
    <x v="0"/>
    <s v="United States"/>
    <s v="Madison"/>
    <x v="6"/>
    <n v="53711"/>
    <x v="2"/>
    <s v="OFF-ST-10004186"/>
    <x v="1"/>
    <x v="4"/>
    <s v="Stur-D-Stor Shelving, Vertical 5-Shelf: 72&quot;H x 36&quot;W x 18 1/2&quot;D"/>
    <n v="665.88"/>
    <n v="6"/>
    <n v="0"/>
    <x v="16"/>
  </r>
  <r>
    <n v="18"/>
    <x v="8"/>
    <x v="2"/>
    <x v="8"/>
    <d v="2011-05-15T00:00:00"/>
    <s v="Second Class"/>
    <s v="AG-10270"/>
    <s v="Alejandro Grove"/>
    <x v="0"/>
    <s v="United States"/>
    <s v="West Jordan"/>
    <x v="7"/>
    <n v="84084"/>
    <x v="1"/>
    <s v="OFF-ST-10000107"/>
    <x v="1"/>
    <x v="4"/>
    <s v="Fellowes Super Stor/Drawer"/>
    <n v="55.5"/>
    <n v="2"/>
    <n v="0"/>
    <x v="17"/>
  </r>
  <r>
    <n v="19"/>
    <x v="9"/>
    <x v="2"/>
    <x v="9"/>
    <d v="2011-09-01T00:00:00"/>
    <s v="Second Class"/>
    <s v="ZD-21925"/>
    <s v="Zuschuss Donatelli"/>
    <x v="0"/>
    <s v="United States"/>
    <s v="San Francisco"/>
    <x v="1"/>
    <n v="94109"/>
    <x v="1"/>
    <s v="OFF-AR-10003056"/>
    <x v="1"/>
    <x v="6"/>
    <s v="Newell 341"/>
    <n v="8.56"/>
    <n v="2"/>
    <n v="0"/>
    <x v="18"/>
  </r>
  <r>
    <n v="20"/>
    <x v="9"/>
    <x v="2"/>
    <x v="9"/>
    <d v="2011-09-01T00:00:00"/>
    <s v="Second Class"/>
    <s v="ZD-21925"/>
    <s v="Zuschuss Donatelli"/>
    <x v="0"/>
    <s v="United States"/>
    <s v="San Francisco"/>
    <x v="1"/>
    <n v="94109"/>
    <x v="1"/>
    <s v="TEC-PH-10001949"/>
    <x v="2"/>
    <x v="7"/>
    <s v="Cisco SPA 501G IP Phone"/>
    <n v="213.48000000000002"/>
    <n v="3"/>
    <n v="0.2"/>
    <x v="19"/>
  </r>
  <r>
    <n v="21"/>
    <x v="9"/>
    <x v="2"/>
    <x v="9"/>
    <d v="2011-09-01T00:00:00"/>
    <s v="Second Class"/>
    <s v="ZD-21925"/>
    <s v="Zuschuss Donatelli"/>
    <x v="0"/>
    <s v="United States"/>
    <s v="San Francisco"/>
    <x v="1"/>
    <n v="94109"/>
    <x v="1"/>
    <s v="OFF-BI-10002215"/>
    <x v="1"/>
    <x v="8"/>
    <s v="Wilson Jones Hanging View Binder, White, 1&quot;"/>
    <n v="22.72"/>
    <n v="4"/>
    <n v="0.2"/>
    <x v="20"/>
  </r>
  <r>
    <n v="22"/>
    <x v="10"/>
    <x v="0"/>
    <x v="10"/>
    <d v="2013-12-14T00:00:00"/>
    <s v="Standard Class"/>
    <s v="KB-16585"/>
    <s v="Ken Black"/>
    <x v="1"/>
    <s v="United States"/>
    <s v="Fremont"/>
    <x v="8"/>
    <n v="68025"/>
    <x v="2"/>
    <s v="OFF-AR-10000246"/>
    <x v="1"/>
    <x v="6"/>
    <s v="Newell 318"/>
    <n v="19.459999999999997"/>
    <n v="7"/>
    <n v="0"/>
    <x v="21"/>
  </r>
  <r>
    <n v="23"/>
    <x v="10"/>
    <x v="0"/>
    <x v="10"/>
    <d v="2013-12-14T00:00:00"/>
    <s v="Standard Class"/>
    <s v="KB-16585"/>
    <s v="Ken Black"/>
    <x v="1"/>
    <s v="United States"/>
    <s v="Fremont"/>
    <x v="8"/>
    <n v="68025"/>
    <x v="2"/>
    <s v="OFF-AP-10001492"/>
    <x v="1"/>
    <x v="9"/>
    <s v="Acco Six-Outlet Power Strip, 4' Cord Length"/>
    <n v="60.339999999999996"/>
    <n v="7"/>
    <n v="0"/>
    <x v="22"/>
  </r>
  <r>
    <n v="24"/>
    <x v="11"/>
    <x v="3"/>
    <x v="11"/>
    <d v="2014-07-19T00:00:00"/>
    <s v="Second Class"/>
    <s v="SF-20065"/>
    <s v="Sandra Flanagan"/>
    <x v="0"/>
    <s v="United States"/>
    <s v="Philadelphia"/>
    <x v="9"/>
    <n v="19140"/>
    <x v="3"/>
    <s v="FUR-CH-10002774"/>
    <x v="0"/>
    <x v="1"/>
    <s v="Global Deluxe Stacking Chair, Gray"/>
    <n v="71.371999999999986"/>
    <n v="2"/>
    <n v="0.3"/>
    <x v="23"/>
  </r>
  <r>
    <n v="25"/>
    <x v="12"/>
    <x v="1"/>
    <x v="12"/>
    <d v="2012-09-30T00:00:00"/>
    <s v="Standard Class"/>
    <s v="EB-13870"/>
    <s v="Emily Burns"/>
    <x v="0"/>
    <s v="United States"/>
    <s v="Orem"/>
    <x v="7"/>
    <n v="84057"/>
    <x v="1"/>
    <s v="FUR-TA-10000577"/>
    <x v="0"/>
    <x v="3"/>
    <s v="Bretford CR4500 Series Slim Rectangular Table"/>
    <n v="1044.6299999999999"/>
    <n v="3"/>
    <n v="0"/>
    <x v="24"/>
  </r>
  <r>
    <n v="26"/>
    <x v="13"/>
    <x v="0"/>
    <x v="13"/>
    <d v="2013-01-20T00:00:00"/>
    <s v="Second Class"/>
    <s v="EH-13945"/>
    <s v="Eric Hoffmann"/>
    <x v="0"/>
    <s v="United States"/>
    <s v="Los Angeles"/>
    <x v="1"/>
    <n v="90049"/>
    <x v="1"/>
    <s v="OFF-BI-10001634"/>
    <x v="1"/>
    <x v="8"/>
    <s v="Wilson Jones Active Use Binders"/>
    <n v="11.648000000000001"/>
    <n v="2"/>
    <n v="0.2"/>
    <x v="25"/>
  </r>
  <r>
    <n v="27"/>
    <x v="13"/>
    <x v="0"/>
    <x v="13"/>
    <d v="2013-01-20T00:00:00"/>
    <s v="Second Class"/>
    <s v="EH-13945"/>
    <s v="Eric Hoffmann"/>
    <x v="0"/>
    <s v="United States"/>
    <s v="Los Angeles"/>
    <x v="1"/>
    <n v="90049"/>
    <x v="1"/>
    <s v="TEC-AC-10003027"/>
    <x v="2"/>
    <x v="11"/>
    <s v="Imation 8GB Mini TravelDrive USB 2.0 Flash Drive"/>
    <n v="90.570000000000007"/>
    <n v="3"/>
    <n v="0"/>
    <x v="26"/>
  </r>
  <r>
    <n v="28"/>
    <x v="14"/>
    <x v="1"/>
    <x v="14"/>
    <d v="2012-09-21T00:00:00"/>
    <s v="Standard Class"/>
    <s v="TB-21520"/>
    <s v="Tracy Blumstein"/>
    <x v="0"/>
    <s v="United States"/>
    <s v="Philadelphia"/>
    <x v="9"/>
    <n v="19140"/>
    <x v="3"/>
    <s v="FUR-BO-10004834"/>
    <x v="0"/>
    <x v="0"/>
    <s v="Riverside Palais Royal Lawyers Bookcase, Royale Cherry Finish"/>
    <n v="3083.4300000000003"/>
    <n v="7"/>
    <n v="0.5"/>
    <x v="27"/>
  </r>
  <r>
    <n v="29"/>
    <x v="14"/>
    <x v="1"/>
    <x v="14"/>
    <d v="2012-09-21T00:00:00"/>
    <s v="Standard Class"/>
    <s v="TB-21520"/>
    <s v="Tracy Blumstein"/>
    <x v="0"/>
    <s v="United States"/>
    <s v="Philadelphia"/>
    <x v="9"/>
    <n v="19140"/>
    <x v="3"/>
    <s v="OFF-BI-10000474"/>
    <x v="1"/>
    <x v="8"/>
    <s v="Avery Recycled Flexi-View Covers for Binding Systems"/>
    <n v="9.6180000000000021"/>
    <n v="2"/>
    <n v="0.7"/>
    <x v="28"/>
  </r>
  <r>
    <n v="30"/>
    <x v="14"/>
    <x v="1"/>
    <x v="14"/>
    <d v="2012-09-21T00:00:00"/>
    <s v="Standard Class"/>
    <s v="TB-21520"/>
    <s v="Tracy Blumstein"/>
    <x v="0"/>
    <s v="United States"/>
    <s v="Philadelphia"/>
    <x v="9"/>
    <n v="19140"/>
    <x v="3"/>
    <s v="FUR-FU-10004848"/>
    <x v="0"/>
    <x v="5"/>
    <s v="Howard Miller 13-3/4&quot; Diameter Brushed Chrome Round Wall Clock"/>
    <n v="124.20000000000002"/>
    <n v="3"/>
    <n v="0.2"/>
    <x v="29"/>
  </r>
  <r>
    <n v="31"/>
    <x v="14"/>
    <x v="1"/>
    <x v="14"/>
    <d v="2012-09-21T00:00:00"/>
    <s v="Standard Class"/>
    <s v="TB-21520"/>
    <s v="Tracy Blumstein"/>
    <x v="0"/>
    <s v="United States"/>
    <s v="Philadelphia"/>
    <x v="9"/>
    <n v="19140"/>
    <x v="3"/>
    <s v="OFF-EN-10001509"/>
    <x v="1"/>
    <x v="12"/>
    <s v="Poly String Tie Envelopes"/>
    <n v="3.2640000000000002"/>
    <n v="2"/>
    <n v="0.2"/>
    <x v="30"/>
  </r>
  <r>
    <n v="32"/>
    <x v="14"/>
    <x v="1"/>
    <x v="14"/>
    <d v="2012-09-21T00:00:00"/>
    <s v="Standard Class"/>
    <s v="TB-21520"/>
    <s v="Tracy Blumstein"/>
    <x v="0"/>
    <s v="United States"/>
    <s v="Philadelphia"/>
    <x v="9"/>
    <n v="19140"/>
    <x v="3"/>
    <s v="OFF-AR-10004042"/>
    <x v="1"/>
    <x v="6"/>
    <s v="BOSTON Model 1800 Electric Pencil Sharpeners, Putty/Woodgrain"/>
    <n v="86.304000000000002"/>
    <n v="6"/>
    <n v="0.2"/>
    <x v="31"/>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x v="32"/>
  </r>
  <r>
    <n v="34"/>
    <x v="14"/>
    <x v="1"/>
    <x v="14"/>
    <d v="2012-09-21T00:00:00"/>
    <s v="Standard Class"/>
    <s v="TB-21520"/>
    <s v="Tracy Blumstein"/>
    <x v="0"/>
    <s v="United States"/>
    <s v="Philadelphia"/>
    <x v="9"/>
    <n v="19140"/>
    <x v="3"/>
    <s v="OFF-AR-10001683"/>
    <x v="1"/>
    <x v="6"/>
    <s v="Lumber Crayons"/>
    <n v="15.76"/>
    <n v="2"/>
    <n v="0.2"/>
    <x v="33"/>
  </r>
  <r>
    <n v="35"/>
    <x v="15"/>
    <x v="3"/>
    <x v="15"/>
    <d v="2014-10-24T00:00:00"/>
    <s v="Second Class"/>
    <s v="MA-17560"/>
    <s v="Matt Abelman"/>
    <x v="2"/>
    <s v="United States"/>
    <s v="Houston"/>
    <x v="5"/>
    <n v="77095"/>
    <x v="2"/>
    <s v="OFF-PA-10000249"/>
    <x v="1"/>
    <x v="10"/>
    <s v="Staples"/>
    <n v="29.472000000000001"/>
    <n v="3"/>
    <n v="0.2"/>
    <x v="34"/>
  </r>
  <r>
    <n v="36"/>
    <x v="16"/>
    <x v="0"/>
    <x v="16"/>
    <d v="2013-12-11T00:00:00"/>
    <s v="First Class"/>
    <s v="GH-14485"/>
    <s v="Gene Hale"/>
    <x v="1"/>
    <s v="United States"/>
    <s v="Richardson"/>
    <x v="5"/>
    <n v="75080"/>
    <x v="2"/>
    <s v="TEC-PH-10004977"/>
    <x v="2"/>
    <x v="7"/>
    <s v="GE 30524EE4"/>
    <n v="1097.5440000000003"/>
    <n v="7"/>
    <n v="0.2"/>
    <x v="35"/>
  </r>
  <r>
    <n v="37"/>
    <x v="16"/>
    <x v="0"/>
    <x v="16"/>
    <d v="2013-12-11T00:00:00"/>
    <s v="First Class"/>
    <s v="GH-14485"/>
    <s v="Gene Hale"/>
    <x v="1"/>
    <s v="United States"/>
    <s v="Richardson"/>
    <x v="5"/>
    <n v="75080"/>
    <x v="2"/>
    <s v="FUR-FU-10003664"/>
    <x v="0"/>
    <x v="5"/>
    <s v="Electrix Architect's Clamp-On Swing Arm Lamp, Black"/>
    <n v="190.92"/>
    <n v="5"/>
    <n v="0.6"/>
    <x v="36"/>
  </r>
  <r>
    <n v="38"/>
    <x v="17"/>
    <x v="1"/>
    <x v="17"/>
    <d v="2012-12-31T00:00:00"/>
    <s v="Standard Class"/>
    <s v="SN-20710"/>
    <s v="Steve Nguyen"/>
    <x v="2"/>
    <s v="United States"/>
    <s v="Houston"/>
    <x v="5"/>
    <n v="77041"/>
    <x v="2"/>
    <s v="OFF-EN-10002986"/>
    <x v="1"/>
    <x v="12"/>
    <s v="#10-4 1/8&quot; x 9 1/2&quot; Premium Diagonal Seam Envelopes"/>
    <n v="113.328"/>
    <n v="9"/>
    <n v="0.2"/>
    <x v="37"/>
  </r>
  <r>
    <n v="39"/>
    <x v="17"/>
    <x v="1"/>
    <x v="17"/>
    <d v="2012-12-31T00:00:00"/>
    <s v="Standard Class"/>
    <s v="SN-20710"/>
    <s v="Steve Nguyen"/>
    <x v="2"/>
    <s v="United States"/>
    <s v="Houston"/>
    <x v="5"/>
    <n v="77041"/>
    <x v="2"/>
    <s v="FUR-BO-10002545"/>
    <x v="0"/>
    <x v="0"/>
    <s v="Atlantic Metals Mobile 3-Shelf Bookcases, Custom Colors"/>
    <n v="532.39919999999995"/>
    <n v="3"/>
    <n v="0.32"/>
    <x v="38"/>
  </r>
  <r>
    <n v="40"/>
    <x v="17"/>
    <x v="1"/>
    <x v="17"/>
    <d v="2012-12-31T00:00:00"/>
    <s v="Standard Class"/>
    <s v="SN-20710"/>
    <s v="Steve Nguyen"/>
    <x v="2"/>
    <s v="United States"/>
    <s v="Houston"/>
    <x v="5"/>
    <n v="77041"/>
    <x v="2"/>
    <s v="FUR-CH-10004218"/>
    <x v="0"/>
    <x v="1"/>
    <s v="Global Fabric Manager's Chair, Dark Gray"/>
    <n v="212.05799999999999"/>
    <n v="3"/>
    <n v="0.3"/>
    <x v="39"/>
  </r>
  <r>
    <n v="41"/>
    <x v="17"/>
    <x v="1"/>
    <x v="17"/>
    <d v="2012-12-31T00:00:00"/>
    <s v="Standard Class"/>
    <s v="SN-20710"/>
    <s v="Steve Nguyen"/>
    <x v="2"/>
    <s v="United States"/>
    <s v="Houston"/>
    <x v="5"/>
    <n v="77041"/>
    <x v="2"/>
    <s v="TEC-PH-10000486"/>
    <x v="2"/>
    <x v="7"/>
    <s v="Plantronics HL10 Handset Lifter"/>
    <n v="371.16800000000001"/>
    <n v="4"/>
    <n v="0.2"/>
    <x v="40"/>
  </r>
  <r>
    <n v="42"/>
    <x v="18"/>
    <x v="3"/>
    <x v="18"/>
    <d v="2014-09-16T00:00:00"/>
    <s v="Standard Class"/>
    <s v="LC-16930"/>
    <s v="Linda Cazamias"/>
    <x v="1"/>
    <s v="United States"/>
    <s v="Naperville"/>
    <x v="10"/>
    <n v="60540"/>
    <x v="2"/>
    <s v="TEC-PH-10004093"/>
    <x v="2"/>
    <x v="7"/>
    <s v="Panasonic Kx-TS550"/>
    <n v="147.16800000000001"/>
    <n v="4"/>
    <n v="0.2"/>
    <x v="41"/>
  </r>
  <r>
    <n v="43"/>
    <x v="19"/>
    <x v="0"/>
    <x v="19"/>
    <d v="2013-07-23T00:00:00"/>
    <s v="Standard Class"/>
    <s v="RA-19885"/>
    <s v="Ruben Ausman"/>
    <x v="1"/>
    <s v="United States"/>
    <s v="Los Angeles"/>
    <x v="1"/>
    <n v="90049"/>
    <x v="1"/>
    <s v="OFF-ST-10003479"/>
    <x v="1"/>
    <x v="4"/>
    <s v="Eldon Base for stackable storage shelf, platinum"/>
    <n v="77.88"/>
    <n v="2"/>
    <n v="0"/>
    <x v="42"/>
  </r>
  <r>
    <n v="44"/>
    <x v="20"/>
    <x v="3"/>
    <x v="20"/>
    <d v="2014-09-24T00:00:00"/>
    <s v="Standard Class"/>
    <s v="ES-14080"/>
    <s v="Erin Smith"/>
    <x v="1"/>
    <s v="United States"/>
    <s v="Melbourne"/>
    <x v="2"/>
    <n v="32935"/>
    <x v="0"/>
    <s v="OFF-ST-10003282"/>
    <x v="1"/>
    <x v="4"/>
    <s v="Advantus 10-Drawer Portable Organizer, Chrome Metal Frame, Smoke Drawers"/>
    <n v="95.616"/>
    <n v="2"/>
    <n v="0.2"/>
    <x v="43"/>
  </r>
  <r>
    <n v="45"/>
    <x v="21"/>
    <x v="0"/>
    <x v="21"/>
    <d v="2013-03-14T00:00:00"/>
    <s v="First Class"/>
    <s v="ON-18715"/>
    <s v="Odella Nelson"/>
    <x v="1"/>
    <s v="United States"/>
    <s v="Eagan"/>
    <x v="11"/>
    <n v="55122"/>
    <x v="2"/>
    <s v="TEC-AC-10000171"/>
    <x v="2"/>
    <x v="11"/>
    <s v="Verbatim 25 GB 6x Blu-ray Single Layer Recordable Disc, 25/Pack"/>
    <n v="45.98"/>
    <n v="2"/>
    <n v="0"/>
    <x v="44"/>
  </r>
  <r>
    <n v="46"/>
    <x v="21"/>
    <x v="0"/>
    <x v="21"/>
    <d v="2013-03-14T00:00:00"/>
    <s v="First Class"/>
    <s v="ON-18715"/>
    <s v="Odella Nelson"/>
    <x v="1"/>
    <s v="United States"/>
    <s v="Eagan"/>
    <x v="11"/>
    <n v="55122"/>
    <x v="2"/>
    <s v="OFF-BI-10003291"/>
    <x v="1"/>
    <x v="8"/>
    <s v="Wilson Jones Leather-Like Binders with DublLock Round Rings"/>
    <n v="17.46"/>
    <n v="2"/>
    <n v="0"/>
    <x v="45"/>
  </r>
  <r>
    <n v="47"/>
    <x v="22"/>
    <x v="2"/>
    <x v="22"/>
    <d v="2011-10-25T00:00:00"/>
    <s v="Second Class"/>
    <s v="PO-18865"/>
    <s v="Patrick O'Donnell"/>
    <x v="0"/>
    <s v="United States"/>
    <s v="Westland"/>
    <x v="12"/>
    <n v="48185"/>
    <x v="2"/>
    <s v="OFF-ST-10001713"/>
    <x v="1"/>
    <x v="4"/>
    <s v="Gould Plastics 9-Pocket Panel Bin, 18-3/8w x 5-1/4d x 20-1/2h, Black"/>
    <n v="211.96"/>
    <n v="4"/>
    <n v="0"/>
    <x v="46"/>
  </r>
  <r>
    <n v="48"/>
    <x v="23"/>
    <x v="0"/>
    <x v="23"/>
    <d v="2013-06-26T00:00:00"/>
    <s v="Standard Class"/>
    <s v="LH-16900"/>
    <s v="Lena Hernandez"/>
    <x v="0"/>
    <s v="United States"/>
    <s v="Dover"/>
    <x v="13"/>
    <n v="19901"/>
    <x v="3"/>
    <s v="TEC-AC-10002167"/>
    <x v="2"/>
    <x v="11"/>
    <s v="Imation 8gb Micro Traveldrive Usb 2.0 Flash Drive"/>
    <n v="45"/>
    <n v="3"/>
    <n v="0"/>
    <x v="47"/>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x v="48"/>
  </r>
  <r>
    <n v="50"/>
    <x v="24"/>
    <x v="1"/>
    <x v="24"/>
    <d v="2012-04-22T00:00:00"/>
    <s v="Standard Class"/>
    <s v="DP-13000"/>
    <s v="Darren Powers"/>
    <x v="0"/>
    <s v="United States"/>
    <s v="New Albany"/>
    <x v="14"/>
    <n v="47150"/>
    <x v="2"/>
    <s v="OFF-BI-10004410"/>
    <x v="1"/>
    <x v="8"/>
    <s v="C-Line Peel &amp; Stick Add-On Filing Pockets, 8-3/4 x 5-1/8, 10/Pack"/>
    <n v="38.22"/>
    <n v="6"/>
    <n v="0"/>
    <x v="49"/>
  </r>
  <r>
    <n v="51"/>
    <x v="24"/>
    <x v="1"/>
    <x v="24"/>
    <d v="2012-04-22T00:00:00"/>
    <s v="Standard Class"/>
    <s v="DP-13000"/>
    <s v="Darren Powers"/>
    <x v="0"/>
    <s v="United States"/>
    <s v="New Albany"/>
    <x v="14"/>
    <n v="47150"/>
    <x v="2"/>
    <s v="OFF-LA-10002762"/>
    <x v="1"/>
    <x v="2"/>
    <s v="Avery 485"/>
    <n v="75.179999999999993"/>
    <n v="6"/>
    <n v="0"/>
    <x v="50"/>
  </r>
  <r>
    <n v="52"/>
    <x v="24"/>
    <x v="1"/>
    <x v="24"/>
    <d v="2012-04-22T00:00:00"/>
    <s v="Standard Class"/>
    <s v="DP-13000"/>
    <s v="Darren Powers"/>
    <x v="0"/>
    <s v="United States"/>
    <s v="New Albany"/>
    <x v="14"/>
    <n v="47150"/>
    <x v="2"/>
    <s v="FUR-FU-10001706"/>
    <x v="0"/>
    <x v="5"/>
    <s v="Longer-Life Soft White Bulbs"/>
    <n v="6.16"/>
    <n v="2"/>
    <n v="0"/>
    <x v="51"/>
  </r>
  <r>
    <n v="53"/>
    <x v="24"/>
    <x v="1"/>
    <x v="24"/>
    <d v="2012-04-22T00:00:00"/>
    <s v="Standard Class"/>
    <s v="DP-13000"/>
    <s v="Darren Powers"/>
    <x v="0"/>
    <s v="United States"/>
    <s v="New Albany"/>
    <x v="14"/>
    <n v="47150"/>
    <x v="2"/>
    <s v="FUR-CH-10003061"/>
    <x v="0"/>
    <x v="1"/>
    <s v="Global Leather Task Chair, Black"/>
    <n v="89.99"/>
    <n v="1"/>
    <n v="0"/>
    <x v="52"/>
  </r>
  <r>
    <n v="54"/>
    <x v="25"/>
    <x v="0"/>
    <x v="25"/>
    <d v="2013-12-18T00:00:00"/>
    <s v="Standard Class"/>
    <s v="JM-15265"/>
    <s v="Janet Molinari"/>
    <x v="1"/>
    <s v="United States"/>
    <s v="New York City"/>
    <x v="15"/>
    <n v="10024"/>
    <x v="3"/>
    <s v="OFF-FA-10000304"/>
    <x v="1"/>
    <x v="13"/>
    <s v="Advantus Push Pins"/>
    <n v="15.260000000000002"/>
    <n v="7"/>
    <n v="0"/>
    <x v="53"/>
  </r>
  <r>
    <n v="55"/>
    <x v="25"/>
    <x v="0"/>
    <x v="25"/>
    <d v="2013-12-18T00:00:00"/>
    <s v="Standard Class"/>
    <s v="JM-15265"/>
    <s v="Janet Molinari"/>
    <x v="1"/>
    <s v="United States"/>
    <s v="New York City"/>
    <x v="15"/>
    <n v="10024"/>
    <x v="3"/>
    <s v="TEC-PH-10002447"/>
    <x v="2"/>
    <x v="7"/>
    <s v="AT&amp;T CL83451 4-Handset Telephone"/>
    <n v="1029.95"/>
    <n v="5"/>
    <n v="0"/>
    <x v="54"/>
  </r>
  <r>
    <n v="56"/>
    <x v="26"/>
    <x v="0"/>
    <x v="26"/>
    <d v="2013-06-19T00:00:00"/>
    <s v="First Class"/>
    <s v="TB-21055"/>
    <s v="Ted Butterfield"/>
    <x v="0"/>
    <s v="United States"/>
    <s v="Troy"/>
    <x v="15"/>
    <n v="12180"/>
    <x v="3"/>
    <s v="OFF-ST-10000604"/>
    <x v="1"/>
    <x v="4"/>
    <s v="Home/Office Personal File Carts"/>
    <n v="208.56"/>
    <n v="6"/>
    <n v="0"/>
    <x v="55"/>
  </r>
  <r>
    <n v="57"/>
    <x v="26"/>
    <x v="0"/>
    <x v="26"/>
    <d v="2013-06-19T00:00:00"/>
    <s v="First Class"/>
    <s v="TB-21055"/>
    <s v="Ted Butterfield"/>
    <x v="0"/>
    <s v="United States"/>
    <s v="Troy"/>
    <x v="15"/>
    <n v="12180"/>
    <x v="3"/>
    <s v="OFF-PA-10001569"/>
    <x v="1"/>
    <x v="10"/>
    <s v="Xerox 232"/>
    <n v="32.400000000000006"/>
    <n v="5"/>
    <n v="0"/>
    <x v="56"/>
  </r>
  <r>
    <n v="58"/>
    <x v="26"/>
    <x v="0"/>
    <x v="26"/>
    <d v="2013-06-19T00:00:00"/>
    <s v="First Class"/>
    <s v="TB-21055"/>
    <s v="Ted Butterfield"/>
    <x v="0"/>
    <s v="United States"/>
    <s v="Troy"/>
    <x v="15"/>
    <n v="12180"/>
    <x v="3"/>
    <s v="FUR-CH-10003968"/>
    <x v="0"/>
    <x v="1"/>
    <s v="Novimex Turbo Task Chair"/>
    <n v="319.41000000000003"/>
    <n v="5"/>
    <n v="0.1"/>
    <x v="57"/>
  </r>
  <r>
    <n v="59"/>
    <x v="26"/>
    <x v="0"/>
    <x v="26"/>
    <d v="2013-06-19T00:00:00"/>
    <s v="First Class"/>
    <s v="TB-21055"/>
    <s v="Ted Butterfield"/>
    <x v="0"/>
    <s v="United States"/>
    <s v="Troy"/>
    <x v="15"/>
    <n v="12180"/>
    <x v="3"/>
    <s v="OFF-PA-10000587"/>
    <x v="1"/>
    <x v="10"/>
    <s v="Array Parchment Paper, Assorted Colors"/>
    <n v="14.56"/>
    <n v="2"/>
    <n v="0"/>
    <x v="58"/>
  </r>
  <r>
    <n v="60"/>
    <x v="26"/>
    <x v="0"/>
    <x v="26"/>
    <d v="2013-06-19T00:00:00"/>
    <s v="First Class"/>
    <s v="TB-21055"/>
    <s v="Ted Butterfield"/>
    <x v="0"/>
    <s v="United States"/>
    <s v="Troy"/>
    <x v="15"/>
    <n v="12180"/>
    <x v="3"/>
    <s v="TEC-AC-10002167"/>
    <x v="2"/>
    <x v="11"/>
    <s v="Imation 8gb Micro Traveldrive Usb 2.0 Flash Drive"/>
    <n v="30"/>
    <n v="2"/>
    <n v="0"/>
    <x v="59"/>
  </r>
  <r>
    <n v="61"/>
    <x v="26"/>
    <x v="0"/>
    <x v="26"/>
    <d v="2013-06-19T00:00:00"/>
    <s v="First Class"/>
    <s v="TB-21055"/>
    <s v="Ted Butterfield"/>
    <x v="0"/>
    <s v="United States"/>
    <s v="Troy"/>
    <x v="15"/>
    <n v="12180"/>
    <x v="3"/>
    <s v="OFF-BI-10001460"/>
    <x v="1"/>
    <x v="8"/>
    <s v="Plastic Binding Combs"/>
    <n v="48.480000000000004"/>
    <n v="4"/>
    <n v="0.2"/>
    <x v="60"/>
  </r>
  <r>
    <n v="62"/>
    <x v="26"/>
    <x v="0"/>
    <x v="26"/>
    <d v="2013-06-19T00:00:00"/>
    <s v="First Class"/>
    <s v="TB-21055"/>
    <s v="Ted Butterfield"/>
    <x v="0"/>
    <s v="United States"/>
    <s v="Troy"/>
    <x v="15"/>
    <n v="12180"/>
    <x v="3"/>
    <s v="OFF-AR-10001868"/>
    <x v="1"/>
    <x v="6"/>
    <s v="Prang Dustless Chalk Sticks"/>
    <n v="1.68"/>
    <n v="1"/>
    <n v="0"/>
    <x v="61"/>
  </r>
  <r>
    <n v="63"/>
    <x v="27"/>
    <x v="1"/>
    <x v="27"/>
    <d v="2012-11-30T00:00:00"/>
    <s v="Standard Class"/>
    <s v="KM-16720"/>
    <s v="Kunst Miller"/>
    <x v="0"/>
    <s v="United States"/>
    <s v="Los Angeles"/>
    <x v="1"/>
    <n v="90004"/>
    <x v="1"/>
    <s v="TEC-AC-10004633"/>
    <x v="2"/>
    <x v="11"/>
    <s v="Verbatim 25 GB 6x Blu-ray Single Layer Recordable Disc, 3/Pack"/>
    <n v="13.98"/>
    <n v="2"/>
    <n v="0"/>
    <x v="62"/>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x v="63"/>
  </r>
  <r>
    <n v="65"/>
    <x v="27"/>
    <x v="1"/>
    <x v="27"/>
    <d v="2012-11-30T00:00:00"/>
    <s v="Standard Class"/>
    <s v="KM-16720"/>
    <s v="Kunst Miller"/>
    <x v="0"/>
    <s v="United States"/>
    <s v="Los Angeles"/>
    <x v="1"/>
    <n v="90004"/>
    <x v="1"/>
    <s v="OFF-PA-10003892"/>
    <x v="1"/>
    <x v="10"/>
    <s v="Xerox 1943"/>
    <n v="146.72999999999999"/>
    <n v="3"/>
    <n v="0"/>
    <x v="64"/>
  </r>
  <r>
    <n v="66"/>
    <x v="27"/>
    <x v="1"/>
    <x v="27"/>
    <d v="2012-11-30T00:00:00"/>
    <s v="Standard Class"/>
    <s v="KM-16720"/>
    <s v="Kunst Miller"/>
    <x v="0"/>
    <s v="United States"/>
    <s v="Los Angeles"/>
    <x v="1"/>
    <n v="90004"/>
    <x v="1"/>
    <s v="FUR-FU-10000397"/>
    <x v="0"/>
    <x v="5"/>
    <s v="Luxo Economy Swing Arm Lamp"/>
    <n v="79.760000000000005"/>
    <n v="4"/>
    <n v="0"/>
    <x v="65"/>
  </r>
  <r>
    <n v="67"/>
    <x v="28"/>
    <x v="1"/>
    <x v="28"/>
    <d v="2012-05-05T00:00:00"/>
    <s v="Standard Class"/>
    <s v="PS-18970"/>
    <s v="Paul Stevenson"/>
    <x v="2"/>
    <s v="United States"/>
    <s v="Chicago"/>
    <x v="10"/>
    <n v="60610"/>
    <x v="2"/>
    <s v="FUR-CH-10001146"/>
    <x v="0"/>
    <x v="1"/>
    <s v="Global Value Mid-Back Manager's Chair, Gray"/>
    <n v="213.11499999999998"/>
    <n v="5"/>
    <n v="0.3"/>
    <x v="66"/>
  </r>
  <r>
    <n v="68"/>
    <x v="29"/>
    <x v="2"/>
    <x v="29"/>
    <d v="2011-12-10T00:00:00"/>
    <s v="Standard Class"/>
    <s v="BS-11590"/>
    <s v="Brendan Sweed"/>
    <x v="1"/>
    <s v="United States"/>
    <s v="Gilbert"/>
    <x v="16"/>
    <n v="85234"/>
    <x v="1"/>
    <s v="OFF-AR-10002671"/>
    <x v="1"/>
    <x v="6"/>
    <s v="Hunt BOSTON Model 1606 High-Volume Electric Pencil Sharpener, Beige"/>
    <n v="1113.0240000000001"/>
    <n v="8"/>
    <n v="0.2"/>
    <x v="67"/>
  </r>
  <r>
    <n v="69"/>
    <x v="29"/>
    <x v="2"/>
    <x v="29"/>
    <d v="2011-12-10T00:00:00"/>
    <s v="Standard Class"/>
    <s v="BS-11590"/>
    <s v="Brendan Sweed"/>
    <x v="1"/>
    <s v="United States"/>
    <s v="Gilbert"/>
    <x v="16"/>
    <n v="85234"/>
    <x v="1"/>
    <s v="TEC-PH-10002726"/>
    <x v="2"/>
    <x v="7"/>
    <s v="netTALK DUO VoIP Telephone Service"/>
    <n v="167.96800000000002"/>
    <n v="4"/>
    <n v="0.2"/>
    <x v="68"/>
  </r>
  <r>
    <n v="70"/>
    <x v="30"/>
    <x v="0"/>
    <x v="30"/>
    <d v="2013-06-07T00:00:00"/>
    <s v="First Class"/>
    <s v="KD-16270"/>
    <s v="Karen Daniels"/>
    <x v="0"/>
    <s v="United States"/>
    <s v="Springfield"/>
    <x v="17"/>
    <n v="22153"/>
    <x v="0"/>
    <s v="OFF-PA-10000482"/>
    <x v="1"/>
    <x v="10"/>
    <s v="Snap-A-Way Black Print Carbonless Ruled Speed Letter, Triplicate"/>
    <n v="75.88"/>
    <n v="2"/>
    <n v="0"/>
    <x v="69"/>
  </r>
  <r>
    <n v="71"/>
    <x v="31"/>
    <x v="0"/>
    <x v="31"/>
    <d v="2013-09-24T00:00:00"/>
    <s v="Standard Class"/>
    <s v="HM-14980"/>
    <s v="Henry MacAllister"/>
    <x v="0"/>
    <s v="United States"/>
    <s v="New York City"/>
    <x v="15"/>
    <n v="10009"/>
    <x v="3"/>
    <s v="OFF-BI-10004654"/>
    <x v="1"/>
    <x v="8"/>
    <s v="Avery Binding System Hidden Tab Executive Style Index Sets"/>
    <n v="4.6159999999999997"/>
    <n v="1"/>
    <n v="0.2"/>
    <x v="70"/>
  </r>
  <r>
    <n v="72"/>
    <x v="32"/>
    <x v="3"/>
    <x v="32"/>
    <d v="2014-09-18T00:00:00"/>
    <s v="Second Class"/>
    <s v="TB-21520"/>
    <s v="Tracy Blumstein"/>
    <x v="0"/>
    <s v="United States"/>
    <s v="Jackson"/>
    <x v="12"/>
    <n v="49201"/>
    <x v="2"/>
    <s v="OFF-PA-10004675"/>
    <x v="1"/>
    <x v="10"/>
    <s v="Telephone Message Books with Fax/Mobile Section, 5 1/2&quot; x 3 3/16&quot;"/>
    <n v="19.049999999999997"/>
    <n v="3"/>
    <n v="0"/>
    <x v="71"/>
  </r>
  <r>
    <n v="73"/>
    <x v="33"/>
    <x v="1"/>
    <x v="33"/>
    <d v="2012-05-02T00:00:00"/>
    <s v="Standard Class"/>
    <s v="JE-15745"/>
    <s v="Joel Eaton"/>
    <x v="0"/>
    <s v="United States"/>
    <s v="Memphis"/>
    <x v="18"/>
    <n v="38109"/>
    <x v="0"/>
    <s v="FUR-CH-10000513"/>
    <x v="0"/>
    <x v="1"/>
    <s v="High-Back Leather Manager's Chair"/>
    <n v="831.93600000000015"/>
    <n v="8"/>
    <n v="0.2"/>
    <x v="72"/>
  </r>
  <r>
    <n v="74"/>
    <x v="33"/>
    <x v="1"/>
    <x v="33"/>
    <d v="2012-05-02T00:00:00"/>
    <s v="Standard Class"/>
    <s v="JE-15745"/>
    <s v="Joel Eaton"/>
    <x v="0"/>
    <s v="United States"/>
    <s v="Memphis"/>
    <x v="18"/>
    <n v="38109"/>
    <x v="0"/>
    <s v="FUR-FU-10003708"/>
    <x v="0"/>
    <x v="5"/>
    <s v="Tenex Traditional Chairmats for Medium Pile Carpet, Standard Lip, 36&quot; x 48&quot;"/>
    <n v="97.04"/>
    <n v="2"/>
    <n v="0.2"/>
    <x v="73"/>
  </r>
  <r>
    <n v="75"/>
    <x v="33"/>
    <x v="1"/>
    <x v="33"/>
    <d v="2012-05-02T00:00:00"/>
    <s v="Standard Class"/>
    <s v="JE-15745"/>
    <s v="Joel Eaton"/>
    <x v="0"/>
    <s v="United States"/>
    <s v="Memphis"/>
    <x v="18"/>
    <n v="38109"/>
    <x v="0"/>
    <s v="OFF-ST-10004123"/>
    <x v="1"/>
    <x v="4"/>
    <s v="Safco Industrial Wire Shelving System"/>
    <n v="72.784000000000006"/>
    <n v="1"/>
    <n v="0.2"/>
    <x v="74"/>
  </r>
  <r>
    <n v="76"/>
    <x v="34"/>
    <x v="3"/>
    <x v="34"/>
    <d v="2014-12-12T00:00:00"/>
    <s v="First Class"/>
    <s v="KB-16600"/>
    <s v="Ken Brennan"/>
    <x v="1"/>
    <s v="United States"/>
    <s v="Houston"/>
    <x v="5"/>
    <n v="77041"/>
    <x v="2"/>
    <s v="OFF-BI-10004182"/>
    <x v="1"/>
    <x v="8"/>
    <s v="Economy Binders"/>
    <n v="1.2479999999999998"/>
    <n v="3"/>
    <n v="0.8"/>
    <x v="75"/>
  </r>
  <r>
    <n v="77"/>
    <x v="34"/>
    <x v="3"/>
    <x v="34"/>
    <d v="2014-12-12T00:00:00"/>
    <s v="First Class"/>
    <s v="KB-16600"/>
    <s v="Ken Brennan"/>
    <x v="1"/>
    <s v="United States"/>
    <s v="Houston"/>
    <x v="5"/>
    <n v="77041"/>
    <x v="2"/>
    <s v="FUR-FU-10000260"/>
    <x v="0"/>
    <x v="5"/>
    <s v="6&quot; Cubicle Wall Clock, Black"/>
    <n v="9.7080000000000002"/>
    <n v="3"/>
    <n v="0.6"/>
    <x v="76"/>
  </r>
  <r>
    <n v="78"/>
    <x v="34"/>
    <x v="3"/>
    <x v="34"/>
    <d v="2014-12-12T00:00:00"/>
    <s v="First Class"/>
    <s v="KB-16600"/>
    <s v="Ken Brennan"/>
    <x v="1"/>
    <s v="United States"/>
    <s v="Houston"/>
    <x v="5"/>
    <n v="77041"/>
    <x v="2"/>
    <s v="OFF-ST-10000615"/>
    <x v="1"/>
    <x v="4"/>
    <s v="SimpliFile Personal File, Black Granite, 15w x 6-15/16d x 11-1/4h"/>
    <n v="27.240000000000002"/>
    <n v="3"/>
    <n v="0.2"/>
    <x v="77"/>
  </r>
  <r>
    <n v="79"/>
    <x v="35"/>
    <x v="2"/>
    <x v="35"/>
    <d v="2011-12-01T00:00:00"/>
    <s v="Second Class"/>
    <s v="JE-15745"/>
    <s v="Joel Eaton"/>
    <x v="0"/>
    <s v="United States"/>
    <s v="Houston"/>
    <x v="5"/>
    <n v="77070"/>
    <x v="2"/>
    <s v="FUR-FU-10003194"/>
    <x v="0"/>
    <x v="5"/>
    <s v="Eldon Expressions Desk Accessory, Wood Pencil Holder, Oak"/>
    <n v="19.3"/>
    <n v="5"/>
    <n v="0.6"/>
    <x v="78"/>
  </r>
  <r>
    <n v="80"/>
    <x v="36"/>
    <x v="0"/>
    <x v="1"/>
    <d v="2013-06-16T00:00:00"/>
    <s v="First Class"/>
    <s v="SC-20770"/>
    <s v="Stewart Carmichael"/>
    <x v="1"/>
    <s v="United States"/>
    <s v="Decatur"/>
    <x v="19"/>
    <n v="35601"/>
    <x v="0"/>
    <s v="OFF-AP-10002118"/>
    <x v="1"/>
    <x v="9"/>
    <s v="1.7 Cubic Foot Compact &quot;Cube&quot; Office Refrigerators"/>
    <n v="208.16"/>
    <n v="1"/>
    <n v="0"/>
    <x v="79"/>
  </r>
  <r>
    <n v="81"/>
    <x v="36"/>
    <x v="0"/>
    <x v="1"/>
    <d v="2013-06-16T00:00:00"/>
    <s v="First Class"/>
    <s v="SC-20770"/>
    <s v="Stewart Carmichael"/>
    <x v="1"/>
    <s v="United States"/>
    <s v="Decatur"/>
    <x v="19"/>
    <n v="35601"/>
    <x v="0"/>
    <s v="OFF-BI-10002309"/>
    <x v="1"/>
    <x v="8"/>
    <s v="Avery Heavy-Duty EZD  Binder With Locking Rings"/>
    <n v="16.740000000000002"/>
    <n v="3"/>
    <n v="0"/>
    <x v="80"/>
  </r>
  <r>
    <n v="82"/>
    <x v="37"/>
    <x v="2"/>
    <x v="36"/>
    <d v="2011-10-16T00:00:00"/>
    <s v="Standard Class"/>
    <s v="DN-13690"/>
    <s v="Duane Noonan"/>
    <x v="0"/>
    <s v="United States"/>
    <s v="San Francisco"/>
    <x v="1"/>
    <n v="94122"/>
    <x v="1"/>
    <s v="OFF-AR-10002053"/>
    <x v="1"/>
    <x v="6"/>
    <s v="Premium Writing Pencils, Soft, #2 by Central Association for the Blind"/>
    <n v="14.9"/>
    <n v="5"/>
    <n v="0"/>
    <x v="81"/>
  </r>
  <r>
    <n v="83"/>
    <x v="37"/>
    <x v="2"/>
    <x v="36"/>
    <d v="2011-10-16T00:00:00"/>
    <s v="Standard Class"/>
    <s v="DN-13690"/>
    <s v="Duane Noonan"/>
    <x v="0"/>
    <s v="United States"/>
    <s v="San Francisco"/>
    <x v="1"/>
    <n v="94122"/>
    <x v="1"/>
    <s v="OFF-ST-10002370"/>
    <x v="1"/>
    <x v="4"/>
    <s v="Sortfiler Multipurpose Personal File Organizer, Black"/>
    <n v="21.39"/>
    <n v="1"/>
    <n v="0"/>
    <x v="82"/>
  </r>
  <r>
    <n v="84"/>
    <x v="38"/>
    <x v="1"/>
    <x v="37"/>
    <d v="2012-09-08T00:00:00"/>
    <s v="Standard Class"/>
    <s v="JC-16105"/>
    <s v="Julie Creighton"/>
    <x v="1"/>
    <s v="United States"/>
    <s v="Durham"/>
    <x v="3"/>
    <n v="27707"/>
    <x v="0"/>
    <s v="OFF-EN-10000927"/>
    <x v="1"/>
    <x v="12"/>
    <s v="Jet-Pak Recycled Peel 'N' Seal Padded Mailers"/>
    <n v="200.98400000000004"/>
    <n v="7"/>
    <n v="0.2"/>
    <x v="83"/>
  </r>
  <r>
    <n v="85"/>
    <x v="39"/>
    <x v="3"/>
    <x v="38"/>
    <d v="2014-11-17T00:00:00"/>
    <s v="First Class"/>
    <s v="CS-12400"/>
    <s v="Christopher Schild"/>
    <x v="2"/>
    <s v="United States"/>
    <s v="Chicago"/>
    <x v="10"/>
    <n v="60623"/>
    <x v="2"/>
    <s v="OFF-ST-10003656"/>
    <x v="1"/>
    <x v="4"/>
    <s v="Safco Industrial Wire Shelving"/>
    <n v="230.376"/>
    <n v="3"/>
    <n v="0.2"/>
    <x v="84"/>
  </r>
  <r>
    <n v="86"/>
    <x v="40"/>
    <x v="3"/>
    <x v="39"/>
    <d v="2014-05-31T00:00:00"/>
    <s v="Second Class"/>
    <s v="PO-18865"/>
    <s v="Patrick O'Donnell"/>
    <x v="0"/>
    <s v="United States"/>
    <s v="Columbia"/>
    <x v="20"/>
    <n v="29203"/>
    <x v="0"/>
    <s v="FUR-CH-10000863"/>
    <x v="0"/>
    <x v="1"/>
    <s v="Novimex Swivel Fabric Task Chair"/>
    <n v="301.95999999999998"/>
    <n v="2"/>
    <n v="0"/>
    <x v="85"/>
  </r>
  <r>
    <n v="87"/>
    <x v="41"/>
    <x v="3"/>
    <x v="40"/>
    <d v="2014-11-03T00:00:00"/>
    <s v="Standard Class"/>
    <s v="PG-18895"/>
    <s v="Paul Gonzalez"/>
    <x v="0"/>
    <s v="United States"/>
    <s v="Rochester"/>
    <x v="11"/>
    <n v="55901"/>
    <x v="2"/>
    <s v="TEC-AC-10001998"/>
    <x v="2"/>
    <x v="11"/>
    <s v="Logitech LS21 Speaker System - PC Multimedia - 2.1-CH - Wired"/>
    <n v="19.989999999999998"/>
    <n v="1"/>
    <n v="0"/>
    <x v="86"/>
  </r>
  <r>
    <n v="88"/>
    <x v="41"/>
    <x v="3"/>
    <x v="40"/>
    <d v="2014-11-03T00:00:00"/>
    <s v="Standard Class"/>
    <s v="PG-18895"/>
    <s v="Paul Gonzalez"/>
    <x v="0"/>
    <s v="United States"/>
    <s v="Rochester"/>
    <x v="11"/>
    <n v="55901"/>
    <x v="2"/>
    <s v="OFF-LA-10000134"/>
    <x v="1"/>
    <x v="2"/>
    <s v="Avery 511"/>
    <n v="6.16"/>
    <n v="2"/>
    <n v="0"/>
    <x v="51"/>
  </r>
  <r>
    <n v="89"/>
    <x v="42"/>
    <x v="0"/>
    <x v="41"/>
    <d v="2013-04-11T00:00:00"/>
    <s v="Second Class"/>
    <s v="GM-14455"/>
    <s v="Gary Mitchum"/>
    <x v="2"/>
    <s v="United States"/>
    <s v="Houston"/>
    <x v="5"/>
    <n v="77095"/>
    <x v="2"/>
    <s v="OFF-ST-10003442"/>
    <x v="1"/>
    <x v="4"/>
    <s v="Eldon Portable Mobile Manager"/>
    <n v="158.36800000000002"/>
    <n v="7"/>
    <n v="0.2"/>
    <x v="87"/>
  </r>
  <r>
    <n v="90"/>
    <x v="43"/>
    <x v="0"/>
    <x v="42"/>
    <d v="2013-09-23T00:00:00"/>
    <s v="Standard Class"/>
    <s v="JS-15685"/>
    <s v="Jim Sink"/>
    <x v="1"/>
    <s v="United States"/>
    <s v="Los Angeles"/>
    <x v="1"/>
    <n v="90036"/>
    <x v="1"/>
    <s v="OFF-AR-10004930"/>
    <x v="1"/>
    <x v="6"/>
    <s v="Turquoise Lead Holder with Pocket Clip"/>
    <n v="20.100000000000001"/>
    <n v="3"/>
    <n v="0"/>
    <x v="88"/>
  </r>
  <r>
    <n v="91"/>
    <x v="43"/>
    <x v="0"/>
    <x v="42"/>
    <d v="2013-09-23T00:00:00"/>
    <s v="Standard Class"/>
    <s v="JS-15685"/>
    <s v="Jim Sink"/>
    <x v="1"/>
    <s v="United States"/>
    <s v="Los Angeles"/>
    <x v="1"/>
    <n v="90036"/>
    <x v="1"/>
    <s v="TEC-PH-10004093"/>
    <x v="2"/>
    <x v="7"/>
    <s v="Panasonic Kx-TS550"/>
    <n v="73.584000000000003"/>
    <n v="2"/>
    <n v="0.2"/>
    <x v="89"/>
  </r>
  <r>
    <n v="92"/>
    <x v="43"/>
    <x v="0"/>
    <x v="42"/>
    <d v="2013-09-23T00:00:00"/>
    <s v="Standard Class"/>
    <s v="JS-15685"/>
    <s v="Jim Sink"/>
    <x v="1"/>
    <s v="United States"/>
    <s v="Los Angeles"/>
    <x v="1"/>
    <n v="90036"/>
    <x v="1"/>
    <s v="OFF-PA-10000304"/>
    <x v="1"/>
    <x v="10"/>
    <s v="Xerox 1995"/>
    <n v="6.48"/>
    <n v="1"/>
    <n v="0"/>
    <x v="90"/>
  </r>
  <r>
    <n v="93"/>
    <x v="44"/>
    <x v="1"/>
    <x v="43"/>
    <d v="2012-02-05T00:00:00"/>
    <s v="Second Class"/>
    <s v="KB-16315"/>
    <s v="Karl Braun"/>
    <x v="0"/>
    <s v="United States"/>
    <s v="Minneapolis"/>
    <x v="11"/>
    <n v="55407"/>
    <x v="2"/>
    <s v="OFF-PA-10003177"/>
    <x v="1"/>
    <x v="10"/>
    <s v="Xerox 1999"/>
    <n v="12.96"/>
    <n v="2"/>
    <n v="0"/>
    <x v="91"/>
  </r>
  <r>
    <n v="94"/>
    <x v="44"/>
    <x v="1"/>
    <x v="43"/>
    <d v="2012-02-05T00:00:00"/>
    <s v="Second Class"/>
    <s v="KB-16315"/>
    <s v="Karl Braun"/>
    <x v="0"/>
    <s v="United States"/>
    <s v="Minneapolis"/>
    <x v="11"/>
    <n v="55407"/>
    <x v="2"/>
    <s v="FUR-FU-10003799"/>
    <x v="0"/>
    <x v="5"/>
    <s v="Seth Thomas 13 1/2&quot; Wall Clock"/>
    <n v="53.34"/>
    <n v="3"/>
    <n v="0"/>
    <x v="92"/>
  </r>
  <r>
    <n v="95"/>
    <x v="44"/>
    <x v="1"/>
    <x v="43"/>
    <d v="2012-02-05T00:00:00"/>
    <s v="Second Class"/>
    <s v="KB-16315"/>
    <s v="Karl Braun"/>
    <x v="0"/>
    <s v="United States"/>
    <s v="Minneapolis"/>
    <x v="11"/>
    <n v="55407"/>
    <x v="2"/>
    <s v="OFF-BI-10002852"/>
    <x v="1"/>
    <x v="8"/>
    <s v="Ibico Standard Transparent Covers"/>
    <n v="32.96"/>
    <n v="2"/>
    <n v="0"/>
    <x v="93"/>
  </r>
  <r>
    <n v="96"/>
    <x v="45"/>
    <x v="3"/>
    <x v="44"/>
    <d v="2014-11-13T00:00:00"/>
    <s v="Standard Class"/>
    <s v="RB-19705"/>
    <s v="Roger Barcio"/>
    <x v="2"/>
    <s v="United States"/>
    <s v="Portland"/>
    <x v="21"/>
    <n v="97206"/>
    <x v="1"/>
    <s v="OFF-BI-10004738"/>
    <x v="1"/>
    <x v="8"/>
    <s v="Flexible Leather- Look Classic Collection Ring Binder"/>
    <n v="5.6820000000000013"/>
    <n v="1"/>
    <n v="0.7"/>
    <x v="94"/>
  </r>
  <r>
    <n v="97"/>
    <x v="46"/>
    <x v="3"/>
    <x v="45"/>
    <d v="2014-11-12T00:00:00"/>
    <s v="Second Class"/>
    <s v="PN-18775"/>
    <s v="Parhena Norris"/>
    <x v="2"/>
    <s v="United States"/>
    <s v="New York City"/>
    <x v="15"/>
    <n v="10009"/>
    <x v="3"/>
    <s v="FUR-FU-10000629"/>
    <x v="0"/>
    <x v="5"/>
    <s v="9-3/4 Diameter Round Wall Clock"/>
    <n v="96.53"/>
    <n v="7"/>
    <n v="0"/>
    <x v="95"/>
  </r>
  <r>
    <n v="98"/>
    <x v="47"/>
    <x v="3"/>
    <x v="46"/>
    <d v="2014-06-21T00:00:00"/>
    <s v="First Class"/>
    <s v="KD-16345"/>
    <s v="Katherine Ducich"/>
    <x v="0"/>
    <s v="United States"/>
    <s v="San Francisco"/>
    <x v="1"/>
    <n v="94122"/>
    <x v="1"/>
    <s v="OFF-BI-10001721"/>
    <x v="1"/>
    <x v="8"/>
    <s v="Trimflex Flexible Post Binders"/>
    <n v="51.311999999999998"/>
    <n v="3"/>
    <n v="0.2"/>
    <x v="96"/>
  </r>
  <r>
    <n v="99"/>
    <x v="48"/>
    <x v="0"/>
    <x v="47"/>
    <d v="2013-09-12T00:00:00"/>
    <s v="Standard Class"/>
    <s v="ER-13855"/>
    <s v="Elpida Rittenbach"/>
    <x v="1"/>
    <s v="United States"/>
    <s v="Saint Paul"/>
    <x v="11"/>
    <n v="55106"/>
    <x v="2"/>
    <s v="OFF-AP-10000358"/>
    <x v="1"/>
    <x v="9"/>
    <s v="Fellowes Basic Home/Office Series Surge Protectors"/>
    <n v="77.88"/>
    <n v="6"/>
    <n v="0"/>
    <x v="97"/>
  </r>
  <r>
    <n v="100"/>
    <x v="49"/>
    <x v="0"/>
    <x v="48"/>
    <d v="2013-09-03T00:00:00"/>
    <s v="Standard Class"/>
    <s v="RB-19465"/>
    <s v="Rick Bensley"/>
    <x v="2"/>
    <s v="United States"/>
    <s v="Chicago"/>
    <x v="10"/>
    <n v="60610"/>
    <x v="2"/>
    <s v="OFF-PA-10003256"/>
    <x v="1"/>
    <x v="10"/>
    <s v="Avery Personal Creations Heavyweight Cards"/>
    <n v="64.623999999999995"/>
    <n v="7"/>
    <n v="0.2"/>
    <x v="98"/>
  </r>
  <r>
    <n v="101"/>
    <x v="49"/>
    <x v="0"/>
    <x v="48"/>
    <d v="2013-09-03T00:00:00"/>
    <s v="Standard Class"/>
    <s v="RB-19465"/>
    <s v="Rick Bensley"/>
    <x v="2"/>
    <s v="United States"/>
    <s v="Chicago"/>
    <x v="10"/>
    <n v="60610"/>
    <x v="2"/>
    <s v="TEC-AC-10001767"/>
    <x v="2"/>
    <x v="11"/>
    <s v="SanDisk Ultra 64 GB MicroSDHC Class 10 Memory Card"/>
    <n v="95.976000000000013"/>
    <n v="3"/>
    <n v="0.2"/>
    <x v="99"/>
  </r>
  <r>
    <n v="102"/>
    <x v="49"/>
    <x v="0"/>
    <x v="48"/>
    <d v="2013-09-03T00:00:00"/>
    <s v="Standard Class"/>
    <s v="RB-19465"/>
    <s v="Rick Bensley"/>
    <x v="2"/>
    <s v="United States"/>
    <s v="Chicago"/>
    <x v="10"/>
    <n v="60610"/>
    <x v="2"/>
    <s v="OFF-BI-10002609"/>
    <x v="1"/>
    <x v="8"/>
    <s v="Avery Hidden Tab Dividers for Binding Systems"/>
    <n v="1.7879999999999996"/>
    <n v="3"/>
    <n v="0.8"/>
    <x v="100"/>
  </r>
  <r>
    <n v="103"/>
    <x v="50"/>
    <x v="0"/>
    <x v="49"/>
    <d v="2013-12-05T00:00:00"/>
    <s v="Second Class"/>
    <s v="GZ-14470"/>
    <s v="Gary Zandusky"/>
    <x v="0"/>
    <s v="United States"/>
    <s v="Rochester"/>
    <x v="11"/>
    <n v="55901"/>
    <x v="2"/>
    <s v="OFF-PA-10004040"/>
    <x v="1"/>
    <x v="10"/>
    <s v="Universal Premium White Copier/Laser Paper (20Lb. and 87 Bright)"/>
    <n v="23.92"/>
    <n v="4"/>
    <n v="0"/>
    <x v="101"/>
  </r>
  <r>
    <n v="104"/>
    <x v="51"/>
    <x v="1"/>
    <x v="50"/>
    <d v="2012-11-17T00:00:00"/>
    <s v="Standard Class"/>
    <s v="LC-16870"/>
    <s v="Lena Cacioppo"/>
    <x v="0"/>
    <s v="United States"/>
    <s v="Aurora"/>
    <x v="22"/>
    <n v="80013"/>
    <x v="1"/>
    <s v="TEC-AC-10001552"/>
    <x v="2"/>
    <x v="11"/>
    <s v="Logitech K350 2.4Ghz Wireless Keyboard"/>
    <n v="238.89600000000002"/>
    <n v="6"/>
    <n v="0.2"/>
    <x v="10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x v="103"/>
  </r>
  <r>
    <n v="106"/>
    <x v="51"/>
    <x v="1"/>
    <x v="50"/>
    <d v="2012-11-17T00:00:00"/>
    <s v="Standard Class"/>
    <s v="LC-16870"/>
    <s v="Lena Cacioppo"/>
    <x v="0"/>
    <s v="United States"/>
    <s v="Aurora"/>
    <x v="22"/>
    <n v="80013"/>
    <x v="1"/>
    <s v="OFF-BI-10002794"/>
    <x v="1"/>
    <x v="8"/>
    <s v="Avery Trapezoid Ring Binder, 3&quot; Capacity, Black, 1040 sheets"/>
    <n v="36.882000000000005"/>
    <n v="3"/>
    <n v="0.7"/>
    <x v="104"/>
  </r>
  <r>
    <n v="107"/>
    <x v="52"/>
    <x v="3"/>
    <x v="51"/>
    <d v="2014-11-29T00:00:00"/>
    <s v="Standard Class"/>
    <s v="JM-15250"/>
    <s v="Janet Martin"/>
    <x v="0"/>
    <s v="United States"/>
    <s v="Charlotte"/>
    <x v="3"/>
    <n v="28205"/>
    <x v="0"/>
    <s v="TEC-AC-10003499"/>
    <x v="2"/>
    <x v="11"/>
    <s v="Memorex Mini Travel Drive 8 GB USB 2.0 Flash Drive"/>
    <n v="74.112000000000009"/>
    <n v="8"/>
    <n v="0.2"/>
    <x v="105"/>
  </r>
  <r>
    <n v="108"/>
    <x v="52"/>
    <x v="3"/>
    <x v="51"/>
    <d v="2014-11-29T00:00:00"/>
    <s v="Standard Class"/>
    <s v="JM-15250"/>
    <s v="Janet Martin"/>
    <x v="0"/>
    <s v="United States"/>
    <s v="Charlotte"/>
    <x v="3"/>
    <n v="28205"/>
    <x v="0"/>
    <s v="TEC-PH-10002844"/>
    <x v="2"/>
    <x v="7"/>
    <s v="Speck Products Candyshell Flip Case"/>
    <n v="27.992000000000004"/>
    <n v="1"/>
    <n v="0.2"/>
    <x v="106"/>
  </r>
  <r>
    <n v="109"/>
    <x v="52"/>
    <x v="3"/>
    <x v="51"/>
    <d v="2014-11-29T00:00:00"/>
    <s v="Standard Class"/>
    <s v="JM-15250"/>
    <s v="Janet Martin"/>
    <x v="0"/>
    <s v="United States"/>
    <s v="Charlotte"/>
    <x v="3"/>
    <n v="28205"/>
    <x v="0"/>
    <s v="OFF-AR-10000390"/>
    <x v="1"/>
    <x v="6"/>
    <s v="Newell Chalk Holder"/>
    <n v="3.3040000000000003"/>
    <n v="1"/>
    <n v="0.2"/>
    <x v="107"/>
  </r>
  <r>
    <n v="110"/>
    <x v="53"/>
    <x v="1"/>
    <x v="52"/>
    <d v="2012-10-20T00:00:00"/>
    <s v="Standard Class"/>
    <s v="PA-19060"/>
    <s v="Pete Armstrong"/>
    <x v="2"/>
    <s v="United States"/>
    <s v="Orland Park"/>
    <x v="10"/>
    <n v="60462"/>
    <x v="2"/>
    <s v="TEC-AC-10000844"/>
    <x v="2"/>
    <x v="11"/>
    <s v="Logitech Gaming G510s - Keyboard"/>
    <n v="339.96000000000004"/>
    <n v="5"/>
    <n v="0.2"/>
    <x v="108"/>
  </r>
  <r>
    <n v="111"/>
    <x v="54"/>
    <x v="3"/>
    <x v="53"/>
    <d v="2014-12-31T00:00:00"/>
    <s v="Standard Class"/>
    <s v="CV-12805"/>
    <s v="Cynthia Voltz"/>
    <x v="1"/>
    <s v="United States"/>
    <s v="New York City"/>
    <x v="15"/>
    <n v="10035"/>
    <x v="3"/>
    <s v="FUR-FU-10001934"/>
    <x v="0"/>
    <x v="5"/>
    <s v="Magnifier Swing Arm Lamp"/>
    <n v="41.96"/>
    <n v="2"/>
    <n v="0"/>
    <x v="109"/>
  </r>
  <r>
    <n v="112"/>
    <x v="55"/>
    <x v="0"/>
    <x v="54"/>
    <d v="2013-11-11T00:00:00"/>
    <s v="Standard Class"/>
    <s v="CL-12565"/>
    <s v="Clay Ludtke"/>
    <x v="0"/>
    <s v="United States"/>
    <s v="Urbandale"/>
    <x v="23"/>
    <n v="50322"/>
    <x v="2"/>
    <s v="OFF-AR-10000380"/>
    <x v="1"/>
    <x v="6"/>
    <s v="Hunt PowerHouse Electric Pencil Sharpener, Blue"/>
    <n v="75.959999999999994"/>
    <n v="2"/>
    <n v="0"/>
    <x v="110"/>
  </r>
  <r>
    <n v="113"/>
    <x v="55"/>
    <x v="0"/>
    <x v="54"/>
    <d v="2013-11-11T00:00:00"/>
    <s v="Standard Class"/>
    <s v="CL-12565"/>
    <s v="Clay Ludtke"/>
    <x v="0"/>
    <s v="United States"/>
    <s v="Urbandale"/>
    <x v="23"/>
    <n v="50322"/>
    <x v="2"/>
    <s v="OFF-BI-10003981"/>
    <x v="1"/>
    <x v="8"/>
    <s v="Avery Durable Plastic 1&quot; Binders"/>
    <n v="27.240000000000002"/>
    <n v="6"/>
    <n v="0"/>
    <x v="111"/>
  </r>
  <r>
    <n v="114"/>
    <x v="56"/>
    <x v="2"/>
    <x v="55"/>
    <d v="2011-08-27T00:00:00"/>
    <s v="Second Class"/>
    <s v="RC-19960"/>
    <s v="Ryan Crowe"/>
    <x v="0"/>
    <s v="United States"/>
    <s v="Columbus"/>
    <x v="24"/>
    <n v="43229"/>
    <x v="3"/>
    <s v="OFF-FA-10000621"/>
    <x v="1"/>
    <x v="13"/>
    <s v="OIC Colored Binder Clips, Assorted Sizes"/>
    <n v="40.096000000000004"/>
    <n v="14"/>
    <n v="0.2"/>
    <x v="112"/>
  </r>
  <r>
    <n v="115"/>
    <x v="56"/>
    <x v="2"/>
    <x v="55"/>
    <d v="2011-08-27T00:00:00"/>
    <s v="Second Class"/>
    <s v="RC-19960"/>
    <s v="Ryan Crowe"/>
    <x v="0"/>
    <s v="United States"/>
    <s v="Columbus"/>
    <x v="24"/>
    <n v="43229"/>
    <x v="3"/>
    <s v="OFF-EN-10002600"/>
    <x v="1"/>
    <x v="12"/>
    <s v="Redi-Strip #10 Envelopes, 4 1/8 x 9 1/2"/>
    <n v="4.7200000000000006"/>
    <n v="2"/>
    <n v="0.2"/>
    <x v="113"/>
  </r>
  <r>
    <n v="116"/>
    <x v="56"/>
    <x v="2"/>
    <x v="55"/>
    <d v="2011-08-27T00:00:00"/>
    <s v="Second Class"/>
    <s v="RC-19960"/>
    <s v="Ryan Crowe"/>
    <x v="0"/>
    <s v="United States"/>
    <s v="Columbus"/>
    <x v="24"/>
    <n v="43229"/>
    <x v="3"/>
    <s v="OFF-PA-10004965"/>
    <x v="1"/>
    <x v="10"/>
    <s v="Xerox 1921"/>
    <n v="23.976000000000003"/>
    <n v="3"/>
    <n v="0.2"/>
    <x v="114"/>
  </r>
  <r>
    <n v="117"/>
    <x v="56"/>
    <x v="2"/>
    <x v="55"/>
    <d v="2011-08-27T00:00:00"/>
    <s v="Second Class"/>
    <s v="RC-19960"/>
    <s v="Ryan Crowe"/>
    <x v="0"/>
    <s v="United States"/>
    <s v="Columbus"/>
    <x v="24"/>
    <n v="43229"/>
    <x v="3"/>
    <s v="OFF-EN-10002504"/>
    <x v="1"/>
    <x v="12"/>
    <s v="Tyvek  Top-Opening Peel &amp; Seel Envelopes, Plain White"/>
    <n v="130.464"/>
    <n v="6"/>
    <n v="0.2"/>
    <x v="115"/>
  </r>
  <r>
    <n v="118"/>
    <x v="57"/>
    <x v="1"/>
    <x v="56"/>
    <d v="2012-03-06T00:00:00"/>
    <s v="Standard Class"/>
    <s v="DK-13090"/>
    <s v="Dave Kipp"/>
    <x v="0"/>
    <s v="United States"/>
    <s v="Seattle"/>
    <x v="4"/>
    <n v="98103"/>
    <x v="1"/>
    <s v="FUR-TA-10001768"/>
    <x v="0"/>
    <x v="3"/>
    <s v="Hon Racetrack Conference Tables"/>
    <n v="787.53"/>
    <n v="3"/>
    <n v="0"/>
    <x v="116"/>
  </r>
  <r>
    <n v="119"/>
    <x v="58"/>
    <x v="1"/>
    <x v="57"/>
    <d v="2012-04-10T00:00:00"/>
    <s v="Standard Class"/>
    <s v="GG-14650"/>
    <s v="Greg Guthrie"/>
    <x v="1"/>
    <s v="United States"/>
    <s v="Bristol"/>
    <x v="18"/>
    <n v="37620"/>
    <x v="0"/>
    <s v="OFF-BI-10003650"/>
    <x v="1"/>
    <x v="8"/>
    <s v="GBC DocuBind 300 Electric Binding Machine"/>
    <n v="157.79400000000004"/>
    <n v="1"/>
    <n v="0.7"/>
    <x v="117"/>
  </r>
  <r>
    <n v="120"/>
    <x v="59"/>
    <x v="0"/>
    <x v="1"/>
    <d v="2013-06-16T00:00:00"/>
    <s v="First Class"/>
    <s v="SC-20725"/>
    <s v="Steven Cartwright"/>
    <x v="0"/>
    <s v="United States"/>
    <s v="Wilmington"/>
    <x v="13"/>
    <n v="19805"/>
    <x v="3"/>
    <s v="FUR-FU-10002157"/>
    <x v="0"/>
    <x v="5"/>
    <s v="Artistic Insta-Plaque"/>
    <n v="47.04"/>
    <n v="3"/>
    <n v="0"/>
    <x v="118"/>
  </r>
  <r>
    <n v="121"/>
    <x v="59"/>
    <x v="0"/>
    <x v="1"/>
    <d v="2013-06-16T00:00:00"/>
    <s v="First Class"/>
    <s v="SC-20725"/>
    <s v="Steven Cartwright"/>
    <x v="0"/>
    <s v="United States"/>
    <s v="Wilmington"/>
    <x v="13"/>
    <n v="19805"/>
    <x v="3"/>
    <s v="OFF-BI-10003910"/>
    <x v="1"/>
    <x v="8"/>
    <s v="DXL Angle-View Binders with Locking Rings by Samsill"/>
    <n v="30.84"/>
    <n v="4"/>
    <n v="0"/>
    <x v="119"/>
  </r>
  <r>
    <n v="122"/>
    <x v="59"/>
    <x v="0"/>
    <x v="1"/>
    <d v="2013-06-16T00:00:00"/>
    <s v="First Class"/>
    <s v="SC-20725"/>
    <s v="Steven Cartwright"/>
    <x v="0"/>
    <s v="United States"/>
    <s v="Wilmington"/>
    <x v="13"/>
    <n v="19805"/>
    <x v="3"/>
    <s v="OFF-ST-10000777"/>
    <x v="1"/>
    <x v="4"/>
    <s v="Companion Letter/Legal File, Black"/>
    <n v="226.56"/>
    <n v="6"/>
    <n v="0"/>
    <x v="120"/>
  </r>
  <r>
    <n v="123"/>
    <x v="59"/>
    <x v="0"/>
    <x v="1"/>
    <d v="2013-06-16T00:00:00"/>
    <s v="First Class"/>
    <s v="SC-20725"/>
    <s v="Steven Cartwright"/>
    <x v="0"/>
    <s v="United States"/>
    <s v="Wilmington"/>
    <x v="13"/>
    <n v="19805"/>
    <x v="3"/>
    <s v="OFF-EN-10002500"/>
    <x v="1"/>
    <x v="12"/>
    <s v="Globe Weis Peel &amp; Seel First Class Envelopes"/>
    <n v="115.02"/>
    <n v="9"/>
    <n v="0"/>
    <x v="121"/>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x v="122"/>
  </r>
  <r>
    <n v="125"/>
    <x v="60"/>
    <x v="2"/>
    <x v="58"/>
    <d v="2011-12-28T00:00:00"/>
    <s v="Second Class"/>
    <s v="AD-10180"/>
    <s v="Alan Dominguez"/>
    <x v="2"/>
    <s v="United States"/>
    <s v="Houston"/>
    <x v="5"/>
    <n v="77041"/>
    <x v="2"/>
    <s v="FUR-CH-10004063"/>
    <x v="0"/>
    <x v="1"/>
    <s v="Global Deluxe High-Back Manager's Chair"/>
    <n v="600.55799999999999"/>
    <n v="3"/>
    <n v="0.3"/>
    <x v="123"/>
  </r>
  <r>
    <n v="126"/>
    <x v="61"/>
    <x v="2"/>
    <x v="59"/>
    <d v="2011-09-25T00:00:00"/>
    <s v="Standard Class"/>
    <s v="PF-19165"/>
    <s v="Philip Fox"/>
    <x v="0"/>
    <s v="United States"/>
    <s v="Bloomington"/>
    <x v="10"/>
    <n v="61701"/>
    <x v="2"/>
    <s v="FUR-TA-10004534"/>
    <x v="0"/>
    <x v="3"/>
    <s v="Bevis 44 x 96 Conference Tables"/>
    <n v="617.70000000000005"/>
    <n v="6"/>
    <n v="0.5"/>
    <x v="124"/>
  </r>
  <r>
    <n v="127"/>
    <x v="62"/>
    <x v="3"/>
    <x v="60"/>
    <d v="2014-11-13T00:00:00"/>
    <s v="Standard Class"/>
    <s v="TS-21610"/>
    <s v="Troy Staebel"/>
    <x v="0"/>
    <s v="United States"/>
    <s v="Phoenix"/>
    <x v="16"/>
    <n v="85023"/>
    <x v="1"/>
    <s v="OFF-BI-10003274"/>
    <x v="1"/>
    <x v="8"/>
    <s v="Avery Durable Slant Ring Binders, No Labels"/>
    <n v="2.3880000000000003"/>
    <n v="2"/>
    <n v="0.7"/>
    <x v="125"/>
  </r>
  <r>
    <n v="128"/>
    <x v="62"/>
    <x v="3"/>
    <x v="60"/>
    <d v="2014-11-13T00:00:00"/>
    <s v="Standard Class"/>
    <s v="TS-21610"/>
    <s v="Troy Staebel"/>
    <x v="0"/>
    <s v="United States"/>
    <s v="Phoenix"/>
    <x v="16"/>
    <n v="85023"/>
    <x v="1"/>
    <s v="OFF-ST-10002974"/>
    <x v="1"/>
    <x v="4"/>
    <s v="Trav-L-File Heavy-Duty Shuttle II, Black"/>
    <n v="243.99200000000002"/>
    <n v="7"/>
    <n v="0.2"/>
    <x v="126"/>
  </r>
  <r>
    <n v="129"/>
    <x v="63"/>
    <x v="0"/>
    <x v="61"/>
    <d v="2013-11-11T00:00:00"/>
    <s v="Second Class"/>
    <s v="LS-16975"/>
    <s v="Lindsay Shagiari"/>
    <x v="2"/>
    <s v="United States"/>
    <s v="Los Angeles"/>
    <x v="1"/>
    <n v="90004"/>
    <x v="1"/>
    <s v="FUR-CH-10001146"/>
    <x v="0"/>
    <x v="1"/>
    <s v="Global Task Chair, Black"/>
    <n v="81.424000000000007"/>
    <n v="2"/>
    <n v="0.2"/>
    <x v="127"/>
  </r>
  <r>
    <n v="130"/>
    <x v="63"/>
    <x v="0"/>
    <x v="61"/>
    <d v="2013-11-11T00:00:00"/>
    <s v="Second Class"/>
    <s v="LS-16975"/>
    <s v="Lindsay Shagiari"/>
    <x v="2"/>
    <s v="United States"/>
    <s v="Los Angeles"/>
    <x v="1"/>
    <n v="90004"/>
    <x v="1"/>
    <s v="FUR-FU-10003773"/>
    <x v="0"/>
    <x v="5"/>
    <s v="Eldon Cleatmat Plus Chair Mats for High Pile Carpets"/>
    <n v="238.56"/>
    <n v="3"/>
    <n v="0"/>
    <x v="128"/>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x v="129"/>
  </r>
  <r>
    <n v="132"/>
    <x v="64"/>
    <x v="3"/>
    <x v="62"/>
    <d v="2014-02-06T00:00:00"/>
    <s v="First Class"/>
    <s v="DW-13585"/>
    <s v="Dorothy Wardle"/>
    <x v="1"/>
    <s v="United States"/>
    <s v="Columbus"/>
    <x v="24"/>
    <n v="43229"/>
    <x v="3"/>
    <s v="OFF-PA-10002377"/>
    <x v="1"/>
    <x v="10"/>
    <s v="Xerox 1916"/>
    <n v="78.304000000000002"/>
    <n v="2"/>
    <n v="0.2"/>
    <x v="130"/>
  </r>
  <r>
    <n v="133"/>
    <x v="64"/>
    <x v="3"/>
    <x v="62"/>
    <d v="2014-02-06T00:00:00"/>
    <s v="First Class"/>
    <s v="DW-13585"/>
    <s v="Dorothy Wardle"/>
    <x v="1"/>
    <s v="United States"/>
    <s v="Columbus"/>
    <x v="24"/>
    <n v="43229"/>
    <x v="3"/>
    <s v="OFF-FA-10002780"/>
    <x v="1"/>
    <x v="13"/>
    <s v="Staples"/>
    <n v="21.456"/>
    <n v="9"/>
    <n v="0.2"/>
    <x v="131"/>
  </r>
  <r>
    <n v="134"/>
    <x v="65"/>
    <x v="0"/>
    <x v="63"/>
    <d v="2013-10-20T00:00:00"/>
    <s v="Standard Class"/>
    <s v="LC-16885"/>
    <s v="Lena Creighton"/>
    <x v="0"/>
    <s v="United States"/>
    <s v="Roseville"/>
    <x v="1"/>
    <n v="95661"/>
    <x v="1"/>
    <s v="OFF-PA-10001804"/>
    <x v="1"/>
    <x v="10"/>
    <s v="Xerox 195"/>
    <n v="20.04"/>
    <n v="3"/>
    <n v="0"/>
    <x v="132"/>
  </r>
  <r>
    <n v="135"/>
    <x v="65"/>
    <x v="0"/>
    <x v="63"/>
    <d v="2013-10-20T00:00:00"/>
    <s v="Standard Class"/>
    <s v="LC-16885"/>
    <s v="Lena Creighton"/>
    <x v="0"/>
    <s v="United States"/>
    <s v="Roseville"/>
    <x v="1"/>
    <n v="95661"/>
    <x v="1"/>
    <s v="OFF-PA-10001736"/>
    <x v="1"/>
    <x v="10"/>
    <s v="Xerox 1880"/>
    <n v="35.44"/>
    <n v="1"/>
    <n v="0"/>
    <x v="133"/>
  </r>
  <r>
    <n v="136"/>
    <x v="65"/>
    <x v="0"/>
    <x v="63"/>
    <d v="2013-10-20T00:00:00"/>
    <s v="Standard Class"/>
    <s v="LC-16885"/>
    <s v="Lena Creighton"/>
    <x v="0"/>
    <s v="United States"/>
    <s v="Roseville"/>
    <x v="1"/>
    <n v="95661"/>
    <x v="1"/>
    <s v="OFF-AR-10001149"/>
    <x v="1"/>
    <x v="6"/>
    <s v="Sanford Colorific Colored Pencils, 12/Box"/>
    <n v="11.52"/>
    <n v="4"/>
    <n v="0"/>
    <x v="134"/>
  </r>
  <r>
    <n v="137"/>
    <x v="65"/>
    <x v="0"/>
    <x v="63"/>
    <d v="2013-10-20T00:00:00"/>
    <s v="Standard Class"/>
    <s v="LC-16885"/>
    <s v="Lena Creighton"/>
    <x v="0"/>
    <s v="United States"/>
    <s v="Roseville"/>
    <x v="1"/>
    <n v="95661"/>
    <x v="1"/>
    <s v="OFF-FA-10002988"/>
    <x v="1"/>
    <x v="13"/>
    <s v="Ideal Clamps"/>
    <n v="4.0199999999999996"/>
    <n v="2"/>
    <n v="0"/>
    <x v="135"/>
  </r>
  <r>
    <n v="138"/>
    <x v="65"/>
    <x v="0"/>
    <x v="63"/>
    <d v="2013-10-20T00:00:00"/>
    <s v="Standard Class"/>
    <s v="LC-16885"/>
    <s v="Lena Creighton"/>
    <x v="0"/>
    <s v="United States"/>
    <s v="Roseville"/>
    <x v="1"/>
    <n v="95661"/>
    <x v="1"/>
    <s v="OFF-BI-10004781"/>
    <x v="1"/>
    <x v="8"/>
    <s v="GBC Wire Binding Strips"/>
    <n v="76.176000000000002"/>
    <n v="3"/>
    <n v="0.2"/>
    <x v="136"/>
  </r>
  <r>
    <n v="139"/>
    <x v="65"/>
    <x v="0"/>
    <x v="63"/>
    <d v="2013-10-20T00:00:00"/>
    <s v="Standard Class"/>
    <s v="LC-16885"/>
    <s v="Lena Creighton"/>
    <x v="0"/>
    <s v="United States"/>
    <s v="Roseville"/>
    <x v="1"/>
    <n v="95661"/>
    <x v="1"/>
    <s v="OFF-SU-10001218"/>
    <x v="1"/>
    <x v="14"/>
    <s v="Fiskars Softgrip Scissors"/>
    <n v="65.88"/>
    <n v="6"/>
    <n v="0"/>
    <x v="137"/>
  </r>
  <r>
    <n v="140"/>
    <x v="65"/>
    <x v="0"/>
    <x v="63"/>
    <d v="2013-10-20T00:00:00"/>
    <s v="Standard Class"/>
    <s v="LC-16885"/>
    <s v="Lena Creighton"/>
    <x v="0"/>
    <s v="United States"/>
    <s v="Roseville"/>
    <x v="1"/>
    <n v="95661"/>
    <x v="1"/>
    <s v="FUR-FU-10001706"/>
    <x v="0"/>
    <x v="5"/>
    <s v="Longer-Life Soft White Bulbs"/>
    <n v="43.120000000000005"/>
    <n v="14"/>
    <n v="0"/>
    <x v="138"/>
  </r>
  <r>
    <n v="141"/>
    <x v="66"/>
    <x v="0"/>
    <x v="64"/>
    <d v="2013-09-08T00:00:00"/>
    <s v="Second Class"/>
    <s v="JD-15895"/>
    <s v="Jonathan Doherty"/>
    <x v="1"/>
    <s v="United States"/>
    <s v="Philadelphia"/>
    <x v="9"/>
    <n v="19140"/>
    <x v="3"/>
    <s v="FUR-FU-10004848"/>
    <x v="0"/>
    <x v="5"/>
    <s v="Howard Miller 13-3/4&quot; Diameter Brushed Chrome Round Wall Clock"/>
    <n v="82.800000000000011"/>
    <n v="2"/>
    <n v="0.2"/>
    <x v="139"/>
  </r>
  <r>
    <n v="142"/>
    <x v="67"/>
    <x v="3"/>
    <x v="65"/>
    <d v="2014-09-24T00:00:00"/>
    <s v="Standard Class"/>
    <s v="SH-19975"/>
    <s v="Sally Hughsby"/>
    <x v="1"/>
    <s v="United States"/>
    <s v="San Francisco"/>
    <x v="1"/>
    <n v="94122"/>
    <x v="1"/>
    <s v="OFF-AR-10000940"/>
    <x v="1"/>
    <x v="6"/>
    <s v="Newell 343"/>
    <n v="8.82"/>
    <n v="3"/>
    <n v="0"/>
    <x v="140"/>
  </r>
  <r>
    <n v="143"/>
    <x v="67"/>
    <x v="3"/>
    <x v="65"/>
    <d v="2014-09-24T00:00:00"/>
    <s v="Standard Class"/>
    <s v="SH-19975"/>
    <s v="Sally Hughsby"/>
    <x v="1"/>
    <s v="United States"/>
    <s v="San Francisco"/>
    <x v="1"/>
    <n v="94122"/>
    <x v="1"/>
    <s v="OFF-EN-10004030"/>
    <x v="1"/>
    <x v="12"/>
    <s v="Convenience Packs of Business Envelopes"/>
    <n v="10.86"/>
    <n v="3"/>
    <n v="0"/>
    <x v="141"/>
  </r>
  <r>
    <n v="144"/>
    <x v="67"/>
    <x v="3"/>
    <x v="65"/>
    <d v="2014-09-24T00:00:00"/>
    <s v="Standard Class"/>
    <s v="SH-19975"/>
    <s v="Sally Hughsby"/>
    <x v="1"/>
    <s v="United States"/>
    <s v="San Francisco"/>
    <x v="1"/>
    <n v="94122"/>
    <x v="1"/>
    <s v="OFF-PA-10004327"/>
    <x v="1"/>
    <x v="10"/>
    <s v="Xerox 1911"/>
    <n v="143.69999999999999"/>
    <n v="3"/>
    <n v="0"/>
    <x v="142"/>
  </r>
  <r>
    <n v="145"/>
    <x v="68"/>
    <x v="3"/>
    <x v="66"/>
    <d v="2014-12-28T00:00:00"/>
    <s v="Standard Class"/>
    <s v="SG-20080"/>
    <s v="Sandra Glassco"/>
    <x v="0"/>
    <s v="United States"/>
    <s v="Independence"/>
    <x v="25"/>
    <n v="64055"/>
    <x v="2"/>
    <s v="OFF-AP-10001058"/>
    <x v="1"/>
    <x v="9"/>
    <s v="Sanyo 2.5 Cubic Foot Mid-Size Office Refrigerators"/>
    <n v="839.43000000000006"/>
    <n v="3"/>
    <n v="0"/>
    <x v="143"/>
  </r>
  <r>
    <n v="146"/>
    <x v="69"/>
    <x v="1"/>
    <x v="67"/>
    <d v="2012-09-12T00:00:00"/>
    <s v="Standard Class"/>
    <s v="HA-14920"/>
    <s v="Helen Andreada"/>
    <x v="0"/>
    <s v="United States"/>
    <s v="Pasadena"/>
    <x v="1"/>
    <n v="91104"/>
    <x v="1"/>
    <s v="OFF-ST-10003656"/>
    <x v="1"/>
    <x v="4"/>
    <s v="Safco Industrial Wire Shelving"/>
    <n v="671.93"/>
    <n v="7"/>
    <n v="0"/>
    <x v="144"/>
  </r>
  <r>
    <n v="147"/>
    <x v="70"/>
    <x v="2"/>
    <x v="68"/>
    <d v="2011-10-28T00:00:00"/>
    <s v="Standard Class"/>
    <s v="MG-17680"/>
    <s v="Maureen Gastineau"/>
    <x v="2"/>
    <s v="United States"/>
    <s v="Newark"/>
    <x v="24"/>
    <n v="43055"/>
    <x v="3"/>
    <s v="FUR-FU-10000521"/>
    <x v="0"/>
    <x v="5"/>
    <s v="Seth Thomas 14&quot; Putty-Colored Wall Clock"/>
    <n v="93.888000000000005"/>
    <n v="4"/>
    <n v="0.2"/>
    <x v="145"/>
  </r>
  <r>
    <n v="148"/>
    <x v="71"/>
    <x v="0"/>
    <x v="5"/>
    <d v="2013-12-10T00:00:00"/>
    <s v="Standard Class"/>
    <s v="JE-16165"/>
    <s v="Justin Ellison"/>
    <x v="1"/>
    <s v="United States"/>
    <s v="Franklin"/>
    <x v="6"/>
    <n v="53132"/>
    <x v="2"/>
    <s v="TEC-PH-10000215"/>
    <x v="2"/>
    <x v="7"/>
    <s v="Plantronics Cordless Phone Headset with In-line Volume - M214C"/>
    <n v="384.45000000000005"/>
    <n v="11"/>
    <n v="0"/>
    <x v="146"/>
  </r>
  <r>
    <n v="149"/>
    <x v="71"/>
    <x v="0"/>
    <x v="5"/>
    <d v="2013-12-10T00:00:00"/>
    <s v="Standard Class"/>
    <s v="JE-16165"/>
    <s v="Justin Ellison"/>
    <x v="1"/>
    <s v="United States"/>
    <s v="Franklin"/>
    <x v="6"/>
    <n v="53132"/>
    <x v="2"/>
    <s v="TEC-PH-10001448"/>
    <x v="2"/>
    <x v="7"/>
    <s v="Anker Astro 15000mAh USB Portable Charger"/>
    <n v="149.97"/>
    <n v="3"/>
    <n v="0"/>
    <x v="147"/>
  </r>
  <r>
    <n v="150"/>
    <x v="71"/>
    <x v="0"/>
    <x v="5"/>
    <d v="2013-12-10T00:00:00"/>
    <s v="Standard Class"/>
    <s v="JE-16165"/>
    <s v="Justin Ellison"/>
    <x v="1"/>
    <s v="United States"/>
    <s v="Franklin"/>
    <x v="6"/>
    <n v="53132"/>
    <x v="2"/>
    <s v="FUR-CH-10000454"/>
    <x v="0"/>
    <x v="1"/>
    <s v="Hon Deluxe Fabric Upholstered Stacking Chairs, Rounded Back"/>
    <n v="1951.84"/>
    <n v="8"/>
    <n v="0"/>
    <x v="148"/>
  </r>
  <r>
    <n v="151"/>
    <x v="71"/>
    <x v="0"/>
    <x v="5"/>
    <d v="2013-12-10T00:00:00"/>
    <s v="Standard Class"/>
    <s v="JE-16165"/>
    <s v="Justin Ellison"/>
    <x v="1"/>
    <s v="United States"/>
    <s v="Franklin"/>
    <x v="6"/>
    <n v="53132"/>
    <x v="2"/>
    <s v="OFF-BI-10002735"/>
    <x v="1"/>
    <x v="8"/>
    <s v="GBC Prestige Therm-A-Bind Covers"/>
    <n v="171.55"/>
    <n v="5"/>
    <n v="0"/>
    <x v="149"/>
  </r>
  <r>
    <n v="152"/>
    <x v="72"/>
    <x v="0"/>
    <x v="69"/>
    <d v="2013-03-17T00:00:00"/>
    <s v="First Class"/>
    <s v="TW-21025"/>
    <s v="Tamara Willingham"/>
    <x v="2"/>
    <s v="United States"/>
    <s v="Scottsdale"/>
    <x v="16"/>
    <n v="85254"/>
    <x v="1"/>
    <s v="OFF-AP-10000326"/>
    <x v="1"/>
    <x v="9"/>
    <s v="Belkin 7 Outlet SurgeMaster Surge Protector with Phone Protection"/>
    <n v="157.91999999999999"/>
    <n v="5"/>
    <n v="0.2"/>
    <x v="150"/>
  </r>
  <r>
    <n v="153"/>
    <x v="72"/>
    <x v="0"/>
    <x v="69"/>
    <d v="2013-03-17T00:00:00"/>
    <s v="First Class"/>
    <s v="TW-21025"/>
    <s v="Tamara Willingham"/>
    <x v="2"/>
    <s v="United States"/>
    <s v="Scottsdale"/>
    <x v="16"/>
    <n v="85254"/>
    <x v="1"/>
    <s v="TEC-PH-10001254"/>
    <x v="2"/>
    <x v="7"/>
    <s v="Jabra BIZ 2300 Duo QD Duo Corded Headset"/>
    <n v="203.184"/>
    <n v="2"/>
    <n v="0.2"/>
    <x v="151"/>
  </r>
  <r>
    <n v="154"/>
    <x v="73"/>
    <x v="1"/>
    <x v="70"/>
    <d v="2012-06-02T00:00:00"/>
    <s v="First Class"/>
    <s v="SP-20650"/>
    <s v="Stephanie Phelps"/>
    <x v="1"/>
    <s v="United States"/>
    <s v="San Jose"/>
    <x v="1"/>
    <n v="95123"/>
    <x v="1"/>
    <s v="OFF-PA-10001950"/>
    <x v="1"/>
    <x v="10"/>
    <s v="Southworth 25% Cotton Antique Laid Paper &amp; Envelopes"/>
    <n v="58.379999999999995"/>
    <n v="7"/>
    <n v="0"/>
    <x v="152"/>
  </r>
  <r>
    <n v="155"/>
    <x v="73"/>
    <x v="1"/>
    <x v="70"/>
    <d v="2012-06-02T00:00:00"/>
    <s v="First Class"/>
    <s v="SP-20650"/>
    <s v="Stephanie Phelps"/>
    <x v="1"/>
    <s v="United States"/>
    <s v="San Jose"/>
    <x v="1"/>
    <n v="95123"/>
    <x v="1"/>
    <s v="OFF-PA-10002254"/>
    <x v="1"/>
    <x v="10"/>
    <s v="Xerox 1883"/>
    <n v="105.52"/>
    <n v="4"/>
    <n v="0"/>
    <x v="153"/>
  </r>
  <r>
    <n v="156"/>
    <x v="73"/>
    <x v="1"/>
    <x v="70"/>
    <d v="2012-06-02T00:00:00"/>
    <s v="First Class"/>
    <s v="SP-20650"/>
    <s v="Stephanie Phelps"/>
    <x v="1"/>
    <s v="United States"/>
    <s v="San Jose"/>
    <x v="1"/>
    <n v="95123"/>
    <x v="1"/>
    <s v="OFF-ST-10001590"/>
    <x v="1"/>
    <x v="4"/>
    <s v="Tenex Personal Project File with Scoop Front Design, Black"/>
    <n v="80.88"/>
    <n v="6"/>
    <n v="0"/>
    <x v="154"/>
  </r>
  <r>
    <n v="157"/>
    <x v="74"/>
    <x v="1"/>
    <x v="71"/>
    <d v="2012-06-03T00:00:00"/>
    <s v="Standard Class"/>
    <s v="NK-18490"/>
    <s v="Neil Knudson"/>
    <x v="2"/>
    <s v="United States"/>
    <s v="Seattle"/>
    <x v="4"/>
    <n v="98105"/>
    <x v="1"/>
    <s v="OFF-AR-10001547"/>
    <x v="1"/>
    <x v="6"/>
    <s v="Newell 311"/>
    <n v="6.63"/>
    <n v="3"/>
    <n v="0"/>
    <x v="155"/>
  </r>
  <r>
    <n v="158"/>
    <x v="75"/>
    <x v="2"/>
    <x v="72"/>
    <d v="2011-03-06T00:00:00"/>
    <s v="Second Class"/>
    <s v="DB-13060"/>
    <s v="Dave Brooks"/>
    <x v="0"/>
    <s v="United States"/>
    <s v="Seattle"/>
    <x v="4"/>
    <n v="98115"/>
    <x v="1"/>
    <s v="FUR-CH-10004063"/>
    <x v="0"/>
    <x v="1"/>
    <s v="Global Deluxe High-Back Manager's Chair"/>
    <n v="457.56800000000004"/>
    <n v="2"/>
    <n v="0.2"/>
    <x v="156"/>
  </r>
  <r>
    <n v="159"/>
    <x v="76"/>
    <x v="0"/>
    <x v="73"/>
    <d v="2013-11-25T00:00:00"/>
    <s v="Standard Class"/>
    <s v="NP-18670"/>
    <s v="Nora Paige"/>
    <x v="0"/>
    <s v="United States"/>
    <s v="Edmond"/>
    <x v="26"/>
    <n v="73034"/>
    <x v="2"/>
    <s v="OFF-LA-10002475"/>
    <x v="1"/>
    <x v="2"/>
    <s v="Avery 519"/>
    <n v="14.62"/>
    <n v="2"/>
    <n v="0"/>
    <x v="2"/>
  </r>
  <r>
    <n v="160"/>
    <x v="76"/>
    <x v="0"/>
    <x v="73"/>
    <d v="2013-11-25T00:00:00"/>
    <s v="Standard Class"/>
    <s v="NP-18670"/>
    <s v="Nora Paige"/>
    <x v="0"/>
    <s v="United States"/>
    <s v="Edmond"/>
    <x v="26"/>
    <n v="73034"/>
    <x v="2"/>
    <s v="TEC-PH-10004536"/>
    <x v="2"/>
    <x v="7"/>
    <s v="Avaya 5420 Digital phone"/>
    <n v="944.93000000000006"/>
    <n v="7"/>
    <n v="0"/>
    <x v="157"/>
  </r>
  <r>
    <n v="161"/>
    <x v="77"/>
    <x v="0"/>
    <x v="74"/>
    <d v="2013-05-13T00:00:00"/>
    <s v="First Class"/>
    <s v="TT-21070"/>
    <s v="Ted Trevino"/>
    <x v="0"/>
    <s v="United States"/>
    <s v="Los Angeles"/>
    <x v="1"/>
    <n v="90045"/>
    <x v="1"/>
    <s v="OFF-PA-10002751"/>
    <x v="1"/>
    <x v="10"/>
    <s v="Xerox 1920"/>
    <n v="5.98"/>
    <n v="1"/>
    <n v="0"/>
    <x v="158"/>
  </r>
  <r>
    <n v="162"/>
    <x v="78"/>
    <x v="1"/>
    <x v="75"/>
    <d v="2012-12-31T00:00:00"/>
    <s v="Second Class"/>
    <s v="EM-13960"/>
    <s v="Eric Murdock"/>
    <x v="0"/>
    <s v="United States"/>
    <s v="Philadelphia"/>
    <x v="9"/>
    <n v="19134"/>
    <x v="3"/>
    <s v="TEC-AC-10003657"/>
    <x v="2"/>
    <x v="11"/>
    <s v="Lenovo 17-Key USB Numeric Keypad"/>
    <n v="54.384000000000007"/>
    <n v="2"/>
    <n v="0.2"/>
    <x v="159"/>
  </r>
  <r>
    <n v="163"/>
    <x v="79"/>
    <x v="0"/>
    <x v="76"/>
    <d v="2013-11-21T00:00:00"/>
    <s v="Standard Class"/>
    <s v="RD-19900"/>
    <s v="Ruben Dartt"/>
    <x v="0"/>
    <s v="United States"/>
    <s v="Carlsbad"/>
    <x v="27"/>
    <n v="88220"/>
    <x v="1"/>
    <s v="OFF-EN-10001990"/>
    <x v="1"/>
    <x v="12"/>
    <s v="Staples"/>
    <n v="28.4"/>
    <n v="5"/>
    <n v="0"/>
    <x v="160"/>
  </r>
  <r>
    <n v="164"/>
    <x v="80"/>
    <x v="0"/>
    <x v="77"/>
    <d v="2013-11-12T00:00:00"/>
    <s v="Standard Class"/>
    <s v="MJ-17740"/>
    <s v="Max Jones"/>
    <x v="0"/>
    <s v="United States"/>
    <s v="Seattle"/>
    <x v="4"/>
    <n v="98115"/>
    <x v="1"/>
    <s v="OFF-BI-10004002"/>
    <x v="1"/>
    <x v="8"/>
    <s v="Wilson Jones International Size A4 Ring Binders"/>
    <n v="27.680000000000003"/>
    <n v="2"/>
    <n v="0.2"/>
    <x v="161"/>
  </r>
  <r>
    <n v="165"/>
    <x v="81"/>
    <x v="2"/>
    <x v="78"/>
    <d v="2011-09-12T00:00:00"/>
    <s v="Standard Class"/>
    <s v="BM-11140"/>
    <s v="Becky Martin"/>
    <x v="0"/>
    <s v="United States"/>
    <s v="San Antonio"/>
    <x v="5"/>
    <n v="78207"/>
    <x v="2"/>
    <s v="OFF-AR-10004441"/>
    <x v="1"/>
    <x v="6"/>
    <s v="BIC Brite Liner Highlighters"/>
    <n v="9.9359999999999999"/>
    <n v="3"/>
    <n v="0.2"/>
    <x v="162"/>
  </r>
  <r>
    <n v="166"/>
    <x v="81"/>
    <x v="2"/>
    <x v="78"/>
    <d v="2011-09-12T00:00:00"/>
    <s v="Standard Class"/>
    <s v="BM-11140"/>
    <s v="Becky Martin"/>
    <x v="0"/>
    <s v="United States"/>
    <s v="San Antonio"/>
    <x v="5"/>
    <n v="78207"/>
    <x v="2"/>
    <s v="TEC-MA-10000822"/>
    <x v="2"/>
    <x v="15"/>
    <s v="Lexmark MX611dhe Monochrome Laser Printer"/>
    <n v="8159.9519999999993"/>
    <n v="8"/>
    <n v="0.4"/>
    <x v="163"/>
  </r>
  <r>
    <n v="167"/>
    <x v="81"/>
    <x v="2"/>
    <x v="78"/>
    <d v="2011-09-12T00:00:00"/>
    <s v="Standard Class"/>
    <s v="BM-11140"/>
    <s v="Becky Martin"/>
    <x v="0"/>
    <s v="United States"/>
    <s v="San Antonio"/>
    <x v="5"/>
    <n v="78207"/>
    <x v="2"/>
    <s v="OFF-ST-10000991"/>
    <x v="1"/>
    <x v="4"/>
    <s v="Space Solutions HD Industrial Steel Shelving."/>
    <n v="275.928"/>
    <n v="3"/>
    <n v="0.2"/>
    <x v="164"/>
  </r>
  <r>
    <n v="168"/>
    <x v="81"/>
    <x v="2"/>
    <x v="78"/>
    <d v="2011-09-12T00:00:00"/>
    <s v="Standard Class"/>
    <s v="BM-11140"/>
    <s v="Becky Martin"/>
    <x v="0"/>
    <s v="United States"/>
    <s v="San Antonio"/>
    <x v="5"/>
    <n v="78207"/>
    <x v="2"/>
    <s v="FUR-CH-10004287"/>
    <x v="0"/>
    <x v="1"/>
    <s v="SAFCO Arco Folding Chair"/>
    <n v="1740.0599999999997"/>
    <n v="9"/>
    <n v="0.3"/>
    <x v="165"/>
  </r>
  <r>
    <n v="169"/>
    <x v="81"/>
    <x v="2"/>
    <x v="78"/>
    <d v="2011-09-12T00:00:00"/>
    <s v="Standard Class"/>
    <s v="BM-11140"/>
    <s v="Becky Martin"/>
    <x v="0"/>
    <s v="United States"/>
    <s v="San Antonio"/>
    <x v="5"/>
    <n v="78207"/>
    <x v="2"/>
    <s v="OFF-AR-10002656"/>
    <x v="1"/>
    <x v="6"/>
    <s v="Sanford Liquid Accent Highlighters"/>
    <n v="32.064"/>
    <n v="6"/>
    <n v="0.2"/>
    <x v="166"/>
  </r>
  <r>
    <n v="170"/>
    <x v="81"/>
    <x v="2"/>
    <x v="78"/>
    <d v="2011-09-12T00:00:00"/>
    <s v="Standard Class"/>
    <s v="BM-11140"/>
    <s v="Becky Martin"/>
    <x v="0"/>
    <s v="United States"/>
    <s v="San Antonio"/>
    <x v="5"/>
    <n v="78207"/>
    <x v="2"/>
    <s v="OFF-AP-10002518"/>
    <x v="1"/>
    <x v="9"/>
    <s v="Kensington 7 Outlet MasterPiece Power Center"/>
    <n v="177.97999999999996"/>
    <n v="5"/>
    <n v="0.8"/>
    <x v="167"/>
  </r>
  <r>
    <n v="171"/>
    <x v="81"/>
    <x v="2"/>
    <x v="78"/>
    <d v="2011-09-12T00:00:00"/>
    <s v="Standard Class"/>
    <s v="BM-11140"/>
    <s v="Becky Martin"/>
    <x v="0"/>
    <s v="United States"/>
    <s v="San Antonio"/>
    <x v="5"/>
    <n v="78207"/>
    <x v="2"/>
    <s v="TEC-PH-10003931"/>
    <x v="2"/>
    <x v="7"/>
    <s v="JBL Micro Wireless Portable Bluetooth Speaker"/>
    <n v="143.976"/>
    <n v="3"/>
    <n v="0.2"/>
    <x v="168"/>
  </r>
  <r>
    <n v="172"/>
    <x v="82"/>
    <x v="2"/>
    <x v="79"/>
    <d v="2011-08-09T00:00:00"/>
    <s v="Standard Class"/>
    <s v="CS-12130"/>
    <s v="Chad Sievert"/>
    <x v="0"/>
    <s v="United States"/>
    <s v="Los Angeles"/>
    <x v="1"/>
    <n v="90004"/>
    <x v="1"/>
    <s v="OFF-PA-10000659"/>
    <x v="1"/>
    <x v="10"/>
    <s v="Adams Phone Message Book, Professional, 400 Message Capacity, 5 3/6” x 11”"/>
    <n v="20.94"/>
    <n v="3"/>
    <n v="0"/>
    <x v="169"/>
  </r>
  <r>
    <n v="173"/>
    <x v="82"/>
    <x v="2"/>
    <x v="79"/>
    <d v="2011-08-09T00:00:00"/>
    <s v="Standard Class"/>
    <s v="CS-12130"/>
    <s v="Chad Sievert"/>
    <x v="0"/>
    <s v="United States"/>
    <s v="Los Angeles"/>
    <x v="1"/>
    <n v="90004"/>
    <x v="1"/>
    <s v="OFF-PA-10001144"/>
    <x v="1"/>
    <x v="10"/>
    <s v="Xerox 1913"/>
    <n v="110.96"/>
    <n v="2"/>
    <n v="0"/>
    <x v="170"/>
  </r>
  <r>
    <n v="174"/>
    <x v="82"/>
    <x v="2"/>
    <x v="79"/>
    <d v="2011-08-09T00:00:00"/>
    <s v="Standard Class"/>
    <s v="CS-12130"/>
    <s v="Chad Sievert"/>
    <x v="0"/>
    <s v="United States"/>
    <s v="Los Angeles"/>
    <x v="1"/>
    <n v="90004"/>
    <x v="1"/>
    <s v="FUR-CH-10003817"/>
    <x v="0"/>
    <x v="1"/>
    <s v="Global Value Steno Chair, Gray"/>
    <n v="340.14400000000006"/>
    <n v="7"/>
    <n v="0.2"/>
    <x v="171"/>
  </r>
  <r>
    <n v="175"/>
    <x v="83"/>
    <x v="2"/>
    <x v="80"/>
    <d v="2011-09-19T00:00:00"/>
    <s v="Standard Class"/>
    <s v="JB-15400"/>
    <s v="Jennifer Braxton"/>
    <x v="1"/>
    <s v="United States"/>
    <s v="Chicago"/>
    <x v="10"/>
    <n v="60623"/>
    <x v="2"/>
    <s v="OFF-AP-10000891"/>
    <x v="1"/>
    <x v="9"/>
    <s v="Kensington 7 Outlet MasterPiece HOMEOFFICE Power Control Center"/>
    <n v="52.447999999999993"/>
    <n v="2"/>
    <n v="0.8"/>
    <x v="172"/>
  </r>
  <r>
    <n v="176"/>
    <x v="83"/>
    <x v="2"/>
    <x v="80"/>
    <d v="2011-09-19T00:00:00"/>
    <s v="Standard Class"/>
    <s v="JB-15400"/>
    <s v="Jennifer Braxton"/>
    <x v="1"/>
    <s v="United States"/>
    <s v="Chicago"/>
    <x v="10"/>
    <n v="60623"/>
    <x v="2"/>
    <s v="OFF-LA-10003148"/>
    <x v="1"/>
    <x v="2"/>
    <s v="Avery 51"/>
    <n v="20.16"/>
    <n v="4"/>
    <n v="0.2"/>
    <x v="173"/>
  </r>
  <r>
    <n v="177"/>
    <x v="84"/>
    <x v="3"/>
    <x v="81"/>
    <d v="2014-04-26T00:00:00"/>
    <s v="Second Class"/>
    <s v="SJ-20500"/>
    <s v="Shirley Jackson"/>
    <x v="0"/>
    <s v="United States"/>
    <s v="Houston"/>
    <x v="5"/>
    <n v="77036"/>
    <x v="2"/>
    <s v="OFF-AP-10002684"/>
    <x v="1"/>
    <x v="9"/>
    <s v="Acco 7-Outlet Masterpiece Power Center, Wihtout Fax/Phone Line Protection"/>
    <n v="97.263999999999982"/>
    <n v="4"/>
    <n v="0.8"/>
    <x v="174"/>
  </r>
  <r>
    <n v="178"/>
    <x v="85"/>
    <x v="1"/>
    <x v="82"/>
    <d v="2012-11-23T00:00:00"/>
    <s v="Second Class"/>
    <s v="JE-15745"/>
    <s v="Joel Eaton"/>
    <x v="0"/>
    <s v="United States"/>
    <s v="Newark"/>
    <x v="24"/>
    <n v="43055"/>
    <x v="3"/>
    <s v="FUR-CH-10004698"/>
    <x v="0"/>
    <x v="1"/>
    <s v="Padded Folding Chairs, Black, 4/Carton"/>
    <n v="396.80200000000002"/>
    <n v="7"/>
    <n v="0.3"/>
    <x v="175"/>
  </r>
  <r>
    <n v="179"/>
    <x v="85"/>
    <x v="1"/>
    <x v="82"/>
    <d v="2012-11-23T00:00:00"/>
    <s v="Second Class"/>
    <s v="JE-15745"/>
    <s v="Joel Eaton"/>
    <x v="0"/>
    <s v="United States"/>
    <s v="Newark"/>
    <x v="24"/>
    <n v="43055"/>
    <x v="3"/>
    <s v="OFF-SU-10002189"/>
    <x v="1"/>
    <x v="14"/>
    <s v="Acme Rosewood Handle Letter Opener"/>
    <n v="15.88"/>
    <n v="5"/>
    <n v="0.2"/>
    <x v="176"/>
  </r>
  <r>
    <n v="180"/>
    <x v="86"/>
    <x v="1"/>
    <x v="83"/>
    <d v="2012-12-19T00:00:00"/>
    <s v="Standard Class"/>
    <s v="JK-15640"/>
    <s v="Jim Kriz"/>
    <x v="2"/>
    <s v="United States"/>
    <s v="New York City"/>
    <x v="15"/>
    <n v="10009"/>
    <x v="3"/>
    <s v="OFF-AR-10001940"/>
    <x v="1"/>
    <x v="6"/>
    <s v="Sanford Colorific Eraseable Coloring Pencils, 12 Count"/>
    <n v="3.28"/>
    <n v="1"/>
    <n v="0"/>
    <x v="177"/>
  </r>
  <r>
    <n v="181"/>
    <x v="87"/>
    <x v="2"/>
    <x v="29"/>
    <d v="2011-12-09T00:00:00"/>
    <s v="Second Class"/>
    <s v="DK-13150"/>
    <s v="David Kendrick"/>
    <x v="1"/>
    <s v="United States"/>
    <s v="Decatur"/>
    <x v="10"/>
    <n v="62521"/>
    <x v="2"/>
    <s v="OFF-ST-10003455"/>
    <x v="1"/>
    <x v="4"/>
    <s v="Tenex File Box, Personal Filing Tote with Lid, Black"/>
    <n v="24.816000000000003"/>
    <n v="2"/>
    <n v="0.2"/>
    <x v="178"/>
  </r>
  <r>
    <n v="182"/>
    <x v="87"/>
    <x v="2"/>
    <x v="29"/>
    <d v="2011-12-09T00:00:00"/>
    <s v="Second Class"/>
    <s v="DK-13150"/>
    <s v="David Kendrick"/>
    <x v="1"/>
    <s v="United States"/>
    <s v="Decatur"/>
    <x v="10"/>
    <n v="62521"/>
    <x v="2"/>
    <s v="TEC-AC-10004659"/>
    <x v="2"/>
    <x v="11"/>
    <s v="Imation Secure+ Hardware Encrypted USB 2.0 Flash Drive; 16GB"/>
    <n v="408.74399999999997"/>
    <n v="7"/>
    <n v="0.2"/>
    <x v="179"/>
  </r>
  <r>
    <n v="183"/>
    <x v="88"/>
    <x v="2"/>
    <x v="84"/>
    <d v="2011-11-24T00:00:00"/>
    <s v="Second Class"/>
    <s v="RM-19675"/>
    <s v="Robert Marley"/>
    <x v="2"/>
    <s v="United States"/>
    <s v="Monroe"/>
    <x v="28"/>
    <n v="71203"/>
    <x v="0"/>
    <s v="TEC-PH-10003273"/>
    <x v="2"/>
    <x v="7"/>
    <s v="AT&amp;T TR1909W"/>
    <n v="503.96"/>
    <n v="4"/>
    <n v="0"/>
    <x v="180"/>
  </r>
  <r>
    <n v="184"/>
    <x v="88"/>
    <x v="2"/>
    <x v="84"/>
    <d v="2011-11-24T00:00:00"/>
    <s v="Second Class"/>
    <s v="RM-19675"/>
    <s v="Robert Marley"/>
    <x v="2"/>
    <s v="United States"/>
    <s v="Monroe"/>
    <x v="28"/>
    <n v="71203"/>
    <x v="0"/>
    <s v="TEC-PH-10004896"/>
    <x v="2"/>
    <x v="7"/>
    <s v="Nokia Lumia 521 (T-Mobile)"/>
    <n v="149.94999999999999"/>
    <n v="5"/>
    <n v="0"/>
    <x v="181"/>
  </r>
  <r>
    <n v="185"/>
    <x v="88"/>
    <x v="2"/>
    <x v="84"/>
    <d v="2011-11-24T00:00:00"/>
    <s v="Second Class"/>
    <s v="RM-19675"/>
    <s v="Robert Marley"/>
    <x v="2"/>
    <s v="United States"/>
    <s v="Monroe"/>
    <x v="28"/>
    <n v="71203"/>
    <x v="0"/>
    <s v="TEC-AC-10002345"/>
    <x v="2"/>
    <x v="11"/>
    <s v="HP Standard 104 key PS/2 Keyboard"/>
    <n v="29"/>
    <n v="2"/>
    <n v="0"/>
    <x v="182"/>
  </r>
  <r>
    <n v="186"/>
    <x v="89"/>
    <x v="0"/>
    <x v="85"/>
    <d v="2013-12-03T00:00:00"/>
    <s v="Standard Class"/>
    <s v="SK-19990"/>
    <s v="Sally Knutson"/>
    <x v="0"/>
    <s v="United States"/>
    <s v="Fairfield"/>
    <x v="29"/>
    <n v="6824"/>
    <x v="3"/>
    <s v="OFF-BI-10001890"/>
    <x v="1"/>
    <x v="8"/>
    <s v="Avery Poly Binder Pockets"/>
    <n v="7.16"/>
    <n v="2"/>
    <n v="0"/>
    <x v="183"/>
  </r>
  <r>
    <n v="187"/>
    <x v="90"/>
    <x v="2"/>
    <x v="86"/>
    <d v="2011-08-30T00:00:00"/>
    <s v="Standard Class"/>
    <s v="FM-14290"/>
    <s v="Frank Merwin"/>
    <x v="2"/>
    <s v="United States"/>
    <s v="Los Angeles"/>
    <x v="1"/>
    <n v="90032"/>
    <x v="1"/>
    <s v="TEC-AC-10002323"/>
    <x v="2"/>
    <x v="11"/>
    <s v="SanDisk Ultra 32 GB MicroSDHC Class 10 Memory Card"/>
    <n v="176.8"/>
    <n v="8"/>
    <n v="0"/>
    <x v="184"/>
  </r>
  <r>
    <n v="188"/>
    <x v="91"/>
    <x v="0"/>
    <x v="87"/>
    <d v="2013-07-23T00:00:00"/>
    <s v="Standard Class"/>
    <s v="AM-10360"/>
    <s v="Alice McCarthy"/>
    <x v="1"/>
    <s v="United States"/>
    <s v="Grand Prairie"/>
    <x v="5"/>
    <n v="75051"/>
    <x v="2"/>
    <s v="OFF-ST-10001328"/>
    <x v="1"/>
    <x v="4"/>
    <s v="Personal Filing Tote with Lid, Black/Gray"/>
    <n v="37.224000000000004"/>
    <n v="3"/>
    <n v="0.2"/>
    <x v="185"/>
  </r>
  <r>
    <n v="189"/>
    <x v="91"/>
    <x v="0"/>
    <x v="87"/>
    <d v="2013-07-23T00:00:00"/>
    <s v="Standard Class"/>
    <s v="AM-10360"/>
    <s v="Alice McCarthy"/>
    <x v="1"/>
    <s v="United States"/>
    <s v="Grand Prairie"/>
    <x v="5"/>
    <n v="75051"/>
    <x v="2"/>
    <s v="OFF-PA-10001950"/>
    <x v="1"/>
    <x v="10"/>
    <s v="Southworth 25% Cotton Antique Laid Paper &amp; Envelopes"/>
    <n v="20.016000000000002"/>
    <n v="3"/>
    <n v="0.2"/>
    <x v="186"/>
  </r>
  <r>
    <n v="190"/>
    <x v="92"/>
    <x v="1"/>
    <x v="88"/>
    <d v="2012-10-14T00:00:00"/>
    <s v="First Class"/>
    <s v="MP-17470"/>
    <s v="Mark Packer"/>
    <x v="2"/>
    <s v="United States"/>
    <s v="New York City"/>
    <x v="15"/>
    <n v="10035"/>
    <x v="3"/>
    <s v="FUR-BO-10002613"/>
    <x v="0"/>
    <x v="0"/>
    <s v="Atlantic Metals Mobile 4-Shelf Bookcases, Custom Colors"/>
    <n v="899.13600000000008"/>
    <n v="4"/>
    <n v="0.2"/>
    <x v="187"/>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x v="188"/>
  </r>
  <r>
    <n v="192"/>
    <x v="92"/>
    <x v="1"/>
    <x v="88"/>
    <d v="2012-10-14T00:00:00"/>
    <s v="First Class"/>
    <s v="MP-17470"/>
    <s v="Mark Packer"/>
    <x v="2"/>
    <s v="United States"/>
    <s v="New York City"/>
    <x v="15"/>
    <n v="10035"/>
    <x v="3"/>
    <s v="OFF-PA-10000061"/>
    <x v="1"/>
    <x v="10"/>
    <s v="Xerox 205"/>
    <n v="51.84"/>
    <n v="8"/>
    <n v="0"/>
    <x v="189"/>
  </r>
  <r>
    <n v="193"/>
    <x v="92"/>
    <x v="1"/>
    <x v="88"/>
    <d v="2012-10-14T00:00:00"/>
    <s v="First Class"/>
    <s v="MP-17470"/>
    <s v="Mark Packer"/>
    <x v="2"/>
    <s v="United States"/>
    <s v="New York City"/>
    <x v="15"/>
    <n v="10035"/>
    <x v="3"/>
    <s v="FUR-BO-10002545"/>
    <x v="0"/>
    <x v="0"/>
    <s v="Atlantic Metals Mobile 3-Shelf Bookcases, Custom Colors"/>
    <n v="626.35200000000009"/>
    <n v="3"/>
    <n v="0.2"/>
    <x v="190"/>
  </r>
  <r>
    <n v="194"/>
    <x v="92"/>
    <x v="1"/>
    <x v="88"/>
    <d v="2012-10-14T00:00:00"/>
    <s v="First Class"/>
    <s v="MP-17470"/>
    <s v="Mark Packer"/>
    <x v="2"/>
    <s v="United States"/>
    <s v="New York City"/>
    <x v="15"/>
    <n v="10035"/>
    <x v="3"/>
    <s v="OFF-AR-10003514"/>
    <x v="1"/>
    <x v="6"/>
    <s v="4009 Highlighters by Sanford"/>
    <n v="19.899999999999999"/>
    <n v="5"/>
    <n v="0"/>
    <x v="191"/>
  </r>
  <r>
    <n v="195"/>
    <x v="93"/>
    <x v="1"/>
    <x v="89"/>
    <d v="2012-11-06T00:00:00"/>
    <s v="Standard Class"/>
    <s v="MZ-17515"/>
    <s v="Mary Zewe"/>
    <x v="1"/>
    <s v="United States"/>
    <s v="Redlands"/>
    <x v="1"/>
    <n v="92374"/>
    <x v="1"/>
    <s v="OFF-EN-10001509"/>
    <x v="1"/>
    <x v="12"/>
    <s v="Poly String Tie Envelopes"/>
    <n v="14.280000000000001"/>
    <n v="7"/>
    <n v="0"/>
    <x v="192"/>
  </r>
  <r>
    <n v="196"/>
    <x v="94"/>
    <x v="2"/>
    <x v="90"/>
    <d v="2011-03-25T00:00:00"/>
    <s v="Standard Class"/>
    <s v="CB-12025"/>
    <s v="Cassandra Brandow"/>
    <x v="0"/>
    <s v="United States"/>
    <s v="Hamilton"/>
    <x v="24"/>
    <n v="45011"/>
    <x v="3"/>
    <s v="OFF-AR-10004685"/>
    <x v="1"/>
    <x v="6"/>
    <s v="Binney &amp; Smith Crayola Metallic Colored Pencils, 8-Color Set"/>
    <n v="7.4080000000000004"/>
    <n v="2"/>
    <n v="0.2"/>
    <x v="193"/>
  </r>
  <r>
    <n v="197"/>
    <x v="94"/>
    <x v="2"/>
    <x v="90"/>
    <d v="2011-03-25T00:00:00"/>
    <s v="Standard Class"/>
    <s v="CB-12025"/>
    <s v="Cassandra Brandow"/>
    <x v="0"/>
    <s v="United States"/>
    <s v="Hamilton"/>
    <x v="24"/>
    <n v="45011"/>
    <x v="3"/>
    <s v="OFF-AR-10004027"/>
    <x v="1"/>
    <x v="6"/>
    <s v="Binney &amp; Smith inkTank Erasable Desk Highlighter, Chisel Tip, Yellow, 12/Box"/>
    <n v="6.048"/>
    <n v="3"/>
    <n v="0.2"/>
    <x v="194"/>
  </r>
  <r>
    <n v="198"/>
    <x v="95"/>
    <x v="3"/>
    <x v="44"/>
    <d v="2014-11-14T00:00:00"/>
    <s v="Standard Class"/>
    <s v="VM-21685"/>
    <s v="Valerie Mitchum"/>
    <x v="2"/>
    <s v="United States"/>
    <s v="Westfield"/>
    <x v="30"/>
    <n v="7090"/>
    <x v="3"/>
    <s v="OFF-ST-10001414"/>
    <x v="1"/>
    <x v="4"/>
    <s v="Decoflex Hanging Personal Folder File"/>
    <n v="46.26"/>
    <n v="3"/>
    <n v="0"/>
    <x v="195"/>
  </r>
  <r>
    <n v="199"/>
    <x v="96"/>
    <x v="3"/>
    <x v="91"/>
    <d v="2014-07-14T00:00:00"/>
    <s v="Standard Class"/>
    <s v="FH-14365"/>
    <s v="Fred Hopkins"/>
    <x v="1"/>
    <s v="United States"/>
    <s v="Philadelphia"/>
    <x v="9"/>
    <n v="19120"/>
    <x v="3"/>
    <s v="OFF-BI-10000343"/>
    <x v="1"/>
    <x v="8"/>
    <s v="Pressboard Covers with Storage Hooks, 9 1/2&quot; x 11&quot;, Light Blue"/>
    <n v="2.9460000000000006"/>
    <n v="2"/>
    <n v="0.7"/>
    <x v="196"/>
  </r>
  <r>
    <n v="200"/>
    <x v="96"/>
    <x v="3"/>
    <x v="91"/>
    <d v="2014-07-14T00:00:00"/>
    <s v="Standard Class"/>
    <s v="FH-14365"/>
    <s v="Fred Hopkins"/>
    <x v="1"/>
    <s v="United States"/>
    <s v="Philadelphia"/>
    <x v="9"/>
    <n v="19120"/>
    <x v="3"/>
    <s v="OFF-PA-10002749"/>
    <x v="1"/>
    <x v="10"/>
    <s v="Wirebound Message Books, 5-1/2 x 4 Forms, 2 or 4 Forms per Page"/>
    <n v="16.056000000000001"/>
    <n v="3"/>
    <n v="0.2"/>
    <x v="197"/>
  </r>
  <r>
    <n v="201"/>
    <x v="97"/>
    <x v="3"/>
    <x v="92"/>
    <d v="2014-06-30T00:00:00"/>
    <s v="Standard Class"/>
    <s v="MB-17305"/>
    <s v="Maria Bertelson"/>
    <x v="0"/>
    <s v="United States"/>
    <s v="Akron"/>
    <x v="24"/>
    <n v="44312"/>
    <x v="3"/>
    <s v="OFF-PA-10002666"/>
    <x v="1"/>
    <x v="10"/>
    <s v="Southworth 25% Cotton Linen-Finish Paper &amp; Envelopes"/>
    <n v="21.744000000000003"/>
    <n v="3"/>
    <n v="0.2"/>
    <x v="198"/>
  </r>
  <r>
    <n v="202"/>
    <x v="98"/>
    <x v="2"/>
    <x v="93"/>
    <d v="2011-08-05T00:00:00"/>
    <s v="First Class"/>
    <s v="BS-11755"/>
    <s v="Bruce Stewart"/>
    <x v="0"/>
    <s v="United States"/>
    <s v="Denver"/>
    <x v="22"/>
    <n v="80219"/>
    <x v="1"/>
    <s v="FUR-TA-10004289"/>
    <x v="0"/>
    <x v="3"/>
    <s v="BoxOffice By Design Rectangular and Half-Moon Meeting Room Tables"/>
    <n v="218.75"/>
    <n v="2"/>
    <n v="0.5"/>
    <x v="199"/>
  </r>
  <r>
    <n v="203"/>
    <x v="98"/>
    <x v="2"/>
    <x v="93"/>
    <d v="2011-08-05T00:00:00"/>
    <s v="First Class"/>
    <s v="BS-11755"/>
    <s v="Bruce Stewart"/>
    <x v="0"/>
    <s v="United States"/>
    <s v="Denver"/>
    <x v="22"/>
    <n v="80219"/>
    <x v="1"/>
    <s v="OFF-AP-10003622"/>
    <x v="1"/>
    <x v="9"/>
    <s v="Bravo II Megaboss 12-Amp Hard Body Upright, Replacement Belts, 2 Belts per Pack"/>
    <n v="2.6"/>
    <n v="1"/>
    <n v="0.2"/>
    <x v="200"/>
  </r>
  <r>
    <n v="204"/>
    <x v="99"/>
    <x v="3"/>
    <x v="94"/>
    <d v="2014-12-22T00:00:00"/>
    <s v="Second Class"/>
    <s v="LC-17140"/>
    <s v="Logan Currie"/>
    <x v="0"/>
    <s v="United States"/>
    <s v="Dallas"/>
    <x v="5"/>
    <n v="75220"/>
    <x v="2"/>
    <s v="OFF-AP-10003217"/>
    <x v="1"/>
    <x v="9"/>
    <s v="Eureka Sanitaire  Commercial Upright"/>
    <n v="66.283999999999992"/>
    <n v="2"/>
    <n v="0.8"/>
    <x v="201"/>
  </r>
  <r>
    <n v="205"/>
    <x v="100"/>
    <x v="3"/>
    <x v="95"/>
    <d v="2014-06-08T00:00:00"/>
    <s v="Standard Class"/>
    <s v="HK-14890"/>
    <s v="Heather Kirkland"/>
    <x v="1"/>
    <s v="United States"/>
    <s v="Franklin"/>
    <x v="18"/>
    <n v="37064"/>
    <x v="0"/>
    <s v="FUR-FU-10002960"/>
    <x v="0"/>
    <x v="5"/>
    <s v="Eldon 200 Class Desk Accessories, Burgundy"/>
    <n v="35.168000000000006"/>
    <n v="7"/>
    <n v="0.2"/>
    <x v="202"/>
  </r>
  <r>
    <n v="206"/>
    <x v="101"/>
    <x v="3"/>
    <x v="34"/>
    <d v="2014-12-15T00:00:00"/>
    <s v="Standard Class"/>
    <s v="LE-16810"/>
    <s v="Laurel Elliston"/>
    <x v="0"/>
    <s v="United States"/>
    <s v="Whittier"/>
    <x v="1"/>
    <n v="90604"/>
    <x v="1"/>
    <s v="TEC-PH-10001918"/>
    <x v="2"/>
    <x v="7"/>
    <s v="Nortel Business Series Terminal T7208 Digital phone"/>
    <n v="444.76800000000003"/>
    <n v="4"/>
    <n v="0.2"/>
    <x v="203"/>
  </r>
  <r>
    <n v="207"/>
    <x v="102"/>
    <x v="3"/>
    <x v="96"/>
    <d v="2014-12-08T00:00:00"/>
    <s v="Standard Class"/>
    <s v="JH-15985"/>
    <s v="Joseph Holt"/>
    <x v="0"/>
    <s v="United States"/>
    <s v="Saginaw"/>
    <x v="12"/>
    <n v="48601"/>
    <x v="2"/>
    <s v="OFF-ST-10000642"/>
    <x v="1"/>
    <x v="4"/>
    <s v="Tennsco Lockers, Gray"/>
    <n v="83.92"/>
    <n v="4"/>
    <n v="0"/>
    <x v="204"/>
  </r>
  <r>
    <n v="208"/>
    <x v="102"/>
    <x v="3"/>
    <x v="96"/>
    <d v="2014-12-08T00:00:00"/>
    <s v="Standard Class"/>
    <s v="JH-15985"/>
    <s v="Joseph Holt"/>
    <x v="0"/>
    <s v="United States"/>
    <s v="Saginaw"/>
    <x v="12"/>
    <n v="48601"/>
    <x v="2"/>
    <s v="TEC-PH-10001700"/>
    <x v="2"/>
    <x v="7"/>
    <s v="Panasonic KX-TG6844B Expandable Digital Cordless Telephone"/>
    <n v="131.97999999999999"/>
    <n v="2"/>
    <n v="0"/>
    <x v="205"/>
  </r>
  <r>
    <n v="209"/>
    <x v="102"/>
    <x v="3"/>
    <x v="96"/>
    <d v="2014-12-08T00:00:00"/>
    <s v="Standard Class"/>
    <s v="JH-15985"/>
    <s v="Joseph Holt"/>
    <x v="0"/>
    <s v="United States"/>
    <s v="Saginaw"/>
    <x v="12"/>
    <n v="48601"/>
    <x v="2"/>
    <s v="OFF-BI-10003274"/>
    <x v="1"/>
    <x v="8"/>
    <s v="Avery Durable Slant Ring Binders, No Labels"/>
    <n v="15.92"/>
    <n v="4"/>
    <n v="0"/>
    <x v="206"/>
  </r>
  <r>
    <n v="210"/>
    <x v="102"/>
    <x v="3"/>
    <x v="96"/>
    <d v="2014-12-08T00:00:00"/>
    <s v="Standard Class"/>
    <s v="JH-15985"/>
    <s v="Joseph Holt"/>
    <x v="0"/>
    <s v="United States"/>
    <s v="Saginaw"/>
    <x v="12"/>
    <n v="48601"/>
    <x v="2"/>
    <s v="OFF-FA-10000134"/>
    <x v="1"/>
    <x v="13"/>
    <s v="Advantus Push Pins, Aluminum Head"/>
    <n v="52.29"/>
    <n v="9"/>
    <n v="0"/>
    <x v="207"/>
  </r>
  <r>
    <n v="211"/>
    <x v="102"/>
    <x v="3"/>
    <x v="96"/>
    <d v="2014-12-08T00:00:00"/>
    <s v="Standard Class"/>
    <s v="JH-15985"/>
    <s v="Joseph Holt"/>
    <x v="0"/>
    <s v="United States"/>
    <s v="Saginaw"/>
    <x v="12"/>
    <n v="48601"/>
    <x v="2"/>
    <s v="OFF-ST-10001522"/>
    <x v="1"/>
    <x v="4"/>
    <s v="Gould Plastics 18-Pocket Panel Bin, 34w x 5-1/4d x 20-1/2h"/>
    <n v="91.99"/>
    <n v="1"/>
    <n v="0"/>
    <x v="208"/>
  </r>
  <r>
    <n v="212"/>
    <x v="103"/>
    <x v="1"/>
    <x v="97"/>
    <d v="2012-02-13T00:00:00"/>
    <s v="Second Class"/>
    <s v="MS-17980"/>
    <s v="Michael Stewart"/>
    <x v="1"/>
    <s v="United States"/>
    <s v="Dallas"/>
    <x v="5"/>
    <n v="75220"/>
    <x v="2"/>
    <s v="TEC-AC-10001266"/>
    <x v="2"/>
    <x v="11"/>
    <s v="Memorex Micro Travel Drive 8 GB"/>
    <n v="20.8"/>
    <n v="2"/>
    <n v="0.2"/>
    <x v="209"/>
  </r>
  <r>
    <n v="213"/>
    <x v="104"/>
    <x v="1"/>
    <x v="98"/>
    <d v="2012-01-09T00:00:00"/>
    <s v="Standard Class"/>
    <s v="VW-21775"/>
    <s v="Victoria Wilson"/>
    <x v="1"/>
    <s v="United States"/>
    <s v="Medina"/>
    <x v="24"/>
    <n v="44256"/>
    <x v="3"/>
    <s v="OFF-LA-10004544"/>
    <x v="1"/>
    <x v="2"/>
    <s v="Avery 505"/>
    <n v="23.680000000000003"/>
    <n v="2"/>
    <n v="0.2"/>
    <x v="210"/>
  </r>
  <r>
    <n v="214"/>
    <x v="104"/>
    <x v="1"/>
    <x v="98"/>
    <d v="2012-01-09T00:00:00"/>
    <s v="Standard Class"/>
    <s v="VW-21775"/>
    <s v="Victoria Wilson"/>
    <x v="1"/>
    <s v="United States"/>
    <s v="Medina"/>
    <x v="24"/>
    <n v="44256"/>
    <x v="3"/>
    <s v="FUR-BO-10004695"/>
    <x v="0"/>
    <x v="0"/>
    <s v="O'Sullivan 2-Door Barrister Bookcase in Odessa Pine"/>
    <n v="452.45"/>
    <n v="5"/>
    <n v="0.5"/>
    <x v="211"/>
  </r>
  <r>
    <n v="215"/>
    <x v="104"/>
    <x v="1"/>
    <x v="98"/>
    <d v="2012-01-09T00:00:00"/>
    <s v="Standard Class"/>
    <s v="VW-21775"/>
    <s v="Victoria Wilson"/>
    <x v="1"/>
    <s v="United States"/>
    <s v="Medina"/>
    <x v="24"/>
    <n v="44256"/>
    <x v="3"/>
    <s v="TEC-PH-10002844"/>
    <x v="2"/>
    <x v="7"/>
    <s v="Speck Products Candyshell Flip Case"/>
    <n v="62.981999999999999"/>
    <n v="3"/>
    <n v="0.4"/>
    <x v="212"/>
  </r>
  <r>
    <n v="216"/>
    <x v="104"/>
    <x v="1"/>
    <x v="98"/>
    <d v="2012-01-09T00:00:00"/>
    <s v="Standard Class"/>
    <s v="VW-21775"/>
    <s v="Victoria Wilson"/>
    <x v="1"/>
    <s v="United States"/>
    <s v="Medina"/>
    <x v="24"/>
    <n v="44256"/>
    <x v="3"/>
    <s v="TEC-MA-10000864"/>
    <x v="2"/>
    <x v="15"/>
    <s v="Cisco 9971 IP Video Phone Charcoal"/>
    <n v="1188.0000000000002"/>
    <n v="9"/>
    <n v="0.7"/>
    <x v="213"/>
  </r>
  <r>
    <n v="217"/>
    <x v="104"/>
    <x v="1"/>
    <x v="98"/>
    <d v="2012-01-09T00:00:00"/>
    <s v="Standard Class"/>
    <s v="VW-21775"/>
    <s v="Victoria Wilson"/>
    <x v="1"/>
    <s v="United States"/>
    <s v="Medina"/>
    <x v="24"/>
    <n v="44256"/>
    <x v="3"/>
    <s v="TEC-AC-10000109"/>
    <x v="2"/>
    <x v="11"/>
    <s v="Sony Micro Vault Click 16 GB USB 2.0 Flash Drive"/>
    <n v="89.584000000000003"/>
    <n v="2"/>
    <n v="0.2"/>
    <x v="214"/>
  </r>
  <r>
    <n v="218"/>
    <x v="105"/>
    <x v="0"/>
    <x v="99"/>
    <d v="2013-11-02T00:00:00"/>
    <s v="Standard Class"/>
    <s v="JH-15910"/>
    <s v="Jonathan Howell"/>
    <x v="0"/>
    <s v="United States"/>
    <s v="Los Angeles"/>
    <x v="1"/>
    <n v="90032"/>
    <x v="1"/>
    <s v="OFF-ST-10001328"/>
    <x v="1"/>
    <x v="4"/>
    <s v="Personal Filing Tote with Lid, Black/Gray"/>
    <n v="93.06"/>
    <n v="6"/>
    <n v="0"/>
    <x v="215"/>
  </r>
  <r>
    <n v="219"/>
    <x v="105"/>
    <x v="0"/>
    <x v="99"/>
    <d v="2013-11-02T00:00:00"/>
    <s v="Standard Class"/>
    <s v="JH-15910"/>
    <s v="Jonathan Howell"/>
    <x v="0"/>
    <s v="United States"/>
    <s v="Los Angeles"/>
    <x v="1"/>
    <n v="90032"/>
    <x v="1"/>
    <s v="TEC-PH-10002563"/>
    <x v="2"/>
    <x v="7"/>
    <s v="Adtran 1202752G1"/>
    <n v="302.37599999999998"/>
    <n v="3"/>
    <n v="0.2"/>
    <x v="216"/>
  </r>
  <r>
    <n v="220"/>
    <x v="106"/>
    <x v="1"/>
    <x v="100"/>
    <d v="2012-12-27T00:00:00"/>
    <s v="First Class"/>
    <s v="JB-15925"/>
    <s v="Joni Blumstein"/>
    <x v="0"/>
    <s v="United States"/>
    <s v="Dublin"/>
    <x v="24"/>
    <n v="43017"/>
    <x v="3"/>
    <s v="OFF-FA-10000585"/>
    <x v="1"/>
    <x v="13"/>
    <s v="OIC Bulk Pack Metal Binder Clips"/>
    <n v="5.5840000000000005"/>
    <n v="2"/>
    <n v="0.2"/>
    <x v="217"/>
  </r>
  <r>
    <n v="221"/>
    <x v="106"/>
    <x v="1"/>
    <x v="100"/>
    <d v="2012-12-27T00:00:00"/>
    <s v="First Class"/>
    <s v="JB-15925"/>
    <s v="Joni Blumstein"/>
    <x v="0"/>
    <s v="United States"/>
    <s v="Dublin"/>
    <x v="24"/>
    <n v="43017"/>
    <x v="3"/>
    <s v="OFF-PA-10004000"/>
    <x v="1"/>
    <x v="10"/>
    <s v="While You Were Out Pads, 50 per Pad, 4 x 5 1/4, Green Cycle"/>
    <n v="22.704000000000004"/>
    <n v="6"/>
    <n v="0.2"/>
    <x v="218"/>
  </r>
  <r>
    <n v="222"/>
    <x v="106"/>
    <x v="1"/>
    <x v="100"/>
    <d v="2012-12-27T00:00:00"/>
    <s v="First Class"/>
    <s v="JB-15925"/>
    <s v="Joni Blumstein"/>
    <x v="0"/>
    <s v="United States"/>
    <s v="Dublin"/>
    <x v="24"/>
    <n v="43017"/>
    <x v="3"/>
    <s v="OFF-BI-10002852"/>
    <x v="1"/>
    <x v="8"/>
    <s v="Ibico Standard Transparent Covers"/>
    <n v="19.776000000000003"/>
    <n v="4"/>
    <n v="0.7"/>
    <x v="219"/>
  </r>
  <r>
    <n v="223"/>
    <x v="106"/>
    <x v="1"/>
    <x v="100"/>
    <d v="2012-12-27T00:00:00"/>
    <s v="First Class"/>
    <s v="JB-15925"/>
    <s v="Joni Blumstein"/>
    <x v="0"/>
    <s v="United States"/>
    <s v="Dublin"/>
    <x v="24"/>
    <n v="43017"/>
    <x v="3"/>
    <s v="FUR-FU-10000087"/>
    <x v="0"/>
    <x v="5"/>
    <s v="Executive Impressions 14&quot; Two-Color Numerals Wall Clock"/>
    <n v="72.703999999999994"/>
    <n v="4"/>
    <n v="0.2"/>
    <x v="220"/>
  </r>
  <r>
    <n v="224"/>
    <x v="106"/>
    <x v="1"/>
    <x v="100"/>
    <d v="2012-12-27T00:00:00"/>
    <s v="First Class"/>
    <s v="JB-15925"/>
    <s v="Joni Blumstein"/>
    <x v="0"/>
    <s v="United States"/>
    <s v="Dublin"/>
    <x v="24"/>
    <n v="43017"/>
    <x v="3"/>
    <s v="TEC-MA-10001148"/>
    <x v="2"/>
    <x v="15"/>
    <s v="Swingline SM12-08 MicroCut Jam Free Shredder"/>
    <n v="479.98800000000006"/>
    <n v="4"/>
    <n v="0.7"/>
    <x v="221"/>
  </r>
  <r>
    <n v="225"/>
    <x v="106"/>
    <x v="1"/>
    <x v="100"/>
    <d v="2012-12-27T00:00:00"/>
    <s v="First Class"/>
    <s v="JB-15925"/>
    <s v="Joni Blumstein"/>
    <x v="0"/>
    <s v="United States"/>
    <s v="Dublin"/>
    <x v="24"/>
    <n v="43017"/>
    <x v="3"/>
    <s v="OFF-AR-10001958"/>
    <x v="1"/>
    <x v="6"/>
    <s v="Stanley Bostitch Contemporary Electric Pencil Sharpeners"/>
    <n v="27.168000000000003"/>
    <n v="2"/>
    <n v="0.2"/>
    <x v="222"/>
  </r>
  <r>
    <n v="226"/>
    <x v="107"/>
    <x v="1"/>
    <x v="101"/>
    <d v="2012-08-16T00:00:00"/>
    <s v="Standard Class"/>
    <s v="DS-13180"/>
    <s v="David Smith"/>
    <x v="1"/>
    <s v="United States"/>
    <s v="Detroit"/>
    <x v="12"/>
    <n v="48227"/>
    <x v="2"/>
    <s v="OFF-AR-10001026"/>
    <x v="1"/>
    <x v="6"/>
    <s v="Sanford Uni-Blazer View Highlighters, Chisel Tip, Yellow"/>
    <n v="2.2000000000000002"/>
    <n v="1"/>
    <n v="0"/>
    <x v="223"/>
  </r>
  <r>
    <n v="227"/>
    <x v="107"/>
    <x v="1"/>
    <x v="101"/>
    <d v="2012-08-16T00:00:00"/>
    <s v="Standard Class"/>
    <s v="DS-13180"/>
    <s v="David Smith"/>
    <x v="1"/>
    <s v="United States"/>
    <s v="Detroit"/>
    <x v="12"/>
    <n v="48227"/>
    <x v="2"/>
    <s v="FUR-TA-10003748"/>
    <x v="0"/>
    <x v="3"/>
    <s v="Bevis 36 x 72 Conference Tables"/>
    <n v="622.44999999999993"/>
    <n v="5"/>
    <n v="0"/>
    <x v="224"/>
  </r>
  <r>
    <n v="228"/>
    <x v="107"/>
    <x v="1"/>
    <x v="101"/>
    <d v="2012-08-16T00:00:00"/>
    <s v="Standard Class"/>
    <s v="DS-13180"/>
    <s v="David Smith"/>
    <x v="1"/>
    <s v="United States"/>
    <s v="Detroit"/>
    <x v="12"/>
    <n v="48227"/>
    <x v="2"/>
    <s v="OFF-ST-10002485"/>
    <x v="1"/>
    <x v="4"/>
    <s v="Rogers Deluxe File Chest"/>
    <n v="21.98"/>
    <n v="1"/>
    <n v="0"/>
    <x v="225"/>
  </r>
  <r>
    <n v="229"/>
    <x v="108"/>
    <x v="1"/>
    <x v="102"/>
    <d v="2012-03-04T00:00:00"/>
    <s v="Standard Class"/>
    <s v="VD-21670"/>
    <s v="Valerie Dominguez"/>
    <x v="0"/>
    <s v="United States"/>
    <s v="Columbia"/>
    <x v="18"/>
    <n v="38401"/>
    <x v="0"/>
    <s v="FUR-CH-10004860"/>
    <x v="0"/>
    <x v="1"/>
    <s v="Global Low Back Tilter Chair"/>
    <n v="161.56800000000001"/>
    <n v="2"/>
    <n v="0.2"/>
    <x v="226"/>
  </r>
  <r>
    <n v="230"/>
    <x v="108"/>
    <x v="1"/>
    <x v="102"/>
    <d v="2012-03-04T00:00:00"/>
    <s v="Standard Class"/>
    <s v="VD-21670"/>
    <s v="Valerie Dominguez"/>
    <x v="0"/>
    <s v="United States"/>
    <s v="Columbia"/>
    <x v="18"/>
    <n v="38401"/>
    <x v="0"/>
    <s v="FUR-CH-10004477"/>
    <x v="0"/>
    <x v="1"/>
    <s v="Global Push Button Manager's Chair, Indigo"/>
    <n v="389.69600000000003"/>
    <n v="8"/>
    <n v="0.2"/>
    <x v="227"/>
  </r>
  <r>
    <n v="231"/>
    <x v="109"/>
    <x v="2"/>
    <x v="103"/>
    <d v="2011-09-17T00:00:00"/>
    <s v="Standard Class"/>
    <s v="EA-14035"/>
    <s v="Erin Ashbrook"/>
    <x v="1"/>
    <s v="United States"/>
    <s v="Charlotte"/>
    <x v="3"/>
    <n v="28205"/>
    <x v="0"/>
    <s v="OFF-BI-10001679"/>
    <x v="1"/>
    <x v="8"/>
    <s v="GBC Instant Index System for Binding Systems"/>
    <n v="18.648000000000003"/>
    <n v="7"/>
    <n v="0.7"/>
    <x v="228"/>
  </r>
  <r>
    <n v="232"/>
    <x v="110"/>
    <x v="3"/>
    <x v="104"/>
    <d v="2014-04-13T00:00:00"/>
    <s v="Standard Class"/>
    <s v="CS-12400"/>
    <s v="Christopher Schild"/>
    <x v="2"/>
    <s v="United States"/>
    <s v="Tampa"/>
    <x v="2"/>
    <n v="33614"/>
    <x v="0"/>
    <s v="FUR-TA-10001705"/>
    <x v="0"/>
    <x v="3"/>
    <s v="Bush Advantage Collection Round Conference Table"/>
    <n v="233.86"/>
    <n v="2"/>
    <n v="0.45"/>
    <x v="229"/>
  </r>
  <r>
    <n v="233"/>
    <x v="110"/>
    <x v="3"/>
    <x v="104"/>
    <d v="2014-04-13T00:00:00"/>
    <s v="Standard Class"/>
    <s v="CS-12400"/>
    <s v="Christopher Schild"/>
    <x v="2"/>
    <s v="United States"/>
    <s v="Tampa"/>
    <x v="2"/>
    <n v="33614"/>
    <x v="0"/>
    <s v="FUR-TA-10003473"/>
    <x v="0"/>
    <x v="3"/>
    <s v="Bretford Rectangular Conference Table Tops"/>
    <n v="620.61450000000013"/>
    <n v="3"/>
    <n v="0.45"/>
    <x v="230"/>
  </r>
  <r>
    <n v="234"/>
    <x v="110"/>
    <x v="3"/>
    <x v="104"/>
    <d v="2014-04-13T00:00:00"/>
    <s v="Standard Class"/>
    <s v="CS-12400"/>
    <s v="Christopher Schild"/>
    <x v="2"/>
    <s v="United States"/>
    <s v="Tampa"/>
    <x v="2"/>
    <n v="33614"/>
    <x v="0"/>
    <s v="OFF-BI-10001679"/>
    <x v="1"/>
    <x v="8"/>
    <s v="GBC Instant Index System for Binding Systems"/>
    <n v="5.3280000000000012"/>
    <n v="2"/>
    <n v="0.7"/>
    <x v="231"/>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x v="232"/>
  </r>
  <r>
    <n v="236"/>
    <x v="110"/>
    <x v="3"/>
    <x v="104"/>
    <d v="2014-04-13T00:00:00"/>
    <s v="Standard Class"/>
    <s v="CS-12400"/>
    <s v="Christopher Schild"/>
    <x v="2"/>
    <s v="United States"/>
    <s v="Tampa"/>
    <x v="2"/>
    <n v="33614"/>
    <x v="0"/>
    <s v="TEC-AC-10003832"/>
    <x v="2"/>
    <x v="11"/>
    <s v="Logitech P710e Mobile Speakerphone"/>
    <n v="617.97600000000011"/>
    <n v="3"/>
    <n v="0.2"/>
    <x v="233"/>
  </r>
  <r>
    <n v="237"/>
    <x v="111"/>
    <x v="3"/>
    <x v="105"/>
    <d v="2014-11-17T00:00:00"/>
    <s v="Standard Class"/>
    <s v="DB-13120"/>
    <s v="David Bremer"/>
    <x v="1"/>
    <s v="United States"/>
    <s v="Santa Clara"/>
    <x v="1"/>
    <n v="95051"/>
    <x v="1"/>
    <s v="OFF-PA-10002479"/>
    <x v="1"/>
    <x v="10"/>
    <s v="Xerox 4200 Series MultiUse Premium Copy Paper (20Lb. and 84 Bright)"/>
    <n v="10.56"/>
    <n v="2"/>
    <n v="0"/>
    <x v="234"/>
  </r>
  <r>
    <n v="238"/>
    <x v="112"/>
    <x v="0"/>
    <x v="30"/>
    <d v="2013-06-10T00:00:00"/>
    <s v="Second Class"/>
    <s v="KL-16645"/>
    <s v="Ken Lonsdale"/>
    <x v="0"/>
    <s v="United States"/>
    <s v="Chicago"/>
    <x v="10"/>
    <n v="60610"/>
    <x v="2"/>
    <s v="OFF-PA-10003349"/>
    <x v="1"/>
    <x v="10"/>
    <s v="Xerox 1957"/>
    <n v="25.920000000000005"/>
    <n v="5"/>
    <n v="0.2"/>
    <x v="235"/>
  </r>
  <r>
    <n v="239"/>
    <x v="112"/>
    <x v="0"/>
    <x v="30"/>
    <d v="2013-06-10T00:00:00"/>
    <s v="Second Class"/>
    <s v="KL-16645"/>
    <s v="Ken Lonsdale"/>
    <x v="0"/>
    <s v="United States"/>
    <s v="Chicago"/>
    <x v="10"/>
    <n v="60610"/>
    <x v="2"/>
    <s v="FUR-FU-10000576"/>
    <x v="0"/>
    <x v="5"/>
    <s v="Luxo Professional Fluorescent Magnifier Lamp with Clamp-Mount Base"/>
    <n v="419.68000000000006"/>
    <n v="5"/>
    <n v="0.6"/>
    <x v="236"/>
  </r>
  <r>
    <n v="240"/>
    <x v="112"/>
    <x v="0"/>
    <x v="30"/>
    <d v="2013-06-10T00:00:00"/>
    <s v="Second Class"/>
    <s v="KL-16645"/>
    <s v="Ken Lonsdale"/>
    <x v="0"/>
    <s v="United States"/>
    <s v="Chicago"/>
    <x v="10"/>
    <n v="60610"/>
    <x v="2"/>
    <s v="FUR-FU-10004351"/>
    <x v="0"/>
    <x v="5"/>
    <s v="Staples"/>
    <n v="11.688000000000001"/>
    <n v="3"/>
    <n v="0.6"/>
    <x v="237"/>
  </r>
  <r>
    <n v="241"/>
    <x v="112"/>
    <x v="0"/>
    <x v="30"/>
    <d v="2013-06-10T00:00:00"/>
    <s v="Second Class"/>
    <s v="KL-16645"/>
    <s v="Ken Lonsdale"/>
    <x v="0"/>
    <s v="United States"/>
    <s v="Chicago"/>
    <x v="10"/>
    <n v="60610"/>
    <x v="2"/>
    <s v="TEC-PH-10000011"/>
    <x v="2"/>
    <x v="7"/>
    <s v="PureGear Roll-On Screen Protector"/>
    <n v="31.983999999999998"/>
    <n v="2"/>
    <n v="0.2"/>
    <x v="238"/>
  </r>
  <r>
    <n v="242"/>
    <x v="112"/>
    <x v="0"/>
    <x v="30"/>
    <d v="2013-06-10T00:00:00"/>
    <s v="Second Class"/>
    <s v="KL-16645"/>
    <s v="Ken Lonsdale"/>
    <x v="0"/>
    <s v="United States"/>
    <s v="Chicago"/>
    <x v="10"/>
    <n v="60610"/>
    <x v="2"/>
    <s v="FUR-TA-10002607"/>
    <x v="0"/>
    <x v="3"/>
    <s v="KI Conference Tables"/>
    <n v="177.22499999999999"/>
    <n v="5"/>
    <n v="0.5"/>
    <x v="239"/>
  </r>
  <r>
    <n v="243"/>
    <x v="112"/>
    <x v="0"/>
    <x v="30"/>
    <d v="2013-06-10T00:00:00"/>
    <s v="Second Class"/>
    <s v="KL-16645"/>
    <s v="Ken Lonsdale"/>
    <x v="0"/>
    <s v="United States"/>
    <s v="Chicago"/>
    <x v="10"/>
    <n v="60610"/>
    <x v="2"/>
    <s v="FUR-FU-10002505"/>
    <x v="0"/>
    <x v="5"/>
    <s v="Eldon 100 Class Desk Accessories"/>
    <n v="4.0440000000000005"/>
    <n v="3"/>
    <n v="0.6"/>
    <x v="240"/>
  </r>
  <r>
    <n v="244"/>
    <x v="112"/>
    <x v="0"/>
    <x v="30"/>
    <d v="2013-06-10T00:00:00"/>
    <s v="Second Class"/>
    <s v="KL-16645"/>
    <s v="Ken Lonsdale"/>
    <x v="0"/>
    <s v="United States"/>
    <s v="Chicago"/>
    <x v="10"/>
    <n v="60610"/>
    <x v="2"/>
    <s v="OFF-AR-10004685"/>
    <x v="1"/>
    <x v="6"/>
    <s v="Binney &amp; Smith Crayola Metallic Colored Pencils, 8-Color Set"/>
    <n v="7.4080000000000004"/>
    <n v="2"/>
    <n v="0.2"/>
    <x v="193"/>
  </r>
  <r>
    <n v="245"/>
    <x v="113"/>
    <x v="2"/>
    <x v="106"/>
    <d v="2011-06-06T00:00:00"/>
    <s v="Second Class"/>
    <s v="DW-13480"/>
    <s v="Dianna Wilson"/>
    <x v="2"/>
    <s v="United States"/>
    <s v="Lakeville"/>
    <x v="11"/>
    <n v="55044"/>
    <x v="2"/>
    <s v="FUR-CH-10004063"/>
    <x v="0"/>
    <x v="1"/>
    <s v="Global Deluxe High-Back Manager's Chair"/>
    <n v="2001.8600000000001"/>
    <n v="7"/>
    <n v="0"/>
    <x v="241"/>
  </r>
  <r>
    <n v="246"/>
    <x v="113"/>
    <x v="2"/>
    <x v="106"/>
    <d v="2011-06-06T00:00:00"/>
    <s v="Second Class"/>
    <s v="DW-13480"/>
    <s v="Dianna Wilson"/>
    <x v="2"/>
    <s v="United States"/>
    <s v="Lakeville"/>
    <x v="11"/>
    <n v="55044"/>
    <x v="2"/>
    <s v="OFF-ST-10002276"/>
    <x v="1"/>
    <x v="4"/>
    <s v="Safco Steel Mobile File Cart"/>
    <n v="166.72"/>
    <n v="2"/>
    <n v="0"/>
    <x v="242"/>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x v="243"/>
  </r>
  <r>
    <n v="248"/>
    <x v="113"/>
    <x v="2"/>
    <x v="106"/>
    <d v="2011-06-06T00:00:00"/>
    <s v="Second Class"/>
    <s v="DW-13480"/>
    <s v="Dianna Wilson"/>
    <x v="2"/>
    <s v="United States"/>
    <s v="Lakeville"/>
    <x v="11"/>
    <n v="55044"/>
    <x v="2"/>
    <s v="OFF-AP-10002945"/>
    <x v="1"/>
    <x v="9"/>
    <s v="Honeywell Enviracaire Portable HEPA Air Cleaner for 17' x 22' Room"/>
    <n v="1503.25"/>
    <n v="5"/>
    <n v="0"/>
    <x v="244"/>
  </r>
  <r>
    <n v="249"/>
    <x v="113"/>
    <x v="2"/>
    <x v="106"/>
    <d v="2011-06-06T00:00:00"/>
    <s v="Second Class"/>
    <s v="DW-13480"/>
    <s v="Dianna Wilson"/>
    <x v="2"/>
    <s v="United States"/>
    <s v="Lakeville"/>
    <x v="11"/>
    <n v="55044"/>
    <x v="2"/>
    <s v="OFF-PA-10000061"/>
    <x v="1"/>
    <x v="10"/>
    <s v="Xerox 205"/>
    <n v="25.92"/>
    <n v="4"/>
    <n v="0"/>
    <x v="245"/>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x v="246"/>
  </r>
  <r>
    <n v="251"/>
    <x v="115"/>
    <x v="0"/>
    <x v="108"/>
    <d v="2013-09-18T00:00:00"/>
    <s v="Standard Class"/>
    <s v="KC-16540"/>
    <s v="Kelly Collister"/>
    <x v="0"/>
    <s v="United States"/>
    <s v="San Diego"/>
    <x v="1"/>
    <n v="92037"/>
    <x v="1"/>
    <s v="OFF-PA-10004569"/>
    <x v="1"/>
    <x v="10"/>
    <s v="Wirebound Message Books, Two 4 1/4&quot; x 5&quot; Forms per Page"/>
    <n v="7.61"/>
    <n v="1"/>
    <n v="0"/>
    <x v="247"/>
  </r>
  <r>
    <n v="252"/>
    <x v="115"/>
    <x v="0"/>
    <x v="108"/>
    <d v="2013-09-18T00:00:00"/>
    <s v="Standard Class"/>
    <s v="KC-16540"/>
    <s v="Kelly Collister"/>
    <x v="0"/>
    <s v="United States"/>
    <s v="San Diego"/>
    <x v="1"/>
    <n v="92037"/>
    <x v="1"/>
    <s v="TEC-AC-10003832"/>
    <x v="2"/>
    <x v="11"/>
    <s v="Logitech P710e Mobile Speakerphone"/>
    <n v="3347.37"/>
    <n v="13"/>
    <n v="0"/>
    <x v="248"/>
  </r>
  <r>
    <n v="253"/>
    <x v="116"/>
    <x v="0"/>
    <x v="107"/>
    <d v="2013-12-14T00:00:00"/>
    <s v="First Class"/>
    <s v="DL-13315"/>
    <s v="Delfina Latchford"/>
    <x v="0"/>
    <s v="United States"/>
    <s v="New York City"/>
    <x v="15"/>
    <n v="10024"/>
    <x v="3"/>
    <s v="OFF-ST-10001228"/>
    <x v="1"/>
    <x v="4"/>
    <s v="Fellowes Personal Hanging Folder Files, Navy"/>
    <n v="80.58"/>
    <n v="6"/>
    <n v="0"/>
    <x v="249"/>
  </r>
  <r>
    <n v="254"/>
    <x v="116"/>
    <x v="0"/>
    <x v="107"/>
    <d v="2013-12-14T00:00:00"/>
    <s v="First Class"/>
    <s v="DL-13315"/>
    <s v="Delfina Latchford"/>
    <x v="0"/>
    <s v="United States"/>
    <s v="New York City"/>
    <x v="15"/>
    <n v="10024"/>
    <x v="3"/>
    <s v="OFF-EN-10003296"/>
    <x v="1"/>
    <x v="12"/>
    <s v="Tyvek Side-Opening Peel &amp; Seel Expanding Envelopes"/>
    <n v="361.92"/>
    <n v="4"/>
    <n v="0"/>
    <x v="250"/>
  </r>
  <r>
    <n v="255"/>
    <x v="117"/>
    <x v="1"/>
    <x v="109"/>
    <d v="2012-12-04T00:00:00"/>
    <s v="Standard Class"/>
    <s v="DR-12880"/>
    <s v="Dan Reichenbach"/>
    <x v="1"/>
    <s v="United States"/>
    <s v="Chicago"/>
    <x v="10"/>
    <n v="60623"/>
    <x v="2"/>
    <s v="FUR-FU-10002505"/>
    <x v="0"/>
    <x v="5"/>
    <s v="Eldon 100 Class Desk Accessories"/>
    <n v="12.132000000000001"/>
    <n v="9"/>
    <n v="0.6"/>
    <x v="251"/>
  </r>
  <r>
    <n v="256"/>
    <x v="117"/>
    <x v="1"/>
    <x v="109"/>
    <d v="2012-12-04T00:00:00"/>
    <s v="Standard Class"/>
    <s v="DR-12880"/>
    <s v="Dan Reichenbach"/>
    <x v="1"/>
    <s v="United States"/>
    <s v="Chicago"/>
    <x v="10"/>
    <n v="60623"/>
    <x v="2"/>
    <s v="OFF-ST-10004804"/>
    <x v="1"/>
    <x v="4"/>
    <s v="Belkin 19&quot; Vented Equipment Shelf, Black"/>
    <n v="82.367999999999995"/>
    <n v="2"/>
    <n v="0.2"/>
    <x v="252"/>
  </r>
  <r>
    <n v="257"/>
    <x v="117"/>
    <x v="1"/>
    <x v="109"/>
    <d v="2012-12-04T00:00:00"/>
    <s v="Standard Class"/>
    <s v="DR-12880"/>
    <s v="Dan Reichenbach"/>
    <x v="1"/>
    <s v="United States"/>
    <s v="Chicago"/>
    <x v="10"/>
    <n v="60623"/>
    <x v="2"/>
    <s v="OFF-ST-10001590"/>
    <x v="1"/>
    <x v="4"/>
    <s v="Tenex Personal Project File with Scoop Front Design, Black"/>
    <n v="53.92"/>
    <n v="5"/>
    <n v="0.2"/>
    <x v="253"/>
  </r>
  <r>
    <n v="258"/>
    <x v="117"/>
    <x v="1"/>
    <x v="109"/>
    <d v="2012-12-04T00:00:00"/>
    <s v="Standard Class"/>
    <s v="DR-12880"/>
    <s v="Dan Reichenbach"/>
    <x v="1"/>
    <s v="United States"/>
    <s v="Chicago"/>
    <x v="10"/>
    <n v="60623"/>
    <x v="2"/>
    <s v="TEC-PH-10001580"/>
    <x v="2"/>
    <x v="7"/>
    <s v="Logitech Mobile Speakerphone P710e - speaker phone"/>
    <n v="647.904"/>
    <n v="6"/>
    <n v="0.2"/>
    <x v="254"/>
  </r>
  <r>
    <n v="259"/>
    <x v="118"/>
    <x v="3"/>
    <x v="96"/>
    <d v="2014-12-04T00:00:00"/>
    <s v="Second Class"/>
    <s v="CC-12670"/>
    <s v="Craig Carreira"/>
    <x v="0"/>
    <s v="United States"/>
    <s v="New York City"/>
    <x v="15"/>
    <n v="10009"/>
    <x v="3"/>
    <s v="TEC-AC-10000290"/>
    <x v="2"/>
    <x v="11"/>
    <s v="Sabrent 4-Port USB 2.0 Hub"/>
    <n v="20.37"/>
    <n v="3"/>
    <n v="0"/>
    <x v="255"/>
  </r>
  <r>
    <n v="260"/>
    <x v="118"/>
    <x v="3"/>
    <x v="96"/>
    <d v="2014-12-04T00:00:00"/>
    <s v="Second Class"/>
    <s v="CC-12670"/>
    <s v="Craig Carreira"/>
    <x v="0"/>
    <s v="United States"/>
    <s v="New York City"/>
    <x v="15"/>
    <n v="10009"/>
    <x v="3"/>
    <s v="OFF-ST-10002790"/>
    <x v="1"/>
    <x v="4"/>
    <s v="Safco Industrial Shelving"/>
    <n v="221.54999999999998"/>
    <n v="3"/>
    <n v="0"/>
    <x v="256"/>
  </r>
  <r>
    <n v="261"/>
    <x v="118"/>
    <x v="3"/>
    <x v="96"/>
    <d v="2014-12-04T00:00:00"/>
    <s v="Second Class"/>
    <s v="CC-12670"/>
    <s v="Craig Carreira"/>
    <x v="0"/>
    <s v="United States"/>
    <s v="New York City"/>
    <x v="15"/>
    <n v="10009"/>
    <x v="3"/>
    <s v="OFF-BI-10003460"/>
    <x v="1"/>
    <x v="8"/>
    <s v="Acco 3-Hole Punch"/>
    <n v="17.52"/>
    <n v="5"/>
    <n v="0.2"/>
    <x v="257"/>
  </r>
  <r>
    <n v="262"/>
    <x v="119"/>
    <x v="3"/>
    <x v="110"/>
    <d v="2014-06-13T00:00:00"/>
    <s v="Standard Class"/>
    <s v="Dl-13600"/>
    <s v="Dorris liebe"/>
    <x v="1"/>
    <s v="United States"/>
    <s v="Pasadena"/>
    <x v="5"/>
    <n v="77506"/>
    <x v="2"/>
    <s v="OFF-AP-10002203"/>
    <x v="1"/>
    <x v="9"/>
    <s v="Eureka Disposable Bags for Sanitaire Vibra Groomer I Upright Vac"/>
    <n v="1.6239999999999994"/>
    <n v="2"/>
    <n v="0.8"/>
    <x v="258"/>
  </r>
  <r>
    <n v="263"/>
    <x v="120"/>
    <x v="2"/>
    <x v="111"/>
    <d v="2011-09-21T00:00:00"/>
    <s v="Second Class"/>
    <s v="SB-20290"/>
    <s v="Sean Braxton"/>
    <x v="1"/>
    <s v="United States"/>
    <s v="Houston"/>
    <x v="5"/>
    <n v="77036"/>
    <x v="2"/>
    <s v="TEC-MA-10000822"/>
    <x v="2"/>
    <x v="15"/>
    <s v="Lexmark MX611dhe Monochrome Laser Printer"/>
    <n v="3059.982"/>
    <n v="3"/>
    <n v="0.4"/>
    <x v="259"/>
  </r>
  <r>
    <n v="264"/>
    <x v="120"/>
    <x v="2"/>
    <x v="111"/>
    <d v="2011-09-21T00:00:00"/>
    <s v="Second Class"/>
    <s v="SB-20290"/>
    <s v="Sean Braxton"/>
    <x v="1"/>
    <s v="United States"/>
    <s v="Houston"/>
    <x v="5"/>
    <n v="77036"/>
    <x v="2"/>
    <s v="TEC-MA-10003353"/>
    <x v="2"/>
    <x v="15"/>
    <s v="Xerox WorkCentre 6505DN Laser Multifunction Printer"/>
    <n v="2519.9579999999996"/>
    <n v="7"/>
    <n v="0.4"/>
    <x v="260"/>
  </r>
  <r>
    <n v="265"/>
    <x v="121"/>
    <x v="0"/>
    <x v="112"/>
    <d v="2013-06-14T00:00:00"/>
    <s v="Standard Class"/>
    <s v="RC-19825"/>
    <s v="Roy Collins"/>
    <x v="0"/>
    <s v="United States"/>
    <s v="Chicago"/>
    <x v="10"/>
    <n v="60610"/>
    <x v="2"/>
    <s v="TEC-PH-10001433"/>
    <x v="2"/>
    <x v="7"/>
    <s v="Cisco Small Business SPA 502G VoIP phone"/>
    <n v="328.22399999999999"/>
    <n v="4"/>
    <n v="0.2"/>
    <x v="261"/>
  </r>
  <r>
    <n v="266"/>
    <x v="122"/>
    <x v="1"/>
    <x v="113"/>
    <d v="2012-11-15T00:00:00"/>
    <s v="Standard Class"/>
    <s v="AH-10210"/>
    <s v="Alan Hwang"/>
    <x v="0"/>
    <s v="United States"/>
    <s v="Brentwood"/>
    <x v="1"/>
    <n v="94513"/>
    <x v="1"/>
    <s v="TEC-AC-10004469"/>
    <x v="2"/>
    <x v="11"/>
    <s v="Microsoft Sculpt Comfort Mouse"/>
    <n v="79.900000000000006"/>
    <n v="2"/>
    <n v="0"/>
    <x v="262"/>
  </r>
  <r>
    <n v="267"/>
    <x v="123"/>
    <x v="3"/>
    <x v="114"/>
    <d v="2014-06-21T00:00:00"/>
    <s v="Standard Class"/>
    <s v="CB-12535"/>
    <s v="Claudia Bergmann"/>
    <x v="1"/>
    <s v="United States"/>
    <s v="Chapel Hill"/>
    <x v="3"/>
    <n v="27514"/>
    <x v="0"/>
    <s v="OFF-AR-10003602"/>
    <x v="1"/>
    <x v="6"/>
    <s v="Quartet Omega Colored Chalk, 12/Pack"/>
    <n v="14.015999999999998"/>
    <n v="3"/>
    <n v="0.2"/>
    <x v="263"/>
  </r>
  <r>
    <n v="268"/>
    <x v="124"/>
    <x v="0"/>
    <x v="115"/>
    <d v="2013-01-28T00:00:00"/>
    <s v="Standard Class"/>
    <s v="PG-18895"/>
    <s v="Paul Gonzalez"/>
    <x v="0"/>
    <s v="United States"/>
    <s v="Morristown"/>
    <x v="30"/>
    <n v="7960"/>
    <x v="3"/>
    <s v="OFF-FA-10003472"/>
    <x v="1"/>
    <x v="13"/>
    <s v="Bagged Rubber Bands"/>
    <n v="7.5600000000000005"/>
    <n v="6"/>
    <n v="0"/>
    <x v="264"/>
  </r>
  <r>
    <n v="269"/>
    <x v="125"/>
    <x v="3"/>
    <x v="34"/>
    <d v="2014-12-14T00:00:00"/>
    <s v="Standard Class"/>
    <s v="CA-12310"/>
    <s v="Christine Abelman"/>
    <x v="1"/>
    <s v="United States"/>
    <s v="Cincinnati"/>
    <x v="24"/>
    <n v="45231"/>
    <x v="3"/>
    <s v="OFF-ST-10004180"/>
    <x v="1"/>
    <x v="4"/>
    <s v="Safco Commercial Shelving"/>
    <n v="37.207999999999998"/>
    <n v="1"/>
    <n v="0.2"/>
    <x v="265"/>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x v="266"/>
  </r>
  <r>
    <n v="271"/>
    <x v="126"/>
    <x v="3"/>
    <x v="116"/>
    <d v="2015-01-03T00:00:00"/>
    <s v="Second Class"/>
    <s v="KH-16690"/>
    <s v="Kristen Hastings"/>
    <x v="1"/>
    <s v="United States"/>
    <s v="San Francisco"/>
    <x v="1"/>
    <n v="94110"/>
    <x v="1"/>
    <s v="OFF-ST-10003208"/>
    <x v="1"/>
    <x v="4"/>
    <s v="Adjustable Depth Letter/Legal Cart"/>
    <n v="725.84"/>
    <n v="4"/>
    <n v="0"/>
    <x v="267"/>
  </r>
  <r>
    <n v="272"/>
    <x v="127"/>
    <x v="1"/>
    <x v="117"/>
    <d v="2012-07-31T00:00:00"/>
    <s v="First Class"/>
    <s v="HA-14920"/>
    <s v="Helen Andreada"/>
    <x v="0"/>
    <s v="United States"/>
    <s v="San Francisco"/>
    <x v="1"/>
    <n v="94109"/>
    <x v="1"/>
    <s v="TEC-AC-10003628"/>
    <x v="2"/>
    <x v="11"/>
    <s v="Logitech 910-002974 M325 Wireless Mouse for Web Scrolling"/>
    <n v="209.92999999999998"/>
    <n v="7"/>
    <n v="0"/>
    <x v="268"/>
  </r>
  <r>
    <n v="273"/>
    <x v="127"/>
    <x v="1"/>
    <x v="117"/>
    <d v="2012-07-31T00:00:00"/>
    <s v="First Class"/>
    <s v="HA-14920"/>
    <s v="Helen Andreada"/>
    <x v="0"/>
    <s v="United States"/>
    <s v="San Francisco"/>
    <x v="1"/>
    <n v="94109"/>
    <x v="1"/>
    <s v="FUR-FU-10003274"/>
    <x v="0"/>
    <x v="5"/>
    <s v="Regeneration Desk Collection"/>
    <n v="5.28"/>
    <n v="3"/>
    <n v="0"/>
    <x v="269"/>
  </r>
  <r>
    <n v="274"/>
    <x v="127"/>
    <x v="1"/>
    <x v="117"/>
    <d v="2012-07-31T00:00:00"/>
    <s v="First Class"/>
    <s v="HA-14920"/>
    <s v="Helen Andreada"/>
    <x v="0"/>
    <s v="United States"/>
    <s v="San Francisco"/>
    <x v="1"/>
    <n v="94109"/>
    <x v="1"/>
    <s v="OFF-BI-10002557"/>
    <x v="1"/>
    <x v="8"/>
    <s v="Presstex Flexible Ring Binders"/>
    <n v="10.92"/>
    <n v="3"/>
    <n v="0.2"/>
    <x v="270"/>
  </r>
  <r>
    <n v="275"/>
    <x v="128"/>
    <x v="3"/>
    <x v="118"/>
    <d v="2014-09-18T00:00:00"/>
    <s v="First Class"/>
    <s v="BB-10990"/>
    <s v="Barry Blumstein"/>
    <x v="1"/>
    <s v="United States"/>
    <s v="Inglewood"/>
    <x v="1"/>
    <n v="90301"/>
    <x v="1"/>
    <s v="OFF-PA-10002615"/>
    <x v="1"/>
    <x v="10"/>
    <s v="Ampad Gold Fibre Wirebound Steno Books, 6&quot; x 9&quot;, Gregg Ruled"/>
    <n v="8.82"/>
    <n v="2"/>
    <n v="0"/>
    <x v="271"/>
  </r>
  <r>
    <n v="276"/>
    <x v="128"/>
    <x v="3"/>
    <x v="118"/>
    <d v="2014-09-18T00:00:00"/>
    <s v="First Class"/>
    <s v="BB-10990"/>
    <s v="Barry Blumstein"/>
    <x v="1"/>
    <s v="United States"/>
    <s v="Inglewood"/>
    <x v="1"/>
    <n v="90301"/>
    <x v="1"/>
    <s v="OFF-AR-10001427"/>
    <x v="1"/>
    <x v="6"/>
    <s v="Newell 330"/>
    <n v="5.98"/>
    <n v="1"/>
    <n v="0"/>
    <x v="272"/>
  </r>
  <r>
    <n v="277"/>
    <x v="129"/>
    <x v="3"/>
    <x v="119"/>
    <d v="2014-10-18T00:00:00"/>
    <s v="Standard Class"/>
    <s v="AG-10495"/>
    <s v="Andrew Gjertsen"/>
    <x v="1"/>
    <s v="United States"/>
    <s v="Philadelphia"/>
    <x v="9"/>
    <n v="19140"/>
    <x v="3"/>
    <s v="OFF-PA-10000673"/>
    <x v="1"/>
    <x v="10"/>
    <s v="Post-it “Important Message” Note Pad, Neon Colors, 50 Sheets/Pad"/>
    <n v="11.648000000000001"/>
    <n v="2"/>
    <n v="0.2"/>
    <x v="273"/>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x v="274"/>
  </r>
  <r>
    <n v="279"/>
    <x v="129"/>
    <x v="3"/>
    <x v="119"/>
    <d v="2014-10-18T00:00:00"/>
    <s v="Standard Class"/>
    <s v="AG-10495"/>
    <s v="Andrew Gjertsen"/>
    <x v="1"/>
    <s v="United States"/>
    <s v="Philadelphia"/>
    <x v="9"/>
    <n v="19140"/>
    <x v="3"/>
    <s v="OFF-ST-10000876"/>
    <x v="1"/>
    <x v="4"/>
    <s v="Eldon Simplefile Box Office"/>
    <n v="59.712000000000003"/>
    <n v="6"/>
    <n v="0.2"/>
    <x v="275"/>
  </r>
  <r>
    <n v="280"/>
    <x v="129"/>
    <x v="3"/>
    <x v="119"/>
    <d v="2014-10-18T00:00:00"/>
    <s v="Standard Class"/>
    <s v="AG-10495"/>
    <s v="Andrew Gjertsen"/>
    <x v="1"/>
    <s v="United States"/>
    <s v="Philadelphia"/>
    <x v="9"/>
    <n v="19140"/>
    <x v="3"/>
    <s v="OFF-LA-10002043"/>
    <x v="1"/>
    <x v="2"/>
    <s v="Avery 489"/>
    <n v="24.839999999999996"/>
    <n v="3"/>
    <n v="0.2"/>
    <x v="276"/>
  </r>
  <r>
    <n v="281"/>
    <x v="130"/>
    <x v="1"/>
    <x v="120"/>
    <d v="2012-09-28T00:00:00"/>
    <s v="Second Class"/>
    <s v="SC-20725"/>
    <s v="Steven Cartwright"/>
    <x v="0"/>
    <s v="United States"/>
    <s v="Houston"/>
    <x v="5"/>
    <n v="77070"/>
    <x v="2"/>
    <s v="OFF-BI-10004967"/>
    <x v="1"/>
    <x v="8"/>
    <s v="Round Ring Binders"/>
    <n v="2.0799999999999996"/>
    <n v="5"/>
    <n v="0.8"/>
    <x v="277"/>
  </r>
  <r>
    <n v="282"/>
    <x v="130"/>
    <x v="1"/>
    <x v="120"/>
    <d v="2012-09-28T00:00:00"/>
    <s v="Second Class"/>
    <s v="SC-20725"/>
    <s v="Steven Cartwright"/>
    <x v="0"/>
    <s v="United States"/>
    <s v="Houston"/>
    <x v="5"/>
    <n v="77070"/>
    <x v="2"/>
    <s v="TEC-PH-10001760"/>
    <x v="2"/>
    <x v="7"/>
    <s v="Bose SoundLink Bluetooth Speaker"/>
    <n v="1114.4000000000001"/>
    <n v="7"/>
    <n v="0.2"/>
    <x v="278"/>
  </r>
  <r>
    <n v="283"/>
    <x v="131"/>
    <x v="1"/>
    <x v="121"/>
    <d v="2012-11-06T00:00:00"/>
    <s v="Standard Class"/>
    <s v="JO-15280"/>
    <s v="Jas O'Carroll"/>
    <x v="0"/>
    <s v="United States"/>
    <s v="Los Angeles"/>
    <x v="1"/>
    <n v="90004"/>
    <x v="1"/>
    <s v="FUR-TA-10002903"/>
    <x v="0"/>
    <x v="3"/>
    <s v="Bevis Round Bullnose 29&quot; High Table Top"/>
    <n v="1038.8399999999999"/>
    <n v="5"/>
    <n v="0.2"/>
    <x v="279"/>
  </r>
  <r>
    <n v="284"/>
    <x v="132"/>
    <x v="1"/>
    <x v="120"/>
    <d v="2012-10-02T00:00:00"/>
    <s v="Standard Class"/>
    <s v="TB-21520"/>
    <s v="Tracy Blumstein"/>
    <x v="0"/>
    <s v="United States"/>
    <s v="Portland"/>
    <x v="21"/>
    <n v="97206"/>
    <x v="1"/>
    <s v="OFF-PA-10000474"/>
    <x v="1"/>
    <x v="10"/>
    <s v="Staples"/>
    <n v="141.76"/>
    <n v="5"/>
    <n v="0.2"/>
    <x v="280"/>
  </r>
  <r>
    <n v="285"/>
    <x v="132"/>
    <x v="1"/>
    <x v="120"/>
    <d v="2012-10-02T00:00:00"/>
    <s v="Standard Class"/>
    <s v="TB-21520"/>
    <s v="Tracy Blumstein"/>
    <x v="0"/>
    <s v="United States"/>
    <s v="Portland"/>
    <x v="21"/>
    <n v="97206"/>
    <x v="1"/>
    <s v="TEC-AC-10001956"/>
    <x v="2"/>
    <x v="11"/>
    <s v="Microsoft Arc Touch Mouse"/>
    <n v="239.80000000000004"/>
    <n v="5"/>
    <n v="0.2"/>
    <x v="281"/>
  </r>
  <r>
    <n v="286"/>
    <x v="132"/>
    <x v="1"/>
    <x v="120"/>
    <d v="2012-10-02T00:00:00"/>
    <s v="Standard Class"/>
    <s v="TB-21520"/>
    <s v="Tracy Blumstein"/>
    <x v="0"/>
    <s v="United States"/>
    <s v="Portland"/>
    <x v="21"/>
    <n v="97206"/>
    <x v="1"/>
    <s v="OFF-PA-10004100"/>
    <x v="1"/>
    <x v="10"/>
    <s v="Xerox 216"/>
    <n v="31.104000000000006"/>
    <n v="6"/>
    <n v="0.2"/>
    <x v="282"/>
  </r>
  <r>
    <n v="287"/>
    <x v="133"/>
    <x v="0"/>
    <x v="122"/>
    <d v="2013-12-21T00:00:00"/>
    <s v="Second Class"/>
    <s v="AH-10195"/>
    <s v="Alan Haines"/>
    <x v="1"/>
    <s v="United States"/>
    <s v="Tamarac"/>
    <x v="2"/>
    <n v="33319"/>
    <x v="0"/>
    <s v="OFF-BI-10000778"/>
    <x v="1"/>
    <x v="8"/>
    <s v="GBC VeloBinder Electric Binding Machine"/>
    <n v="254.05800000000002"/>
    <n v="7"/>
    <n v="0.7"/>
    <x v="283"/>
  </r>
  <r>
    <n v="288"/>
    <x v="133"/>
    <x v="0"/>
    <x v="122"/>
    <d v="2013-12-21T00:00:00"/>
    <s v="Second Class"/>
    <s v="AH-10195"/>
    <s v="Alan Haines"/>
    <x v="1"/>
    <s v="United States"/>
    <s v="Tamarac"/>
    <x v="2"/>
    <n v="33319"/>
    <x v="0"/>
    <s v="OFF-AP-10002684"/>
    <x v="1"/>
    <x v="9"/>
    <s v="Acco 7-Outlet Masterpiece Power Center, Wihtout Fax/Phone Line Protection"/>
    <n v="194.52800000000002"/>
    <n v="2"/>
    <n v="0.2"/>
    <x v="284"/>
  </r>
  <r>
    <n v="289"/>
    <x v="133"/>
    <x v="0"/>
    <x v="122"/>
    <d v="2013-12-21T00:00:00"/>
    <s v="Second Class"/>
    <s v="AH-10195"/>
    <s v="Alan Haines"/>
    <x v="1"/>
    <s v="United States"/>
    <s v="Tamarac"/>
    <x v="2"/>
    <n v="33319"/>
    <x v="0"/>
    <s v="OFF-SU-10000646"/>
    <x v="1"/>
    <x v="14"/>
    <s v="Premier Automatic Letter Opener"/>
    <n v="961.48000000000013"/>
    <n v="5"/>
    <n v="0.2"/>
    <x v="285"/>
  </r>
  <r>
    <n v="290"/>
    <x v="134"/>
    <x v="0"/>
    <x v="73"/>
    <d v="2013-11-25T00:00:00"/>
    <s v="Second Class"/>
    <s v="NZ-18565"/>
    <s v="Nick Zandusky"/>
    <x v="2"/>
    <s v="United States"/>
    <s v="Columbus"/>
    <x v="24"/>
    <n v="43229"/>
    <x v="3"/>
    <s v="OFF-FA-10002983"/>
    <x v="1"/>
    <x v="13"/>
    <s v="Advantus SlideClip Paper Clips"/>
    <n v="19.096"/>
    <n v="7"/>
    <n v="0.2"/>
    <x v="286"/>
  </r>
  <r>
    <n v="291"/>
    <x v="134"/>
    <x v="0"/>
    <x v="73"/>
    <d v="2013-11-25T00:00:00"/>
    <s v="Second Class"/>
    <s v="NZ-18565"/>
    <s v="Nick Zandusky"/>
    <x v="2"/>
    <s v="United States"/>
    <s v="Columbus"/>
    <x v="24"/>
    <n v="43229"/>
    <x v="3"/>
    <s v="OFF-LA-10004689"/>
    <x v="1"/>
    <x v="2"/>
    <s v="Avery 512"/>
    <n v="18.496000000000002"/>
    <n v="8"/>
    <n v="0.2"/>
    <x v="287"/>
  </r>
  <r>
    <n v="292"/>
    <x v="134"/>
    <x v="0"/>
    <x v="73"/>
    <d v="2013-11-25T00:00:00"/>
    <s v="Second Class"/>
    <s v="NZ-18565"/>
    <s v="Nick Zandusky"/>
    <x v="2"/>
    <s v="United States"/>
    <s v="Columbus"/>
    <x v="24"/>
    <n v="43229"/>
    <x v="3"/>
    <s v="TEC-AC-10002001"/>
    <x v="2"/>
    <x v="11"/>
    <s v="Logitech Wireless Gaming Headset G930"/>
    <n v="255.98400000000004"/>
    <n v="2"/>
    <n v="0.2"/>
    <x v="288"/>
  </r>
  <r>
    <n v="293"/>
    <x v="134"/>
    <x v="0"/>
    <x v="73"/>
    <d v="2013-11-25T00:00:00"/>
    <s v="Second Class"/>
    <s v="NZ-18565"/>
    <s v="Nick Zandusky"/>
    <x v="2"/>
    <s v="United States"/>
    <s v="Columbus"/>
    <x v="24"/>
    <n v="43229"/>
    <x v="3"/>
    <s v="FUR-BO-10004709"/>
    <x v="0"/>
    <x v="0"/>
    <s v="Bush Westfield Collection Bookcases, Medium Cherry Finish"/>
    <n v="86.97"/>
    <n v="3"/>
    <n v="0.5"/>
    <x v="289"/>
  </r>
  <r>
    <n v="294"/>
    <x v="135"/>
    <x v="2"/>
    <x v="58"/>
    <d v="2011-12-28T00:00:00"/>
    <s v="First Class"/>
    <s v="KL-16555"/>
    <s v="Kelly Lampkin"/>
    <x v="1"/>
    <s v="United States"/>
    <s v="Colorado Springs"/>
    <x v="22"/>
    <n v="80906"/>
    <x v="1"/>
    <s v="FUR-FU-10004091"/>
    <x v="0"/>
    <x v="5"/>
    <s v="Howard Miller 13&quot; Diameter Goldtone Round Wall Clock"/>
    <n v="300.416"/>
    <n v="8"/>
    <n v="0.2"/>
    <x v="290"/>
  </r>
  <r>
    <n v="295"/>
    <x v="135"/>
    <x v="2"/>
    <x v="58"/>
    <d v="2011-12-28T00:00:00"/>
    <s v="First Class"/>
    <s v="KL-16555"/>
    <s v="Kelly Lampkin"/>
    <x v="1"/>
    <s v="United States"/>
    <s v="Colorado Springs"/>
    <x v="22"/>
    <n v="80906"/>
    <x v="1"/>
    <s v="FUR-CH-10001891"/>
    <x v="0"/>
    <x v="1"/>
    <s v="Global Deluxe Office Fabric Chairs"/>
    <n v="230.35200000000003"/>
    <n v="3"/>
    <n v="0.2"/>
    <x v="291"/>
  </r>
  <r>
    <n v="296"/>
    <x v="135"/>
    <x v="2"/>
    <x v="58"/>
    <d v="2011-12-28T00:00:00"/>
    <s v="First Class"/>
    <s v="KL-16555"/>
    <s v="Kelly Lampkin"/>
    <x v="1"/>
    <s v="United States"/>
    <s v="Colorado Springs"/>
    <x v="22"/>
    <n v="80906"/>
    <x v="1"/>
    <s v="FUR-FU-10002918"/>
    <x v="0"/>
    <x v="5"/>
    <s v="Eldon ClusterMat Chair Mat with Cordless Antistatic Protection"/>
    <n v="218.35200000000003"/>
    <n v="3"/>
    <n v="0.2"/>
    <x v="292"/>
  </r>
  <r>
    <n v="297"/>
    <x v="135"/>
    <x v="2"/>
    <x v="58"/>
    <d v="2011-12-28T00:00:00"/>
    <s v="First Class"/>
    <s v="KL-16555"/>
    <s v="Kelly Lampkin"/>
    <x v="1"/>
    <s v="United States"/>
    <s v="Colorado Springs"/>
    <x v="22"/>
    <n v="80906"/>
    <x v="1"/>
    <s v="OFF-BI-10004593"/>
    <x v="1"/>
    <x v="8"/>
    <s v="Ibico Laser Imprintable Binding System Covers"/>
    <n v="78.600000000000009"/>
    <n v="5"/>
    <n v="0.7"/>
    <x v="293"/>
  </r>
  <r>
    <n v="298"/>
    <x v="135"/>
    <x v="2"/>
    <x v="58"/>
    <d v="2011-12-28T00:00:00"/>
    <s v="First Class"/>
    <s v="KL-16555"/>
    <s v="Kelly Lampkin"/>
    <x v="1"/>
    <s v="United States"/>
    <s v="Colorado Springs"/>
    <x v="22"/>
    <n v="80906"/>
    <x v="1"/>
    <s v="OFF-FA-10004854"/>
    <x v="1"/>
    <x v="13"/>
    <s v="Vinyl Coated Wire Paper Clips in Organizer Box, 800/Box"/>
    <n v="27.552000000000003"/>
    <n v="3"/>
    <n v="0.2"/>
    <x v="294"/>
  </r>
  <r>
    <n v="299"/>
    <x v="136"/>
    <x v="0"/>
    <x v="99"/>
    <d v="2013-11-04T00:00:00"/>
    <s v="Standard Class"/>
    <s v="JD-15895"/>
    <s v="Jonathan Doherty"/>
    <x v="1"/>
    <s v="United States"/>
    <s v="Belleville"/>
    <x v="30"/>
    <n v="7109"/>
    <x v="3"/>
    <s v="OFF-PA-10002105"/>
    <x v="1"/>
    <x v="10"/>
    <s v="Xerox 223"/>
    <n v="32.400000000000006"/>
    <n v="5"/>
    <n v="0"/>
    <x v="56"/>
  </r>
  <r>
    <n v="300"/>
    <x v="136"/>
    <x v="0"/>
    <x v="99"/>
    <d v="2013-11-04T00:00:00"/>
    <s v="Standard Class"/>
    <s v="JD-15895"/>
    <s v="Jonathan Doherty"/>
    <x v="1"/>
    <s v="United States"/>
    <s v="Belleville"/>
    <x v="30"/>
    <n v="7109"/>
    <x v="3"/>
    <s v="OFF-ST-10002756"/>
    <x v="1"/>
    <x v="4"/>
    <s v="Tennsco Stur-D-Stor Boltless Shelving, 5 Shelves, 24&quot; Deep, Sand"/>
    <n v="1082.48"/>
    <n v="8"/>
    <n v="0"/>
    <x v="295"/>
  </r>
  <r>
    <n v="301"/>
    <x v="136"/>
    <x v="0"/>
    <x v="99"/>
    <d v="2013-11-04T00:00:00"/>
    <s v="Standard Class"/>
    <s v="JD-15895"/>
    <s v="Jonathan Doherty"/>
    <x v="1"/>
    <s v="United States"/>
    <s v="Belleville"/>
    <x v="30"/>
    <n v="7109"/>
    <x v="3"/>
    <s v="OFF-PA-10004243"/>
    <x v="1"/>
    <x v="10"/>
    <s v="Xerox 1939"/>
    <n v="56.91"/>
    <n v="3"/>
    <n v="0"/>
    <x v="296"/>
  </r>
  <r>
    <n v="302"/>
    <x v="136"/>
    <x v="0"/>
    <x v="99"/>
    <d v="2013-11-04T00:00:00"/>
    <s v="Standard Class"/>
    <s v="JD-15895"/>
    <s v="Jonathan Doherty"/>
    <x v="1"/>
    <s v="United States"/>
    <s v="Belleville"/>
    <x v="30"/>
    <n v="7109"/>
    <x v="3"/>
    <s v="FUR-FU-10001861"/>
    <x v="0"/>
    <x v="5"/>
    <s v="Floodlight Indoor Halogen Bulbs, 1 Bulb per Pack, 60 Watts"/>
    <n v="77.599999999999994"/>
    <n v="4"/>
    <n v="0"/>
    <x v="297"/>
  </r>
  <r>
    <n v="303"/>
    <x v="136"/>
    <x v="0"/>
    <x v="99"/>
    <d v="2013-11-04T00:00:00"/>
    <s v="Standard Class"/>
    <s v="JD-15895"/>
    <s v="Jonathan Doherty"/>
    <x v="1"/>
    <s v="United States"/>
    <s v="Belleville"/>
    <x v="30"/>
    <n v="7109"/>
    <x v="3"/>
    <s v="OFF-BI-10002706"/>
    <x v="1"/>
    <x v="8"/>
    <s v="Avery Premier Heavy-Duty Binder with Round Locking Rings"/>
    <n v="14.28"/>
    <n v="1"/>
    <n v="0"/>
    <x v="298"/>
  </r>
  <r>
    <n v="304"/>
    <x v="137"/>
    <x v="3"/>
    <x v="123"/>
    <d v="2014-11-24T00:00:00"/>
    <s v="Standard Class"/>
    <s v="JH-15910"/>
    <s v="Jonathan Howell"/>
    <x v="0"/>
    <s v="United States"/>
    <s v="Chicago"/>
    <x v="10"/>
    <n v="60623"/>
    <x v="2"/>
    <s v="FUR-TA-10002533"/>
    <x v="0"/>
    <x v="3"/>
    <s v="BPI Conference Tables"/>
    <n v="219.07500000000002"/>
    <n v="3"/>
    <n v="0.5"/>
    <x v="299"/>
  </r>
  <r>
    <n v="305"/>
    <x v="138"/>
    <x v="1"/>
    <x v="124"/>
    <d v="2012-05-09T00:00:00"/>
    <s v="Second Class"/>
    <s v="AS-10225"/>
    <s v="Alan Schoenberger"/>
    <x v="1"/>
    <s v="United States"/>
    <s v="New York City"/>
    <x v="15"/>
    <n v="10024"/>
    <x v="3"/>
    <s v="FUR-FU-10002671"/>
    <x v="0"/>
    <x v="5"/>
    <s v="Electrix 20W Halogen Replacement Bulb for Zoom-In Desk Lamp"/>
    <n v="26.8"/>
    <n v="2"/>
    <n v="0"/>
    <x v="300"/>
  </r>
  <r>
    <n v="306"/>
    <x v="139"/>
    <x v="2"/>
    <x v="125"/>
    <d v="2012-01-04T00:00:00"/>
    <s v="Standard Class"/>
    <s v="KB-16600"/>
    <s v="Ken Brennan"/>
    <x v="1"/>
    <s v="United States"/>
    <s v="Taylor"/>
    <x v="12"/>
    <n v="48180"/>
    <x v="2"/>
    <s v="OFF-AR-10003651"/>
    <x v="1"/>
    <x v="6"/>
    <s v="Newell 350"/>
    <n v="9.84"/>
    <n v="3"/>
    <n v="0"/>
    <x v="301"/>
  </r>
  <r>
    <n v="307"/>
    <x v="140"/>
    <x v="2"/>
    <x v="106"/>
    <d v="2011-06-06T00:00:00"/>
    <s v="Standard Class"/>
    <s v="CR-12625"/>
    <s v="Corey Roper"/>
    <x v="2"/>
    <s v="United States"/>
    <s v="Lakewood"/>
    <x v="30"/>
    <n v="8701"/>
    <x v="3"/>
    <s v="OFF-BI-10001072"/>
    <x v="1"/>
    <x v="8"/>
    <s v="GBC Clear Cover, 8-1/2 x 11, unpunched, 25 covers per pack"/>
    <n v="45.480000000000004"/>
    <n v="3"/>
    <n v="0"/>
    <x v="302"/>
  </r>
  <r>
    <n v="308"/>
    <x v="140"/>
    <x v="2"/>
    <x v="106"/>
    <d v="2011-06-06T00:00:00"/>
    <s v="Standard Class"/>
    <s v="CR-12625"/>
    <s v="Corey Roper"/>
    <x v="2"/>
    <s v="United States"/>
    <s v="Lakewood"/>
    <x v="30"/>
    <n v="8701"/>
    <x v="3"/>
    <s v="OFF-AR-10002135"/>
    <x v="1"/>
    <x v="6"/>
    <s v="Boston Heavy-Duty Trimline Electric Pencil Sharpeners"/>
    <n v="289.20000000000005"/>
    <n v="6"/>
    <n v="0"/>
    <x v="303"/>
  </r>
  <r>
    <n v="309"/>
    <x v="141"/>
    <x v="3"/>
    <x v="4"/>
    <d v="2014-04-18T00:00:00"/>
    <s v="First Class"/>
    <s v="SH-20395"/>
    <s v="Shahid Hopkins"/>
    <x v="0"/>
    <s v="United States"/>
    <s v="Arlington"/>
    <x v="17"/>
    <n v="22204"/>
    <x v="0"/>
    <s v="OFF-AR-10002804"/>
    <x v="1"/>
    <x v="6"/>
    <s v="Faber Castell Col-Erase Pencils"/>
    <n v="4.8899999999999997"/>
    <n v="1"/>
    <n v="0"/>
    <x v="304"/>
  </r>
  <r>
    <n v="310"/>
    <x v="142"/>
    <x v="0"/>
    <x v="126"/>
    <d v="2013-09-15T00:00:00"/>
    <s v="Second Class"/>
    <s v="BP-11185"/>
    <s v="Ben Peterman"/>
    <x v="1"/>
    <s v="United States"/>
    <s v="Arvada"/>
    <x v="22"/>
    <n v="80004"/>
    <x v="1"/>
    <s v="FUR-FU-10001918"/>
    <x v="0"/>
    <x v="5"/>
    <s v="C-Line Cubicle Keepers Polyproplyene Holder With Velcro Backings"/>
    <n v="15.136000000000003"/>
    <n v="4"/>
    <n v="0.2"/>
    <x v="305"/>
  </r>
  <r>
    <n v="311"/>
    <x v="142"/>
    <x v="0"/>
    <x v="126"/>
    <d v="2013-09-15T00:00:00"/>
    <s v="Second Class"/>
    <s v="BP-11185"/>
    <s v="Ben Peterman"/>
    <x v="1"/>
    <s v="United States"/>
    <s v="Arvada"/>
    <x v="22"/>
    <n v="80004"/>
    <x v="1"/>
    <s v="FUR-CH-10004086"/>
    <x v="0"/>
    <x v="1"/>
    <s v="Hon 4070 Series Pagoda Armless Upholstered Stacking Chairs"/>
    <n v="466.76800000000003"/>
    <n v="2"/>
    <n v="0.2"/>
    <x v="306"/>
  </r>
  <r>
    <n v="312"/>
    <x v="142"/>
    <x v="0"/>
    <x v="126"/>
    <d v="2013-09-15T00:00:00"/>
    <s v="Second Class"/>
    <s v="BP-11185"/>
    <s v="Ben Peterman"/>
    <x v="1"/>
    <s v="United States"/>
    <s v="Arvada"/>
    <x v="22"/>
    <n v="80004"/>
    <x v="1"/>
    <s v="FUR-FU-10001756"/>
    <x v="0"/>
    <x v="5"/>
    <s v="Eldon Expressions Desk Accessory, Wood Photo Frame, Mahogany"/>
    <n v="15.231999999999999"/>
    <n v="1"/>
    <n v="0.2"/>
    <x v="307"/>
  </r>
  <r>
    <n v="313"/>
    <x v="142"/>
    <x v="0"/>
    <x v="126"/>
    <d v="2013-09-15T00:00:00"/>
    <s v="Second Class"/>
    <s v="BP-11185"/>
    <s v="Ben Peterman"/>
    <x v="1"/>
    <s v="United States"/>
    <s v="Arvada"/>
    <x v="22"/>
    <n v="80004"/>
    <x v="1"/>
    <s v="OFF-LA-10000634"/>
    <x v="1"/>
    <x v="2"/>
    <s v="Avery 509"/>
    <n v="6.2640000000000002"/>
    <n v="3"/>
    <n v="0.2"/>
    <x v="308"/>
  </r>
  <r>
    <n v="314"/>
    <x v="143"/>
    <x v="2"/>
    <x v="127"/>
    <d v="2011-10-03T00:00:00"/>
    <s v="Standard Class"/>
    <s v="TS-21205"/>
    <s v="Thomas Seio"/>
    <x v="1"/>
    <s v="United States"/>
    <s v="Hackensack"/>
    <x v="30"/>
    <n v="7601"/>
    <x v="3"/>
    <s v="FUR-FU-10001588"/>
    <x v="0"/>
    <x v="5"/>
    <s v="Deflect-o SuperTray Unbreakable Stackable Tray, Letter, Black"/>
    <n v="87.539999999999992"/>
    <n v="3"/>
    <n v="0"/>
    <x v="309"/>
  </r>
  <r>
    <n v="315"/>
    <x v="144"/>
    <x v="2"/>
    <x v="128"/>
    <d v="2011-08-16T00:00:00"/>
    <s v="Standard Class"/>
    <s v="AG-10525"/>
    <s v="Andy Gerbode"/>
    <x v="1"/>
    <s v="United States"/>
    <s v="Saint Petersburg"/>
    <x v="2"/>
    <n v="33710"/>
    <x v="0"/>
    <s v="TEC-PH-10002398"/>
    <x v="2"/>
    <x v="7"/>
    <s v="AT&amp;T 1070 Corded Phone"/>
    <n v="178.38400000000001"/>
    <n v="2"/>
    <n v="0.2"/>
    <x v="310"/>
  </r>
  <r>
    <n v="316"/>
    <x v="144"/>
    <x v="2"/>
    <x v="128"/>
    <d v="2011-08-16T00:00:00"/>
    <s v="Standard Class"/>
    <s v="AG-10525"/>
    <s v="Andy Gerbode"/>
    <x v="1"/>
    <s v="United States"/>
    <s v="Saint Petersburg"/>
    <x v="2"/>
    <n v="33710"/>
    <x v="0"/>
    <s v="OFF-PA-10001937"/>
    <x v="1"/>
    <x v="10"/>
    <s v="Xerox 21"/>
    <n v="15.552000000000003"/>
    <n v="3"/>
    <n v="0.2"/>
    <x v="12"/>
  </r>
  <r>
    <n v="317"/>
    <x v="145"/>
    <x v="2"/>
    <x v="129"/>
    <d v="2011-12-30T00:00:00"/>
    <s v="First Class"/>
    <s v="SP-20860"/>
    <s v="Sung Pak"/>
    <x v="1"/>
    <s v="United States"/>
    <s v="Philadelphia"/>
    <x v="9"/>
    <n v="19143"/>
    <x v="3"/>
    <s v="OFF-AR-10003373"/>
    <x v="1"/>
    <x v="6"/>
    <s v="Boston School Pro Electric Pencil Sharpener, 1670"/>
    <n v="99.13600000000001"/>
    <n v="4"/>
    <n v="0.2"/>
    <x v="311"/>
  </r>
  <r>
    <n v="318"/>
    <x v="146"/>
    <x v="2"/>
    <x v="130"/>
    <d v="2011-11-09T00:00:00"/>
    <s v="Standard Class"/>
    <s v="NM-18445"/>
    <s v="Nathan Mautz"/>
    <x v="2"/>
    <s v="United States"/>
    <s v="New York City"/>
    <x v="15"/>
    <n v="10024"/>
    <x v="3"/>
    <s v="FUR-CH-10002602"/>
    <x v="0"/>
    <x v="1"/>
    <s v="DMI Arturo Collection Mission-style Design Wood Chair"/>
    <n v="135.88200000000001"/>
    <n v="1"/>
    <n v="0.1"/>
    <x v="312"/>
  </r>
  <r>
    <n v="319"/>
    <x v="146"/>
    <x v="2"/>
    <x v="130"/>
    <d v="2011-11-09T00:00:00"/>
    <s v="Standard Class"/>
    <s v="NM-18445"/>
    <s v="Nathan Mautz"/>
    <x v="2"/>
    <s v="United States"/>
    <s v="New York City"/>
    <x v="15"/>
    <n v="10024"/>
    <x v="3"/>
    <s v="TEC-MA-10002927"/>
    <x v="2"/>
    <x v="15"/>
    <s v="Canon imageCLASS MF7460 Monochrome Digital Laser Multifunction Copier"/>
    <n v="3991.98"/>
    <n v="2"/>
    <n v="0"/>
    <x v="313"/>
  </r>
  <r>
    <n v="320"/>
    <x v="146"/>
    <x v="2"/>
    <x v="130"/>
    <d v="2011-11-09T00:00:00"/>
    <s v="Standard Class"/>
    <s v="NM-18445"/>
    <s v="Nathan Mautz"/>
    <x v="2"/>
    <s v="United States"/>
    <s v="New York City"/>
    <x v="15"/>
    <n v="10024"/>
    <x v="3"/>
    <s v="TEC-PH-10004093"/>
    <x v="2"/>
    <x v="7"/>
    <s v="Panasonic Kx-TS550"/>
    <n v="275.94"/>
    <n v="6"/>
    <n v="0"/>
    <x v="314"/>
  </r>
  <r>
    <n v="321"/>
    <x v="146"/>
    <x v="2"/>
    <x v="130"/>
    <d v="2011-11-09T00:00:00"/>
    <s v="Standard Class"/>
    <s v="NM-18445"/>
    <s v="Nathan Mautz"/>
    <x v="2"/>
    <s v="United States"/>
    <s v="New York City"/>
    <x v="15"/>
    <n v="10024"/>
    <x v="3"/>
    <s v="TEC-AC-10000892"/>
    <x v="2"/>
    <x v="11"/>
    <s v="NETGEAR N750 Dual Band Wi-Fi Gigabit Router"/>
    <n v="360"/>
    <n v="4"/>
    <n v="0"/>
    <x v="315"/>
  </r>
  <r>
    <n v="322"/>
    <x v="146"/>
    <x v="2"/>
    <x v="130"/>
    <d v="2011-11-09T00:00:00"/>
    <s v="Standard Class"/>
    <s v="NM-18445"/>
    <s v="Nathan Mautz"/>
    <x v="2"/>
    <s v="United States"/>
    <s v="New York City"/>
    <x v="15"/>
    <n v="10024"/>
    <x v="3"/>
    <s v="OFF-ST-10002974"/>
    <x v="1"/>
    <x v="4"/>
    <s v="Trav-L-File Heavy-Duty Shuttle II, Black"/>
    <n v="43.57"/>
    <n v="1"/>
    <n v="0"/>
    <x v="316"/>
  </r>
  <r>
    <n v="323"/>
    <x v="147"/>
    <x v="2"/>
    <x v="111"/>
    <d v="2011-09-24T00:00:00"/>
    <s v="Standard Class"/>
    <s v="FA-14230"/>
    <s v="Frank Atkinson"/>
    <x v="1"/>
    <s v="United States"/>
    <s v="Long Beach"/>
    <x v="1"/>
    <n v="90805"/>
    <x v="1"/>
    <s v="OFF-FA-10000624"/>
    <x v="1"/>
    <x v="13"/>
    <s v="OIC Binder Clips"/>
    <n v="7.16"/>
    <n v="2"/>
    <n v="0"/>
    <x v="317"/>
  </r>
  <r>
    <n v="324"/>
    <x v="148"/>
    <x v="0"/>
    <x v="131"/>
    <d v="2013-04-28T00:00:00"/>
    <s v="Standard Class"/>
    <s v="GK-14620"/>
    <s v="Grace Kelly"/>
    <x v="1"/>
    <s v="United States"/>
    <s v="Hesperia"/>
    <x v="1"/>
    <n v="92345"/>
    <x v="1"/>
    <s v="OFF-BI-10004593"/>
    <x v="1"/>
    <x v="8"/>
    <s v="Ibico Laser Imprintable Binding System Covers"/>
    <n v="251.52"/>
    <n v="6"/>
    <n v="0.2"/>
    <x v="318"/>
  </r>
  <r>
    <n v="325"/>
    <x v="148"/>
    <x v="0"/>
    <x v="131"/>
    <d v="2013-04-28T00:00:00"/>
    <s v="Standard Class"/>
    <s v="GK-14620"/>
    <s v="Grace Kelly"/>
    <x v="1"/>
    <s v="United States"/>
    <s v="Hesperia"/>
    <x v="1"/>
    <n v="92345"/>
    <x v="1"/>
    <s v="TEC-AC-10001908"/>
    <x v="2"/>
    <x v="11"/>
    <s v="Logitech Wireless Headset h800"/>
    <n v="99.99"/>
    <n v="1"/>
    <n v="0"/>
    <x v="319"/>
  </r>
  <r>
    <n v="326"/>
    <x v="149"/>
    <x v="3"/>
    <x v="132"/>
    <d v="2014-11-06T00:00:00"/>
    <s v="Second Class"/>
    <s v="DJ-13510"/>
    <s v="Don Jones"/>
    <x v="1"/>
    <s v="United States"/>
    <s v="Murfreesboro"/>
    <x v="18"/>
    <n v="37130"/>
    <x v="0"/>
    <s v="FUR-FU-10001967"/>
    <x v="0"/>
    <x v="5"/>
    <s v="Telescoping Adjustable Floor Lamp"/>
    <n v="15.991999999999999"/>
    <n v="1"/>
    <n v="0.2"/>
    <x v="320"/>
  </r>
  <r>
    <n v="327"/>
    <x v="150"/>
    <x v="0"/>
    <x v="133"/>
    <d v="2013-09-02T00:00:00"/>
    <s v="First Class"/>
    <s v="PO-18850"/>
    <s v="Patrick O'Brill"/>
    <x v="0"/>
    <s v="United States"/>
    <s v="Philadelphia"/>
    <x v="9"/>
    <n v="19143"/>
    <x v="3"/>
    <s v="TEC-PH-10003645"/>
    <x v="2"/>
    <x v="7"/>
    <s v="Aastra 57i VoIP phone"/>
    <n v="290.89800000000002"/>
    <n v="3"/>
    <n v="0.4"/>
    <x v="321"/>
  </r>
  <r>
    <n v="328"/>
    <x v="150"/>
    <x v="0"/>
    <x v="133"/>
    <d v="2013-09-02T00:00:00"/>
    <s v="First Class"/>
    <s v="PO-18850"/>
    <s v="Patrick O'Brill"/>
    <x v="0"/>
    <s v="United States"/>
    <s v="Philadelphia"/>
    <x v="9"/>
    <n v="19143"/>
    <x v="3"/>
    <s v="OFF-ST-10000675"/>
    <x v="1"/>
    <x v="4"/>
    <s v="File Shuttle II and Handi-File, Black"/>
    <n v="54.224000000000004"/>
    <n v="2"/>
    <n v="0.2"/>
    <x v="322"/>
  </r>
  <r>
    <n v="329"/>
    <x v="150"/>
    <x v="0"/>
    <x v="133"/>
    <d v="2013-09-02T00:00:00"/>
    <s v="First Class"/>
    <s v="PO-18850"/>
    <s v="Patrick O'Brill"/>
    <x v="0"/>
    <s v="United States"/>
    <s v="Philadelphia"/>
    <x v="9"/>
    <n v="19143"/>
    <x v="3"/>
    <s v="FUR-CH-10003312"/>
    <x v="0"/>
    <x v="1"/>
    <s v="Hon 2090 “Pillow Soft” Series Mid Back Swivel/Tilt Chairs"/>
    <n v="786.74400000000003"/>
    <n v="4"/>
    <n v="0.3"/>
    <x v="323"/>
  </r>
  <r>
    <n v="330"/>
    <x v="150"/>
    <x v="0"/>
    <x v="133"/>
    <d v="2013-09-02T00:00:00"/>
    <s v="First Class"/>
    <s v="PO-18850"/>
    <s v="Patrick O'Brill"/>
    <x v="0"/>
    <s v="United States"/>
    <s v="Philadelphia"/>
    <x v="9"/>
    <n v="19143"/>
    <x v="3"/>
    <s v="OFF-LA-10001074"/>
    <x v="1"/>
    <x v="2"/>
    <s v="Round Specialty Laser Printer Labels"/>
    <n v="100.24000000000001"/>
    <n v="10"/>
    <n v="0.2"/>
    <x v="324"/>
  </r>
  <r>
    <n v="331"/>
    <x v="150"/>
    <x v="0"/>
    <x v="133"/>
    <d v="2013-09-02T00:00:00"/>
    <s v="First Class"/>
    <s v="PO-18850"/>
    <s v="Patrick O'Brill"/>
    <x v="0"/>
    <s v="United States"/>
    <s v="Philadelphia"/>
    <x v="9"/>
    <n v="19143"/>
    <x v="3"/>
    <s v="OFF-BI-10001524"/>
    <x v="1"/>
    <x v="8"/>
    <s v="GBC Premium Transparent Covers with Diagonal Lined Pattern"/>
    <n v="37.76400000000001"/>
    <n v="6"/>
    <n v="0.7"/>
    <x v="325"/>
  </r>
  <r>
    <n v="332"/>
    <x v="151"/>
    <x v="0"/>
    <x v="134"/>
    <d v="2013-04-30T00:00:00"/>
    <s v="Second Class"/>
    <s v="JL-15850"/>
    <s v="John Lucas"/>
    <x v="0"/>
    <s v="United States"/>
    <s v="Philadelphia"/>
    <x v="9"/>
    <n v="19134"/>
    <x v="3"/>
    <s v="TEC-PH-10004614"/>
    <x v="2"/>
    <x v="7"/>
    <s v="AT&amp;T 841000 Phone"/>
    <n v="82.8"/>
    <n v="2"/>
    <n v="0.4"/>
    <x v="326"/>
  </r>
  <r>
    <n v="333"/>
    <x v="151"/>
    <x v="0"/>
    <x v="134"/>
    <d v="2013-04-30T00:00:00"/>
    <s v="Second Class"/>
    <s v="JL-15850"/>
    <s v="John Lucas"/>
    <x v="0"/>
    <s v="United States"/>
    <s v="Philadelphia"/>
    <x v="9"/>
    <n v="19134"/>
    <x v="3"/>
    <s v="OFF-BI-10001153"/>
    <x v="1"/>
    <x v="8"/>
    <s v="Ibico Recycled Grain-Textured Covers"/>
    <n v="20.724000000000004"/>
    <n v="2"/>
    <n v="0.7"/>
    <x v="327"/>
  </r>
  <r>
    <n v="334"/>
    <x v="151"/>
    <x v="0"/>
    <x v="134"/>
    <d v="2013-04-30T00:00:00"/>
    <s v="Second Class"/>
    <s v="JL-15850"/>
    <s v="John Lucas"/>
    <x v="0"/>
    <s v="United States"/>
    <s v="Philadelphia"/>
    <x v="9"/>
    <n v="19134"/>
    <x v="3"/>
    <s v="OFF-BI-10001982"/>
    <x v="1"/>
    <x v="8"/>
    <s v="Wilson Jones Custom Binder Spines &amp; Labels"/>
    <n v="4.8960000000000008"/>
    <n v="3"/>
    <n v="0.7"/>
    <x v="328"/>
  </r>
  <r>
    <n v="335"/>
    <x v="152"/>
    <x v="1"/>
    <x v="135"/>
    <d v="2012-09-04T00:00:00"/>
    <s v="Second Class"/>
    <s v="DB-13615"/>
    <s v="Doug Bickford"/>
    <x v="0"/>
    <s v="United States"/>
    <s v="Los Angeles"/>
    <x v="1"/>
    <n v="90045"/>
    <x v="1"/>
    <s v="OFF-BI-10001922"/>
    <x v="1"/>
    <x v="8"/>
    <s v="Storex Dura Pro Binders"/>
    <n v="4.7520000000000007"/>
    <n v="1"/>
    <n v="0.2"/>
    <x v="329"/>
  </r>
  <r>
    <n v="336"/>
    <x v="152"/>
    <x v="1"/>
    <x v="135"/>
    <d v="2012-09-04T00:00:00"/>
    <s v="Second Class"/>
    <s v="DB-13615"/>
    <s v="Doug Bickford"/>
    <x v="0"/>
    <s v="United States"/>
    <s v="Los Angeles"/>
    <x v="1"/>
    <n v="90045"/>
    <x v="1"/>
    <s v="TEC-CO-10001449"/>
    <x v="2"/>
    <x v="16"/>
    <s v="Hewlett Packard LaserJet 3310 Copier"/>
    <n v="959.98400000000004"/>
    <n v="2"/>
    <n v="0.2"/>
    <x v="330"/>
  </r>
  <r>
    <n v="337"/>
    <x v="152"/>
    <x v="1"/>
    <x v="135"/>
    <d v="2012-09-04T00:00:00"/>
    <s v="Second Class"/>
    <s v="DB-13615"/>
    <s v="Doug Bickford"/>
    <x v="0"/>
    <s v="United States"/>
    <s v="Los Angeles"/>
    <x v="1"/>
    <n v="90045"/>
    <x v="1"/>
    <s v="OFF-BI-10004140"/>
    <x v="1"/>
    <x v="8"/>
    <s v="Avery Non-Stick Binders"/>
    <n v="14.368000000000002"/>
    <n v="4"/>
    <n v="0.2"/>
    <x v="331"/>
  </r>
  <r>
    <n v="338"/>
    <x v="153"/>
    <x v="2"/>
    <x v="136"/>
    <d v="2011-07-17T00:00:00"/>
    <s v="Standard Class"/>
    <s v="AC-10420"/>
    <s v="Alyssa Crouse"/>
    <x v="1"/>
    <s v="United States"/>
    <s v="San Francisco"/>
    <x v="1"/>
    <n v="94122"/>
    <x v="1"/>
    <s v="OFF-BI-10003314"/>
    <x v="1"/>
    <x v="8"/>
    <s v="Tuff Stuff Recycled Round Ring Binders"/>
    <n v="7.7120000000000006"/>
    <n v="2"/>
    <n v="0.2"/>
    <x v="332"/>
  </r>
  <r>
    <n v="339"/>
    <x v="153"/>
    <x v="2"/>
    <x v="136"/>
    <d v="2011-07-17T00:00:00"/>
    <s v="Standard Class"/>
    <s v="AC-10420"/>
    <s v="Alyssa Crouse"/>
    <x v="1"/>
    <s v="United States"/>
    <s v="San Francisco"/>
    <x v="1"/>
    <n v="94122"/>
    <x v="1"/>
    <s v="FUR-TA-10004575"/>
    <x v="0"/>
    <x v="3"/>
    <s v="Hon 5100 Series Wood Tables"/>
    <n v="698.35200000000009"/>
    <n v="3"/>
    <n v="0.2"/>
    <x v="333"/>
  </r>
  <r>
    <n v="340"/>
    <x v="154"/>
    <x v="1"/>
    <x v="137"/>
    <d v="2012-06-26T00:00:00"/>
    <s v="Second Class"/>
    <s v="KL-16645"/>
    <s v="Ken Lonsdale"/>
    <x v="0"/>
    <s v="United States"/>
    <s v="Layton"/>
    <x v="7"/>
    <n v="84041"/>
    <x v="1"/>
    <s v="OFF-FA-10000490"/>
    <x v="1"/>
    <x v="13"/>
    <s v="OIC Binder Clips, Mini, 1/4&quot; Capacity, Black"/>
    <n v="4.96"/>
    <n v="4"/>
    <n v="0"/>
    <x v="334"/>
  </r>
  <r>
    <n v="341"/>
    <x v="155"/>
    <x v="2"/>
    <x v="138"/>
    <d v="2011-04-17T00:00:00"/>
    <s v="Second Class"/>
    <s v="JD-15895"/>
    <s v="Jonathan Doherty"/>
    <x v="1"/>
    <s v="United States"/>
    <s v="Philadelphia"/>
    <x v="9"/>
    <n v="19140"/>
    <x v="3"/>
    <s v="OFF-AR-10000122"/>
    <x v="1"/>
    <x v="6"/>
    <s v="Newell 314"/>
    <n v="17.856000000000002"/>
    <n v="4"/>
    <n v="0.2"/>
    <x v="335"/>
  </r>
  <r>
    <n v="342"/>
    <x v="155"/>
    <x v="2"/>
    <x v="138"/>
    <d v="2011-04-17T00:00:00"/>
    <s v="Second Class"/>
    <s v="JD-15895"/>
    <s v="Jonathan Doherty"/>
    <x v="1"/>
    <s v="United States"/>
    <s v="Philadelphia"/>
    <x v="9"/>
    <n v="19140"/>
    <x v="3"/>
    <s v="OFF-BI-10003656"/>
    <x v="1"/>
    <x v="8"/>
    <s v="Fellowes PB200 Plastic Comb Binding Machine"/>
    <n v="509.97000000000008"/>
    <n v="10"/>
    <n v="0.7"/>
    <x v="336"/>
  </r>
  <r>
    <n v="343"/>
    <x v="155"/>
    <x v="2"/>
    <x v="138"/>
    <d v="2011-04-17T00:00:00"/>
    <s v="Second Class"/>
    <s v="JD-15895"/>
    <s v="Jonathan Doherty"/>
    <x v="1"/>
    <s v="United States"/>
    <s v="Philadelphia"/>
    <x v="9"/>
    <n v="19140"/>
    <x v="3"/>
    <s v="OFF-FA-10002780"/>
    <x v="1"/>
    <x v="13"/>
    <s v="Staples"/>
    <n v="30.991999999999997"/>
    <n v="13"/>
    <n v="0.2"/>
    <x v="337"/>
  </r>
  <r>
    <n v="344"/>
    <x v="155"/>
    <x v="2"/>
    <x v="138"/>
    <d v="2011-04-17T00:00:00"/>
    <s v="Second Class"/>
    <s v="JD-15895"/>
    <s v="Jonathan Doherty"/>
    <x v="1"/>
    <s v="United States"/>
    <s v="Philadelphia"/>
    <x v="9"/>
    <n v="19140"/>
    <x v="3"/>
    <s v="TEC-PH-10000702"/>
    <x v="2"/>
    <x v="7"/>
    <s v="Square Credit Card Reader, 4 1/2&quot; x 4 1/2&quot; x 1&quot;, White"/>
    <n v="71.927999999999997"/>
    <n v="12"/>
    <n v="0.4"/>
    <x v="338"/>
  </r>
  <r>
    <n v="345"/>
    <x v="156"/>
    <x v="1"/>
    <x v="139"/>
    <d v="2012-12-24T00:00:00"/>
    <s v="Standard Class"/>
    <s v="CS-12130"/>
    <s v="Chad Sievert"/>
    <x v="0"/>
    <s v="United States"/>
    <s v="Austin"/>
    <x v="5"/>
    <n v="78745"/>
    <x v="2"/>
    <s v="OFF-ST-10000107"/>
    <x v="1"/>
    <x v="4"/>
    <s v="Fellowes Super Stor/Drawer"/>
    <n v="88.800000000000011"/>
    <n v="4"/>
    <n v="0.2"/>
    <x v="339"/>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x v="340"/>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x v="341"/>
  </r>
  <r>
    <n v="348"/>
    <x v="158"/>
    <x v="3"/>
    <x v="141"/>
    <d v="2014-07-13T00:00:00"/>
    <s v="Standard Class"/>
    <s v="TD-20995"/>
    <s v="Tamara Dahlen"/>
    <x v="0"/>
    <s v="United States"/>
    <s v="Lowell"/>
    <x v="31"/>
    <n v="1852"/>
    <x v="3"/>
    <s v="OFF-PA-10000249"/>
    <x v="1"/>
    <x v="10"/>
    <s v="Staples"/>
    <n v="24.56"/>
    <n v="2"/>
    <n v="0"/>
    <x v="342"/>
  </r>
  <r>
    <n v="349"/>
    <x v="158"/>
    <x v="3"/>
    <x v="141"/>
    <d v="2014-07-13T00:00:00"/>
    <s v="Standard Class"/>
    <s v="TD-20995"/>
    <s v="Tamara Dahlen"/>
    <x v="0"/>
    <s v="United States"/>
    <s v="Lowell"/>
    <x v="31"/>
    <n v="1852"/>
    <x v="3"/>
    <s v="OFF-AR-10001374"/>
    <x v="1"/>
    <x v="6"/>
    <s v="BIC Brite Liner Highlighters, Chisel Tip"/>
    <n v="12.96"/>
    <n v="2"/>
    <n v="0"/>
    <x v="343"/>
  </r>
  <r>
    <n v="350"/>
    <x v="159"/>
    <x v="0"/>
    <x v="142"/>
    <d v="2013-09-04T00:00:00"/>
    <s v="First Class"/>
    <s v="AB-10060"/>
    <s v="Adam Bellavance"/>
    <x v="2"/>
    <s v="United States"/>
    <s v="New York City"/>
    <x v="15"/>
    <n v="10009"/>
    <x v="3"/>
    <s v="TEC-AC-10000290"/>
    <x v="2"/>
    <x v="11"/>
    <s v="Sabrent 4-Port USB 2.0 Hub"/>
    <n v="6.79"/>
    <n v="1"/>
    <n v="0"/>
    <x v="344"/>
  </r>
  <r>
    <n v="351"/>
    <x v="159"/>
    <x v="0"/>
    <x v="142"/>
    <d v="2013-09-04T00:00:00"/>
    <s v="First Class"/>
    <s v="AB-10060"/>
    <s v="Adam Bellavance"/>
    <x v="2"/>
    <s v="United States"/>
    <s v="New York City"/>
    <x v="15"/>
    <n v="10009"/>
    <x v="3"/>
    <s v="OFF-PA-10001970"/>
    <x v="1"/>
    <x v="10"/>
    <s v="Xerox 1881"/>
    <n v="24.56"/>
    <n v="2"/>
    <n v="0"/>
    <x v="342"/>
  </r>
  <r>
    <n v="352"/>
    <x v="159"/>
    <x v="0"/>
    <x v="142"/>
    <d v="2013-09-04T00:00:00"/>
    <s v="First Class"/>
    <s v="AB-10060"/>
    <s v="Adam Bellavance"/>
    <x v="2"/>
    <s v="United States"/>
    <s v="New York City"/>
    <x v="15"/>
    <n v="10009"/>
    <x v="3"/>
    <s v="OFF-BI-10002160"/>
    <x v="1"/>
    <x v="8"/>
    <s v="Acco Hanging Data Binders"/>
    <n v="3.048"/>
    <n v="1"/>
    <n v="0.2"/>
    <x v="345"/>
  </r>
  <r>
    <n v="353"/>
    <x v="159"/>
    <x v="0"/>
    <x v="142"/>
    <d v="2013-09-04T00:00:00"/>
    <s v="First Class"/>
    <s v="AB-10060"/>
    <s v="Adam Bellavance"/>
    <x v="2"/>
    <s v="United States"/>
    <s v="New York City"/>
    <x v="15"/>
    <n v="10009"/>
    <x v="3"/>
    <s v="OFF-PA-10001970"/>
    <x v="1"/>
    <x v="10"/>
    <s v="Xerox 1881"/>
    <n v="49.12"/>
    <n v="4"/>
    <n v="0"/>
    <x v="346"/>
  </r>
  <r>
    <n v="354"/>
    <x v="159"/>
    <x v="0"/>
    <x v="142"/>
    <d v="2013-09-04T00:00:00"/>
    <s v="First Class"/>
    <s v="AB-10060"/>
    <s v="Adam Bellavance"/>
    <x v="2"/>
    <s v="United States"/>
    <s v="New York City"/>
    <x v="15"/>
    <n v="10009"/>
    <x v="3"/>
    <s v="OFF-BI-10004995"/>
    <x v="1"/>
    <x v="8"/>
    <s v="GBC DocuBind P400 Electric Binding System"/>
    <n v="4355.1680000000006"/>
    <n v="4"/>
    <n v="0.2"/>
    <x v="347"/>
  </r>
  <r>
    <n v="355"/>
    <x v="160"/>
    <x v="0"/>
    <x v="143"/>
    <d v="2013-04-14T00:00:00"/>
    <s v="Standard Class"/>
    <s v="JL-15505"/>
    <s v="Jeremy Lonsdale"/>
    <x v="0"/>
    <s v="United States"/>
    <s v="New York City"/>
    <x v="15"/>
    <n v="10035"/>
    <x v="3"/>
    <s v="FUR-BO-10002268"/>
    <x v="0"/>
    <x v="0"/>
    <s v="Sauder Barrister Bookcases"/>
    <n v="388.70400000000006"/>
    <n v="6"/>
    <n v="0.2"/>
    <x v="348"/>
  </r>
  <r>
    <n v="356"/>
    <x v="160"/>
    <x v="0"/>
    <x v="143"/>
    <d v="2013-04-14T00:00:00"/>
    <s v="Standard Class"/>
    <s v="JL-15505"/>
    <s v="Jeremy Lonsdale"/>
    <x v="0"/>
    <s v="United States"/>
    <s v="New York City"/>
    <x v="15"/>
    <n v="10035"/>
    <x v="3"/>
    <s v="OFF-EN-10001137"/>
    <x v="1"/>
    <x v="12"/>
    <s v="#10 Gummed Flap White Envelopes, 100/Box"/>
    <n v="8.26"/>
    <n v="2"/>
    <n v="0"/>
    <x v="349"/>
  </r>
  <r>
    <n v="357"/>
    <x v="160"/>
    <x v="0"/>
    <x v="143"/>
    <d v="2013-04-14T00:00:00"/>
    <s v="Standard Class"/>
    <s v="JL-15505"/>
    <s v="Jeremy Lonsdale"/>
    <x v="0"/>
    <s v="United States"/>
    <s v="New York City"/>
    <x v="15"/>
    <n v="10035"/>
    <x v="3"/>
    <s v="OFF-AR-10002399"/>
    <x v="1"/>
    <x v="6"/>
    <s v="Dixon Prang Watercolor Pencils, 10-Color Set with Brush"/>
    <n v="17.04"/>
    <n v="4"/>
    <n v="0"/>
    <x v="350"/>
  </r>
  <r>
    <n v="358"/>
    <x v="160"/>
    <x v="0"/>
    <x v="143"/>
    <d v="2013-04-14T00:00:00"/>
    <s v="Standard Class"/>
    <s v="JL-15505"/>
    <s v="Jeremy Lonsdale"/>
    <x v="0"/>
    <s v="United States"/>
    <s v="New York City"/>
    <x v="15"/>
    <n v="10035"/>
    <x v="3"/>
    <s v="OFF-PA-10002713"/>
    <x v="1"/>
    <x v="10"/>
    <s v="Adams Phone Message Book, 200 Message Capacity, 8 1/16” x 11”"/>
    <n v="34.4"/>
    <n v="5"/>
    <n v="0"/>
    <x v="351"/>
  </r>
  <r>
    <n v="359"/>
    <x v="161"/>
    <x v="0"/>
    <x v="131"/>
    <d v="2013-04-29T00:00:00"/>
    <s v="Standard Class"/>
    <s v="HK-14890"/>
    <s v="Heather Kirkland"/>
    <x v="1"/>
    <s v="United States"/>
    <s v="Charlotte"/>
    <x v="3"/>
    <n v="28205"/>
    <x v="0"/>
    <s v="OFF-PA-10002666"/>
    <x v="1"/>
    <x v="10"/>
    <s v="Southworth 25% Cotton Linen-Finish Paper &amp; Envelopes"/>
    <n v="36.240000000000009"/>
    <n v="5"/>
    <n v="0.2"/>
    <x v="352"/>
  </r>
  <r>
    <n v="360"/>
    <x v="162"/>
    <x v="3"/>
    <x v="144"/>
    <d v="2014-03-12T00:00:00"/>
    <s v="First Class"/>
    <s v="VB-21745"/>
    <s v="Victoria Brennan"/>
    <x v="1"/>
    <s v="United States"/>
    <s v="Columbus"/>
    <x v="32"/>
    <n v="31907"/>
    <x v="0"/>
    <s v="OFF-AP-10001124"/>
    <x v="1"/>
    <x v="9"/>
    <s v="Belkin 8 Outlet SurgeMaster II Gold Surge Protector with Phone Protection"/>
    <n v="647.84"/>
    <n v="8"/>
    <n v="0"/>
    <x v="353"/>
  </r>
  <r>
    <n v="361"/>
    <x v="162"/>
    <x v="3"/>
    <x v="144"/>
    <d v="2014-03-12T00:00:00"/>
    <s v="First Class"/>
    <s v="VB-21745"/>
    <s v="Victoria Brennan"/>
    <x v="1"/>
    <s v="United States"/>
    <s v="Columbus"/>
    <x v="32"/>
    <n v="31907"/>
    <x v="0"/>
    <s v="OFF-LA-10001158"/>
    <x v="1"/>
    <x v="2"/>
    <s v="Avery Address/Shipping Labels for Typewriters, 4&quot; x 2&quot;"/>
    <n v="20.7"/>
    <n v="2"/>
    <n v="0"/>
    <x v="354"/>
  </r>
  <r>
    <n v="362"/>
    <x v="163"/>
    <x v="3"/>
    <x v="145"/>
    <d v="2014-10-02T00:00:00"/>
    <s v="Standard Class"/>
    <s v="KW-16435"/>
    <s v="Katrina Willman"/>
    <x v="0"/>
    <s v="United States"/>
    <s v="New York City"/>
    <x v="15"/>
    <n v="10009"/>
    <x v="3"/>
    <s v="OFF-LA-10001158"/>
    <x v="1"/>
    <x v="2"/>
    <s v="Avery Address/Shipping Labels for Typewriters, 4&quot; x 2&quot;"/>
    <n v="20.7"/>
    <n v="2"/>
    <n v="0"/>
    <x v="354"/>
  </r>
  <r>
    <n v="363"/>
    <x v="163"/>
    <x v="3"/>
    <x v="145"/>
    <d v="2014-10-02T00:00:00"/>
    <s v="Standard Class"/>
    <s v="KW-16435"/>
    <s v="Katrina Willman"/>
    <x v="0"/>
    <s v="United States"/>
    <s v="New York City"/>
    <x v="15"/>
    <n v="10009"/>
    <x v="3"/>
    <s v="FUR-CH-10000785"/>
    <x v="0"/>
    <x v="1"/>
    <s v="Global Ergonomic Managers Chair"/>
    <n v="488.64600000000002"/>
    <n v="3"/>
    <n v="0.1"/>
    <x v="355"/>
  </r>
  <r>
    <n v="364"/>
    <x v="163"/>
    <x v="3"/>
    <x v="145"/>
    <d v="2014-10-02T00:00:00"/>
    <s v="Standard Class"/>
    <s v="KW-16435"/>
    <s v="Katrina Willman"/>
    <x v="0"/>
    <s v="United States"/>
    <s v="New York City"/>
    <x v="15"/>
    <n v="10009"/>
    <x v="3"/>
    <s v="OFF-AR-10003732"/>
    <x v="1"/>
    <x v="6"/>
    <s v="Newell 333"/>
    <n v="5.56"/>
    <n v="2"/>
    <n v="0"/>
    <x v="356"/>
  </r>
  <r>
    <n v="365"/>
    <x v="163"/>
    <x v="3"/>
    <x v="145"/>
    <d v="2014-10-02T00:00:00"/>
    <s v="Standard Class"/>
    <s v="KW-16435"/>
    <s v="Katrina Willman"/>
    <x v="0"/>
    <s v="United States"/>
    <s v="New York City"/>
    <x v="15"/>
    <n v="10009"/>
    <x v="3"/>
    <s v="FUR-FU-10000023"/>
    <x v="0"/>
    <x v="5"/>
    <s v="Eldon Wave Desk Accessories"/>
    <n v="47.12"/>
    <n v="8"/>
    <n v="0"/>
    <x v="357"/>
  </r>
  <r>
    <n v="366"/>
    <x v="164"/>
    <x v="2"/>
    <x v="146"/>
    <d v="2011-09-29T00:00:00"/>
    <s v="Standard Class"/>
    <s v="JD-16060"/>
    <s v="Julia Dunbar"/>
    <x v="0"/>
    <s v="United States"/>
    <s v="San Francisco"/>
    <x v="1"/>
    <n v="94109"/>
    <x v="1"/>
    <s v="OFF-ST-10001713"/>
    <x v="1"/>
    <x v="4"/>
    <s v="Gould Plastics 9-Pocket Panel Bin, 18-3/8w x 5-1/4d x 20-1/2h, Black"/>
    <n v="211.96"/>
    <n v="4"/>
    <n v="0"/>
    <x v="46"/>
  </r>
  <r>
    <n v="367"/>
    <x v="165"/>
    <x v="0"/>
    <x v="147"/>
    <d v="2013-10-22T00:00:00"/>
    <s v="Same Day"/>
    <s v="MK-17905"/>
    <s v="Michael Kennedy"/>
    <x v="1"/>
    <s v="United States"/>
    <s v="Manchester"/>
    <x v="29"/>
    <n v="6040"/>
    <x v="3"/>
    <s v="OFF-BI-10002412"/>
    <x v="1"/>
    <x v="8"/>
    <s v="Wilson Jones “Snap” Scratch Pad Binder Tool for Ring Binders"/>
    <n v="23.2"/>
    <n v="4"/>
    <n v="0"/>
    <x v="358"/>
  </r>
  <r>
    <n v="368"/>
    <x v="165"/>
    <x v="0"/>
    <x v="147"/>
    <d v="2013-10-22T00:00:00"/>
    <s v="Same Day"/>
    <s v="MK-17905"/>
    <s v="Michael Kennedy"/>
    <x v="1"/>
    <s v="United States"/>
    <s v="Manchester"/>
    <x v="29"/>
    <n v="6040"/>
    <x v="3"/>
    <s v="OFF-SU-10001225"/>
    <x v="1"/>
    <x v="14"/>
    <s v="Staples"/>
    <n v="7.36"/>
    <n v="2"/>
    <n v="0"/>
    <x v="359"/>
  </r>
  <r>
    <n v="369"/>
    <x v="165"/>
    <x v="0"/>
    <x v="147"/>
    <d v="2013-10-22T00:00:00"/>
    <s v="Same Day"/>
    <s v="MK-17905"/>
    <s v="Michael Kennedy"/>
    <x v="1"/>
    <s v="United States"/>
    <s v="Manchester"/>
    <x v="29"/>
    <n v="6040"/>
    <x v="3"/>
    <s v="OFF-ST-10002406"/>
    <x v="1"/>
    <x v="4"/>
    <s v="Pizazz Global Quick File"/>
    <n v="104.79"/>
    <n v="7"/>
    <n v="0"/>
    <x v="360"/>
  </r>
  <r>
    <n v="370"/>
    <x v="165"/>
    <x v="0"/>
    <x v="147"/>
    <d v="2013-10-22T00:00:00"/>
    <s v="Same Day"/>
    <s v="MK-17905"/>
    <s v="Michael Kennedy"/>
    <x v="1"/>
    <s v="United States"/>
    <s v="Manchester"/>
    <x v="29"/>
    <n v="6040"/>
    <x v="3"/>
    <s v="FUR-BO-10002545"/>
    <x v="0"/>
    <x v="0"/>
    <s v="Atlantic Metals Mobile 3-Shelf Bookcases, Custom Colors"/>
    <n v="1043.92"/>
    <n v="4"/>
    <n v="0"/>
    <x v="361"/>
  </r>
  <r>
    <n v="371"/>
    <x v="166"/>
    <x v="3"/>
    <x v="148"/>
    <d v="2014-06-05T00:00:00"/>
    <s v="Standard Class"/>
    <s v="GT-14755"/>
    <s v="Guy Thornton"/>
    <x v="0"/>
    <s v="United States"/>
    <s v="Harlingen"/>
    <x v="5"/>
    <n v="78550"/>
    <x v="2"/>
    <s v="OFF-PA-10002036"/>
    <x v="1"/>
    <x v="10"/>
    <s v="Xerox 1930"/>
    <n v="25.920000000000005"/>
    <n v="5"/>
    <n v="0.2"/>
    <x v="235"/>
  </r>
  <r>
    <n v="372"/>
    <x v="166"/>
    <x v="3"/>
    <x v="148"/>
    <d v="2014-06-05T00:00:00"/>
    <s v="Standard Class"/>
    <s v="GT-14755"/>
    <s v="Guy Thornton"/>
    <x v="0"/>
    <s v="United States"/>
    <s v="Harlingen"/>
    <x v="5"/>
    <n v="78550"/>
    <x v="2"/>
    <s v="OFF-ST-10002205"/>
    <x v="1"/>
    <x v="4"/>
    <s v="File Shuttle I and Handi-File"/>
    <n v="53.424000000000007"/>
    <n v="3"/>
    <n v="0.2"/>
    <x v="362"/>
  </r>
  <r>
    <n v="373"/>
    <x v="167"/>
    <x v="2"/>
    <x v="149"/>
    <d v="2011-07-27T00:00:00"/>
    <s v="Standard Class"/>
    <s v="AG-10900"/>
    <s v="Arthur Gainer"/>
    <x v="0"/>
    <s v="United States"/>
    <s v="Tucson"/>
    <x v="16"/>
    <n v="85705"/>
    <x v="1"/>
    <s v="OFF-BI-10001982"/>
    <x v="1"/>
    <x v="8"/>
    <s v="Wilson Jones Custom Binder Spines &amp; Labels"/>
    <n v="8.1600000000000019"/>
    <n v="5"/>
    <n v="0.7"/>
    <x v="363"/>
  </r>
  <r>
    <n v="374"/>
    <x v="167"/>
    <x v="2"/>
    <x v="149"/>
    <d v="2011-07-27T00:00:00"/>
    <s v="Standard Class"/>
    <s v="AG-10900"/>
    <s v="Arthur Gainer"/>
    <x v="0"/>
    <s v="United States"/>
    <s v="Tucson"/>
    <x v="16"/>
    <n v="85705"/>
    <x v="1"/>
    <s v="TEC-AC-10003911"/>
    <x v="2"/>
    <x v="11"/>
    <s v="NETGEAR AC1750 Dual Band Gigabit Smart WiFi Router"/>
    <n v="1023.9360000000001"/>
    <n v="8"/>
    <n v="0.2"/>
    <x v="364"/>
  </r>
  <r>
    <n v="375"/>
    <x v="167"/>
    <x v="2"/>
    <x v="149"/>
    <d v="2011-07-27T00:00:00"/>
    <s v="Standard Class"/>
    <s v="AG-10900"/>
    <s v="Arthur Gainer"/>
    <x v="0"/>
    <s v="United States"/>
    <s v="Tucson"/>
    <x v="16"/>
    <n v="85705"/>
    <x v="1"/>
    <s v="OFF-AR-10000658"/>
    <x v="1"/>
    <x v="6"/>
    <s v="Newell 324"/>
    <n v="9.24"/>
    <n v="1"/>
    <n v="0.2"/>
    <x v="365"/>
  </r>
  <r>
    <n v="376"/>
    <x v="167"/>
    <x v="2"/>
    <x v="149"/>
    <d v="2011-07-27T00:00:00"/>
    <s v="Standard Class"/>
    <s v="AG-10900"/>
    <s v="Arthur Gainer"/>
    <x v="0"/>
    <s v="United States"/>
    <s v="Tucson"/>
    <x v="16"/>
    <n v="85705"/>
    <x v="1"/>
    <s v="TEC-AC-10002076"/>
    <x v="2"/>
    <x v="11"/>
    <s v="Microsoft Natural Keyboard Elite"/>
    <n v="479.04"/>
    <n v="10"/>
    <n v="0.2"/>
    <x v="366"/>
  </r>
  <r>
    <n v="377"/>
    <x v="168"/>
    <x v="0"/>
    <x v="150"/>
    <d v="2013-10-02T00:00:00"/>
    <s v="First Class"/>
    <s v="MM-18280"/>
    <s v="Muhammed MacIntyre"/>
    <x v="1"/>
    <s v="United States"/>
    <s v="Quincy"/>
    <x v="10"/>
    <n v="62301"/>
    <x v="2"/>
    <s v="OFF-PA-10003039"/>
    <x v="1"/>
    <x v="10"/>
    <s v="Xerox 1960"/>
    <n v="99.13600000000001"/>
    <n v="4"/>
    <n v="0.2"/>
    <x v="367"/>
  </r>
  <r>
    <n v="378"/>
    <x v="169"/>
    <x v="3"/>
    <x v="151"/>
    <d v="2014-09-02T00:00:00"/>
    <s v="Standard Class"/>
    <s v="AR-10405"/>
    <s v="Allen Rosenblatt"/>
    <x v="1"/>
    <s v="United States"/>
    <s v="Franklin"/>
    <x v="31"/>
    <n v="2038"/>
    <x v="3"/>
    <s v="FUR-TA-10004915"/>
    <x v="0"/>
    <x v="3"/>
    <s v="Office Impressions End Table, 20-1/2&quot;H x 24&quot;W x 20&quot;D"/>
    <n v="1488.4239999999998"/>
    <n v="7"/>
    <n v="0.3"/>
    <x v="368"/>
  </r>
  <r>
    <n v="379"/>
    <x v="170"/>
    <x v="1"/>
    <x v="152"/>
    <d v="2012-05-05T00:00:00"/>
    <s v="Standard Class"/>
    <s v="RA-19915"/>
    <s v="Russell Applegate"/>
    <x v="0"/>
    <s v="United States"/>
    <s v="Houston"/>
    <x v="5"/>
    <n v="77095"/>
    <x v="2"/>
    <s v="OFF-AP-10000696"/>
    <x v="1"/>
    <x v="9"/>
    <s v="Holmes Odor Grabber"/>
    <n v="8.6519999999999975"/>
    <n v="3"/>
    <n v="0.8"/>
    <x v="369"/>
  </r>
  <r>
    <n v="380"/>
    <x v="170"/>
    <x v="1"/>
    <x v="152"/>
    <d v="2012-05-05T00:00:00"/>
    <s v="Standard Class"/>
    <s v="RA-19915"/>
    <s v="Russell Applegate"/>
    <x v="0"/>
    <s v="United States"/>
    <s v="Houston"/>
    <x v="5"/>
    <n v="77095"/>
    <x v="2"/>
    <s v="OFF-ST-10003327"/>
    <x v="1"/>
    <x v="4"/>
    <s v="Akro-Mils 12-Gallon Tote"/>
    <n v="23.832000000000001"/>
    <n v="3"/>
    <n v="0.2"/>
    <x v="370"/>
  </r>
  <r>
    <n v="381"/>
    <x v="170"/>
    <x v="1"/>
    <x v="152"/>
    <d v="2012-05-05T00:00:00"/>
    <s v="Standard Class"/>
    <s v="RA-19915"/>
    <s v="Russell Applegate"/>
    <x v="0"/>
    <s v="United States"/>
    <s v="Houston"/>
    <x v="5"/>
    <n v="77095"/>
    <x v="2"/>
    <s v="OFF-BI-10000309"/>
    <x v="1"/>
    <x v="8"/>
    <s v="GBC Twin Loop Wire Binding Elements, 9/16&quot; Spine, Black"/>
    <n v="12.175999999999998"/>
    <n v="4"/>
    <n v="0.8"/>
    <x v="371"/>
  </r>
  <r>
    <n v="382"/>
    <x v="171"/>
    <x v="0"/>
    <x v="99"/>
    <d v="2013-10-30T00:00:00"/>
    <s v="First Class"/>
    <s v="AS-10285"/>
    <s v="Alejandro Savely"/>
    <x v="1"/>
    <s v="United States"/>
    <s v="San Francisco"/>
    <x v="1"/>
    <n v="94109"/>
    <x v="1"/>
    <s v="OFF-PA-10004734"/>
    <x v="1"/>
    <x v="10"/>
    <s v="Southworth Structures Collection"/>
    <n v="50.96"/>
    <n v="7"/>
    <n v="0"/>
    <x v="372"/>
  </r>
  <r>
    <n v="383"/>
    <x v="171"/>
    <x v="0"/>
    <x v="99"/>
    <d v="2013-10-30T00:00:00"/>
    <s v="First Class"/>
    <s v="AS-10285"/>
    <s v="Alejandro Savely"/>
    <x v="1"/>
    <s v="United States"/>
    <s v="San Francisco"/>
    <x v="1"/>
    <n v="94109"/>
    <x v="1"/>
    <s v="OFF-BI-10002225"/>
    <x v="1"/>
    <x v="8"/>
    <s v="Square Ring Data Binders, Rigid 75 Pt. Covers, 11&quot; x 14-7/8&quot;"/>
    <n v="49.536000000000001"/>
    <n v="3"/>
    <n v="0.2"/>
    <x v="373"/>
  </r>
  <r>
    <n v="384"/>
    <x v="172"/>
    <x v="1"/>
    <x v="153"/>
    <d v="2012-06-29T00:00:00"/>
    <s v="Second Class"/>
    <s v="LA-16780"/>
    <s v="Laura Armstrong"/>
    <x v="1"/>
    <s v="United States"/>
    <s v="Taylor"/>
    <x v="12"/>
    <n v="48180"/>
    <x v="2"/>
    <s v="TEC-AC-10004708"/>
    <x v="2"/>
    <x v="11"/>
    <s v="Sony 32GB Class 10 Micro SDHC R40 Memory Card"/>
    <n v="41.9"/>
    <n v="2"/>
    <n v="0"/>
    <x v="374"/>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x v="375"/>
  </r>
  <r>
    <n v="386"/>
    <x v="173"/>
    <x v="1"/>
    <x v="154"/>
    <d v="2012-12-02T00:00:00"/>
    <s v="Standard Class"/>
    <s v="DO-13435"/>
    <s v="Denny Ordway"/>
    <x v="0"/>
    <s v="United States"/>
    <s v="Pembroke Pines"/>
    <x v="2"/>
    <n v="33024"/>
    <x v="0"/>
    <s v="TEC-AC-10002335"/>
    <x v="2"/>
    <x v="11"/>
    <s v="Logitech Media Keyboard K200"/>
    <n v="83.976000000000013"/>
    <n v="3"/>
    <n v="0.2"/>
    <x v="376"/>
  </r>
  <r>
    <n v="387"/>
    <x v="174"/>
    <x v="1"/>
    <x v="155"/>
    <d v="2012-12-07T00:00:00"/>
    <s v="Standard Class"/>
    <s v="DK-13225"/>
    <s v="Dean Katz"/>
    <x v="1"/>
    <s v="United States"/>
    <s v="Philadelphia"/>
    <x v="9"/>
    <n v="19140"/>
    <x v="3"/>
    <s v="TEC-MA-10001681"/>
    <x v="2"/>
    <x v="15"/>
    <s v="Lexmark MarkNet N8150 Wireless Print Server"/>
    <n v="482.34000000000003"/>
    <n v="4"/>
    <n v="0.7"/>
    <x v="377"/>
  </r>
  <r>
    <n v="388"/>
    <x v="174"/>
    <x v="1"/>
    <x v="155"/>
    <d v="2012-12-07T00:00:00"/>
    <s v="Standard Class"/>
    <s v="DK-13225"/>
    <s v="Dean Katz"/>
    <x v="1"/>
    <s v="United States"/>
    <s v="Philadelphia"/>
    <x v="9"/>
    <n v="19140"/>
    <x v="3"/>
    <s v="FUR-FU-10001935"/>
    <x v="0"/>
    <x v="5"/>
    <s v="3M Hangers With Command Adhesive"/>
    <n v="2.9600000000000004"/>
    <n v="1"/>
    <n v="0.2"/>
    <x v="378"/>
  </r>
  <r>
    <n v="389"/>
    <x v="175"/>
    <x v="2"/>
    <x v="156"/>
    <d v="2011-11-26T00:00:00"/>
    <s v="First Class"/>
    <s v="NG-18430"/>
    <s v="Nathan Gelder"/>
    <x v="0"/>
    <s v="United States"/>
    <s v="Cincinnati"/>
    <x v="24"/>
    <n v="45231"/>
    <x v="3"/>
    <s v="OFF-AR-10004757"/>
    <x v="1"/>
    <x v="6"/>
    <s v="Crayola Colored Pencils"/>
    <n v="2.6240000000000001"/>
    <n v="1"/>
    <n v="0.2"/>
    <x v="379"/>
  </r>
  <r>
    <n v="390"/>
    <x v="176"/>
    <x v="3"/>
    <x v="157"/>
    <d v="2014-12-16T00:00:00"/>
    <s v="Standard Class"/>
    <s v="MV-18190"/>
    <s v="Mike Vittorini"/>
    <x v="0"/>
    <s v="United States"/>
    <s v="New York City"/>
    <x v="15"/>
    <n v="10009"/>
    <x v="3"/>
    <s v="OFF-BI-10000050"/>
    <x v="1"/>
    <x v="8"/>
    <s v="Angle-D Binders with Locking Rings, Label Holders"/>
    <n v="23.36"/>
    <n v="4"/>
    <n v="0.2"/>
    <x v="380"/>
  </r>
  <r>
    <n v="391"/>
    <x v="176"/>
    <x v="3"/>
    <x v="157"/>
    <d v="2014-12-16T00:00:00"/>
    <s v="Standard Class"/>
    <s v="MV-18190"/>
    <s v="Mike Vittorini"/>
    <x v="0"/>
    <s v="United States"/>
    <s v="New York City"/>
    <x v="15"/>
    <n v="10009"/>
    <x v="3"/>
    <s v="TEC-AC-10001998"/>
    <x v="2"/>
    <x v="11"/>
    <s v="Logitech LS21 Speaker System - PC Multimedia - 2.1-CH - Wired"/>
    <n v="39.979999999999997"/>
    <n v="2"/>
    <n v="0"/>
    <x v="381"/>
  </r>
  <r>
    <n v="392"/>
    <x v="177"/>
    <x v="2"/>
    <x v="158"/>
    <d v="2011-09-23T00:00:00"/>
    <s v="Second Class"/>
    <s v="JG-15115"/>
    <s v="Jack Garza"/>
    <x v="0"/>
    <s v="United States"/>
    <s v="Des Moines"/>
    <x v="4"/>
    <n v="98198"/>
    <x v="1"/>
    <s v="TEC-PH-10003012"/>
    <x v="2"/>
    <x v="7"/>
    <s v="Nortel Meridian M3904 Professional Digital phone"/>
    <n v="246.38400000000001"/>
    <n v="2"/>
    <n v="0.2"/>
    <x v="382"/>
  </r>
  <r>
    <n v="393"/>
    <x v="177"/>
    <x v="2"/>
    <x v="158"/>
    <d v="2011-09-23T00:00:00"/>
    <s v="Second Class"/>
    <s v="JG-15115"/>
    <s v="Jack Garza"/>
    <x v="0"/>
    <s v="United States"/>
    <s v="Des Moines"/>
    <x v="4"/>
    <n v="98198"/>
    <x v="1"/>
    <s v="TEC-CO-10002313"/>
    <x v="2"/>
    <x v="16"/>
    <s v="Canon PC1080F Personal Copier"/>
    <n v="1799.97"/>
    <n v="3"/>
    <n v="0"/>
    <x v="383"/>
  </r>
  <r>
    <n v="394"/>
    <x v="178"/>
    <x v="2"/>
    <x v="159"/>
    <d v="2011-06-10T00:00:00"/>
    <s v="Second Class"/>
    <s v="BP-11095"/>
    <s v="Bart Pistole"/>
    <x v="1"/>
    <s v="United States"/>
    <s v="Peoria"/>
    <x v="10"/>
    <n v="61604"/>
    <x v="2"/>
    <s v="OFF-BI-10003982"/>
    <x v="1"/>
    <x v="8"/>
    <s v="Wilson Jones Century Plastic Molded Ring Binders"/>
    <n v="12.461999999999996"/>
    <n v="3"/>
    <n v="0.8"/>
    <x v="384"/>
  </r>
  <r>
    <n v="395"/>
    <x v="179"/>
    <x v="3"/>
    <x v="160"/>
    <d v="2014-07-06T00:00:00"/>
    <s v="Standard Class"/>
    <s v="VP-21730"/>
    <s v="Victor Preis"/>
    <x v="2"/>
    <s v="United States"/>
    <s v="Las Vegas"/>
    <x v="33"/>
    <n v="89115"/>
    <x v="1"/>
    <s v="OFF-BI-10004492"/>
    <x v="1"/>
    <x v="8"/>
    <s v="Tuf-Vin Binders"/>
    <n v="75.792000000000002"/>
    <n v="3"/>
    <n v="0.2"/>
    <x v="385"/>
  </r>
  <r>
    <n v="396"/>
    <x v="180"/>
    <x v="3"/>
    <x v="161"/>
    <d v="2014-10-20T00:00:00"/>
    <s v="Second Class"/>
    <s v="SS-20140"/>
    <s v="Saphhira Shifley"/>
    <x v="1"/>
    <s v="United States"/>
    <s v="Warwick"/>
    <x v="34"/>
    <n v="2886"/>
    <x v="3"/>
    <s v="OFF-ST-10000798"/>
    <x v="1"/>
    <x v="4"/>
    <s v="2300 Heavy-Duty Transfer File Systems by Perma"/>
    <n v="49.96"/>
    <n v="2"/>
    <n v="0"/>
    <x v="386"/>
  </r>
  <r>
    <n v="397"/>
    <x v="180"/>
    <x v="3"/>
    <x v="161"/>
    <d v="2014-10-20T00:00:00"/>
    <s v="Second Class"/>
    <s v="SS-20140"/>
    <s v="Saphhira Shifley"/>
    <x v="1"/>
    <s v="United States"/>
    <s v="Warwick"/>
    <x v="34"/>
    <n v="2886"/>
    <x v="3"/>
    <s v="OFF-PA-10002552"/>
    <x v="1"/>
    <x v="10"/>
    <s v="Xerox 1958"/>
    <n v="12.96"/>
    <n v="2"/>
    <n v="0"/>
    <x v="91"/>
  </r>
  <r>
    <n v="398"/>
    <x v="181"/>
    <x v="1"/>
    <x v="89"/>
    <d v="2012-11-04T00:00:00"/>
    <s v="Standard Class"/>
    <s v="HP-14815"/>
    <s v="Harold Pawlan"/>
    <x v="2"/>
    <s v="United States"/>
    <s v="Jackson"/>
    <x v="12"/>
    <n v="49201"/>
    <x v="2"/>
    <s v="OFF-SU-10002573"/>
    <x v="1"/>
    <x v="14"/>
    <s v="Acme 10&quot; Easy Grip Assistive Scissors"/>
    <n v="70.12"/>
    <n v="4"/>
    <n v="0"/>
    <x v="387"/>
  </r>
  <r>
    <n v="399"/>
    <x v="182"/>
    <x v="0"/>
    <x v="162"/>
    <d v="2013-09-11T00:00:00"/>
    <s v="Second Class"/>
    <s v="AG-10675"/>
    <s v="Anna Gayman"/>
    <x v="0"/>
    <s v="United States"/>
    <s v="Houston"/>
    <x v="5"/>
    <n v="77036"/>
    <x v="2"/>
    <s v="OFF-ST-10001580"/>
    <x v="1"/>
    <x v="4"/>
    <s v="Super Decoflex Portable Personal File"/>
    <n v="35.952000000000005"/>
    <n v="3"/>
    <n v="0.2"/>
    <x v="388"/>
  </r>
  <r>
    <n v="400"/>
    <x v="182"/>
    <x v="0"/>
    <x v="162"/>
    <d v="2013-09-11T00:00:00"/>
    <s v="Second Class"/>
    <s v="AG-10675"/>
    <s v="Anna Gayman"/>
    <x v="0"/>
    <s v="United States"/>
    <s v="Houston"/>
    <x v="5"/>
    <n v="77036"/>
    <x v="2"/>
    <s v="FUR-BO-10004834"/>
    <x v="0"/>
    <x v="0"/>
    <s v="Riverside Palais Royal Lawyers Bookcase, Royale Cherry Finish"/>
    <n v="2396.2655999999997"/>
    <n v="4"/>
    <n v="0.32"/>
    <x v="389"/>
  </r>
  <r>
    <n v="401"/>
    <x v="182"/>
    <x v="0"/>
    <x v="162"/>
    <d v="2013-09-11T00:00:00"/>
    <s v="Second Class"/>
    <s v="AG-10675"/>
    <s v="Anna Gayman"/>
    <x v="0"/>
    <s v="United States"/>
    <s v="Houston"/>
    <x v="5"/>
    <n v="77036"/>
    <x v="2"/>
    <s v="OFF-ST-10000934"/>
    <x v="1"/>
    <x v="4"/>
    <s v="Contico 72&quot;H Heavy-Duty Storage System"/>
    <n v="131.136"/>
    <n v="4"/>
    <n v="0.2"/>
    <x v="390"/>
  </r>
  <r>
    <n v="402"/>
    <x v="182"/>
    <x v="0"/>
    <x v="162"/>
    <d v="2013-09-11T00:00:00"/>
    <s v="Second Class"/>
    <s v="AG-10675"/>
    <s v="Anna Gayman"/>
    <x v="0"/>
    <s v="United States"/>
    <s v="Houston"/>
    <x v="5"/>
    <n v="77036"/>
    <x v="2"/>
    <s v="TEC-AC-10000158"/>
    <x v="2"/>
    <x v="11"/>
    <s v="Sony 64GB Class 10 Micro SDHC R40 Memory Card"/>
    <n v="57.584000000000003"/>
    <n v="2"/>
    <n v="0.2"/>
    <x v="391"/>
  </r>
  <r>
    <n v="403"/>
    <x v="183"/>
    <x v="2"/>
    <x v="163"/>
    <d v="2011-12-26T00:00:00"/>
    <s v="First Class"/>
    <s v="LF-17185"/>
    <s v="Luke Foster"/>
    <x v="0"/>
    <s v="United States"/>
    <s v="Miami"/>
    <x v="2"/>
    <n v="33180"/>
    <x v="0"/>
    <s v="OFF-PA-10001947"/>
    <x v="1"/>
    <x v="10"/>
    <s v="Xerox 1974"/>
    <n v="9.5680000000000014"/>
    <n v="2"/>
    <n v="0.2"/>
    <x v="392"/>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x v="393"/>
  </r>
  <r>
    <n v="405"/>
    <x v="185"/>
    <x v="3"/>
    <x v="165"/>
    <d v="2014-12-30T00:00:00"/>
    <s v="Standard Class"/>
    <s v="RF-19840"/>
    <s v="Roy Französisch"/>
    <x v="0"/>
    <s v="United States"/>
    <s v="New York City"/>
    <x v="15"/>
    <n v="10024"/>
    <x v="3"/>
    <s v="OFF-AP-10004249"/>
    <x v="1"/>
    <x v="9"/>
    <s v="Staples"/>
    <n v="35.910000000000004"/>
    <n v="3"/>
    <n v="0"/>
    <x v="394"/>
  </r>
  <r>
    <n v="406"/>
    <x v="186"/>
    <x v="3"/>
    <x v="166"/>
    <d v="2014-12-13T00:00:00"/>
    <s v="Standard Class"/>
    <s v="KH-16510"/>
    <s v="Keith Herrera"/>
    <x v="0"/>
    <s v="United States"/>
    <s v="San Francisco"/>
    <x v="1"/>
    <n v="94110"/>
    <x v="1"/>
    <s v="TEC-AC-10000158"/>
    <x v="2"/>
    <x v="11"/>
    <s v="Sony 64GB Class 10 Micro SDHC R40 Memory Card"/>
    <n v="179.95000000000002"/>
    <n v="5"/>
    <n v="0"/>
    <x v="395"/>
  </r>
  <r>
    <n v="407"/>
    <x v="186"/>
    <x v="3"/>
    <x v="166"/>
    <d v="2014-12-13T00:00:00"/>
    <s v="Standard Class"/>
    <s v="KH-16510"/>
    <s v="Keith Herrera"/>
    <x v="0"/>
    <s v="United States"/>
    <s v="San Francisco"/>
    <x v="1"/>
    <n v="94110"/>
    <x v="1"/>
    <s v="TEC-CO-10004115"/>
    <x v="2"/>
    <x v="16"/>
    <s v="Sharp AL-1530CS Digital Copier"/>
    <n v="1199.9760000000001"/>
    <n v="3"/>
    <n v="0.2"/>
    <x v="396"/>
  </r>
  <r>
    <n v="408"/>
    <x v="186"/>
    <x v="3"/>
    <x v="166"/>
    <d v="2014-12-13T00:00:00"/>
    <s v="Standard Class"/>
    <s v="KH-16510"/>
    <s v="Keith Herrera"/>
    <x v="0"/>
    <s v="United States"/>
    <s v="San Francisco"/>
    <x v="1"/>
    <n v="94110"/>
    <x v="1"/>
    <s v="OFF-PA-10003724"/>
    <x v="1"/>
    <x v="10"/>
    <s v="Wirebound Message Book, 4 per Page"/>
    <n v="27.15"/>
    <n v="5"/>
    <n v="0"/>
    <x v="397"/>
  </r>
  <r>
    <n v="409"/>
    <x v="186"/>
    <x v="3"/>
    <x v="166"/>
    <d v="2014-12-13T00:00:00"/>
    <s v="Standard Class"/>
    <s v="KH-16510"/>
    <s v="Keith Herrera"/>
    <x v="0"/>
    <s v="United States"/>
    <s v="San Francisco"/>
    <x v="1"/>
    <n v="94110"/>
    <x v="1"/>
    <s v="FUR-TA-10002041"/>
    <x v="0"/>
    <x v="3"/>
    <s v="Bevis Round Conference Table Top, X-Base"/>
    <n v="1004.0239999999999"/>
    <n v="7"/>
    <n v="0.2"/>
    <x v="398"/>
  </r>
  <r>
    <n v="410"/>
    <x v="186"/>
    <x v="3"/>
    <x v="166"/>
    <d v="2014-12-13T00:00:00"/>
    <s v="Standard Class"/>
    <s v="KH-16510"/>
    <s v="Keith Herrera"/>
    <x v="0"/>
    <s v="United States"/>
    <s v="San Francisco"/>
    <x v="1"/>
    <n v="94110"/>
    <x v="1"/>
    <s v="OFF-PA-10002893"/>
    <x v="1"/>
    <x v="10"/>
    <s v="Wirebound Service Call Books, 5 1/2&quot; x 4&quot;"/>
    <n v="9.68"/>
    <n v="1"/>
    <n v="0"/>
    <x v="399"/>
  </r>
  <r>
    <n v="411"/>
    <x v="186"/>
    <x v="3"/>
    <x v="166"/>
    <d v="2014-12-13T00:00:00"/>
    <s v="Standard Class"/>
    <s v="KH-16510"/>
    <s v="Keith Herrera"/>
    <x v="0"/>
    <s v="United States"/>
    <s v="San Francisco"/>
    <x v="1"/>
    <n v="94110"/>
    <x v="1"/>
    <s v="OFF-LA-10003766"/>
    <x v="1"/>
    <x v="2"/>
    <s v="Self-Adhesive Removable Labels"/>
    <n v="28.349999999999998"/>
    <n v="9"/>
    <n v="0"/>
    <x v="400"/>
  </r>
  <r>
    <n v="412"/>
    <x v="186"/>
    <x v="3"/>
    <x v="166"/>
    <d v="2014-12-13T00:00:00"/>
    <s v="Standard Class"/>
    <s v="KH-16510"/>
    <s v="Keith Herrera"/>
    <x v="0"/>
    <s v="United States"/>
    <s v="San Francisco"/>
    <x v="1"/>
    <n v="94110"/>
    <x v="1"/>
    <s v="OFF-PA-10001970"/>
    <x v="1"/>
    <x v="10"/>
    <s v="Xerox 1908"/>
    <n v="55.98"/>
    <n v="1"/>
    <n v="0"/>
    <x v="401"/>
  </r>
  <r>
    <n v="413"/>
    <x v="186"/>
    <x v="3"/>
    <x v="166"/>
    <d v="2014-12-13T00:00:00"/>
    <s v="Standard Class"/>
    <s v="KH-16510"/>
    <s v="Keith Herrera"/>
    <x v="0"/>
    <s v="United States"/>
    <s v="San Francisco"/>
    <x v="1"/>
    <n v="94110"/>
    <x v="1"/>
    <s v="FUR-BO-10001972"/>
    <x v="0"/>
    <x v="0"/>
    <s v="O'Sullivan 4-Shelf Bookcase in Odessa Pine"/>
    <n v="1336.829"/>
    <n v="13"/>
    <n v="0.15"/>
    <x v="402"/>
  </r>
  <r>
    <n v="414"/>
    <x v="186"/>
    <x v="3"/>
    <x v="166"/>
    <d v="2014-12-13T00:00:00"/>
    <s v="Standard Class"/>
    <s v="KH-16510"/>
    <s v="Keith Herrera"/>
    <x v="0"/>
    <s v="United States"/>
    <s v="San Francisco"/>
    <x v="1"/>
    <n v="94110"/>
    <x v="1"/>
    <s v="FUR-CH-10003956"/>
    <x v="0"/>
    <x v="1"/>
    <s v="Novimex High-Tech Fabric Mesh Task Chair"/>
    <n v="113.56800000000001"/>
    <n v="2"/>
    <n v="0.2"/>
    <x v="403"/>
  </r>
  <r>
    <n v="415"/>
    <x v="187"/>
    <x v="3"/>
    <x v="132"/>
    <d v="2014-11-08T00:00:00"/>
    <s v="Standard Class"/>
    <s v="KC-16675"/>
    <s v="Kimberly Carter"/>
    <x v="1"/>
    <s v="United States"/>
    <s v="Seattle"/>
    <x v="4"/>
    <n v="98105"/>
    <x v="1"/>
    <s v="OFF-PA-10000157"/>
    <x v="1"/>
    <x v="10"/>
    <s v="Xerox 191"/>
    <n v="139.86000000000001"/>
    <n v="7"/>
    <n v="0"/>
    <x v="404"/>
  </r>
  <r>
    <n v="416"/>
    <x v="187"/>
    <x v="3"/>
    <x v="132"/>
    <d v="2014-11-08T00:00:00"/>
    <s v="Standard Class"/>
    <s v="KC-16675"/>
    <s v="Kimberly Carter"/>
    <x v="1"/>
    <s v="United States"/>
    <s v="Seattle"/>
    <x v="4"/>
    <n v="98105"/>
    <x v="1"/>
    <s v="FUR-CH-10001891"/>
    <x v="0"/>
    <x v="1"/>
    <s v="Global Deluxe Office Fabric Chairs"/>
    <n v="307.13600000000002"/>
    <n v="4"/>
    <n v="0.2"/>
    <x v="405"/>
  </r>
  <r>
    <n v="417"/>
    <x v="188"/>
    <x v="3"/>
    <x v="92"/>
    <d v="2014-06-29T00:00:00"/>
    <s v="Standard Class"/>
    <s v="CJ-12010"/>
    <s v="Caroline Jumper"/>
    <x v="0"/>
    <s v="United States"/>
    <s v="Huntington Beach"/>
    <x v="1"/>
    <n v="92646"/>
    <x v="1"/>
    <s v="OFF-AR-10004344"/>
    <x v="1"/>
    <x v="6"/>
    <s v="Bulldog Vacuum Base Pencil Sharpener"/>
    <n v="95.92"/>
    <n v="8"/>
    <n v="0"/>
    <x v="406"/>
  </r>
  <r>
    <n v="418"/>
    <x v="189"/>
    <x v="0"/>
    <x v="167"/>
    <d v="2013-04-19T00:00:00"/>
    <s v="Standard Class"/>
    <s v="PB-19150"/>
    <s v="Philip Brown"/>
    <x v="0"/>
    <s v="United States"/>
    <s v="Los Angeles"/>
    <x v="1"/>
    <n v="90004"/>
    <x v="1"/>
    <s v="FUR-CH-10004886"/>
    <x v="0"/>
    <x v="1"/>
    <s v="Bevis Steel Folding Chairs"/>
    <n v="383.8"/>
    <n v="5"/>
    <n v="0.2"/>
    <x v="407"/>
  </r>
  <r>
    <n v="419"/>
    <x v="190"/>
    <x v="3"/>
    <x v="44"/>
    <d v="2014-11-11T00:00:00"/>
    <s v="Standard Class"/>
    <s v="VB-21745"/>
    <s v="Victoria Brennan"/>
    <x v="1"/>
    <s v="United States"/>
    <s v="Richmond"/>
    <x v="0"/>
    <n v="40475"/>
    <x v="0"/>
    <s v="OFF-PA-10003845"/>
    <x v="1"/>
    <x v="10"/>
    <s v="Xerox 1987"/>
    <n v="5.78"/>
    <n v="1"/>
    <n v="0"/>
    <x v="408"/>
  </r>
  <r>
    <n v="420"/>
    <x v="191"/>
    <x v="3"/>
    <x v="168"/>
    <d v="2014-03-10T00:00:00"/>
    <s v="Standard Class"/>
    <s v="SP-20860"/>
    <s v="Sung Pak"/>
    <x v="1"/>
    <s v="United States"/>
    <s v="Los Angeles"/>
    <x v="1"/>
    <n v="90045"/>
    <x v="1"/>
    <s v="OFF-AR-10001573"/>
    <x v="1"/>
    <x v="6"/>
    <s v="American Pencil"/>
    <n v="9.32"/>
    <n v="4"/>
    <n v="0"/>
    <x v="409"/>
  </r>
  <r>
    <n v="421"/>
    <x v="191"/>
    <x v="3"/>
    <x v="168"/>
    <d v="2014-03-10T00:00:00"/>
    <s v="Standard Class"/>
    <s v="SP-20860"/>
    <s v="Sung Pak"/>
    <x v="1"/>
    <s v="United States"/>
    <s v="Los Angeles"/>
    <x v="1"/>
    <n v="90045"/>
    <x v="1"/>
    <s v="OFF-EN-10000483"/>
    <x v="1"/>
    <x v="12"/>
    <s v="White Envelopes, White Envelopes with Clear Poly Window"/>
    <n v="15.25"/>
    <n v="1"/>
    <n v="0"/>
    <x v="410"/>
  </r>
  <r>
    <n v="422"/>
    <x v="192"/>
    <x v="2"/>
    <x v="169"/>
    <d v="2011-06-25T00:00:00"/>
    <s v="First Class"/>
    <s v="JE-15745"/>
    <s v="Joel Eaton"/>
    <x v="0"/>
    <s v="United States"/>
    <s v="Louisville"/>
    <x v="22"/>
    <n v="80027"/>
    <x v="1"/>
    <s v="TEC-AC-10004114"/>
    <x v="2"/>
    <x v="11"/>
    <s v="KeyTronic 6101 Series - Keyboard - Black"/>
    <n v="196.75200000000001"/>
    <n v="6"/>
    <n v="0.2"/>
    <x v="411"/>
  </r>
  <r>
    <n v="423"/>
    <x v="193"/>
    <x v="3"/>
    <x v="15"/>
    <d v="2014-10-24T00:00:00"/>
    <s v="Standard Class"/>
    <s v="MP-17965"/>
    <s v="Michael Paige"/>
    <x v="1"/>
    <s v="United States"/>
    <s v="Lawrence"/>
    <x v="31"/>
    <n v="1841"/>
    <x v="3"/>
    <s v="FUR-FU-10004712"/>
    <x v="0"/>
    <x v="5"/>
    <s v="Westinghouse Mesh Shade Clip-On Gooseneck Lamp, Black"/>
    <n v="56.56"/>
    <n v="4"/>
    <n v="0"/>
    <x v="412"/>
  </r>
  <r>
    <n v="424"/>
    <x v="193"/>
    <x v="3"/>
    <x v="15"/>
    <d v="2014-10-24T00:00:00"/>
    <s v="Standard Class"/>
    <s v="MP-17965"/>
    <s v="Michael Paige"/>
    <x v="1"/>
    <s v="United States"/>
    <s v="Lawrence"/>
    <x v="31"/>
    <n v="1841"/>
    <x v="3"/>
    <s v="OFF-ST-10000918"/>
    <x v="1"/>
    <x v="4"/>
    <s v="Crate-A-Files"/>
    <n v="32.700000000000003"/>
    <n v="3"/>
    <n v="0"/>
    <x v="413"/>
  </r>
  <r>
    <n v="425"/>
    <x v="194"/>
    <x v="3"/>
    <x v="170"/>
    <d v="2014-08-24T00:00:00"/>
    <s v="Second Class"/>
    <s v="NF-18385"/>
    <s v="Natalie Fritzler"/>
    <x v="0"/>
    <s v="United States"/>
    <s v="Jackson"/>
    <x v="35"/>
    <n v="39212"/>
    <x v="0"/>
    <s v="FUR-CH-10000015"/>
    <x v="0"/>
    <x v="1"/>
    <s v="Hon Multipurpose Stacking Arm Chairs"/>
    <n v="866.4"/>
    <n v="4"/>
    <n v="0"/>
    <x v="414"/>
  </r>
  <r>
    <n v="426"/>
    <x v="195"/>
    <x v="3"/>
    <x v="51"/>
    <d v="2014-11-27T00:00:00"/>
    <s v="Second Class"/>
    <s v="JM-15265"/>
    <s v="Janet Molinari"/>
    <x v="1"/>
    <s v="United States"/>
    <s v="Canton"/>
    <x v="12"/>
    <n v="48187"/>
    <x v="2"/>
    <s v="FUR-FU-10003347"/>
    <x v="0"/>
    <x v="5"/>
    <s v="Coloredge Poster Frame"/>
    <n v="28.4"/>
    <n v="2"/>
    <n v="0"/>
    <x v="415"/>
  </r>
  <r>
    <n v="427"/>
    <x v="195"/>
    <x v="3"/>
    <x v="51"/>
    <d v="2014-11-27T00:00:00"/>
    <s v="Second Class"/>
    <s v="JM-15265"/>
    <s v="Janet Molinari"/>
    <x v="1"/>
    <s v="United States"/>
    <s v="Canton"/>
    <x v="12"/>
    <n v="48187"/>
    <x v="2"/>
    <s v="OFF-BI-10001543"/>
    <x v="1"/>
    <x v="8"/>
    <s v="GBC VeloBinder Manual Binding System"/>
    <n v="287.92"/>
    <n v="8"/>
    <n v="0"/>
    <x v="416"/>
  </r>
  <r>
    <n v="428"/>
    <x v="196"/>
    <x v="2"/>
    <x v="171"/>
    <d v="2011-09-13T00:00:00"/>
    <s v="First Class"/>
    <s v="SD-20485"/>
    <s v="Shirley Daniels"/>
    <x v="2"/>
    <s v="United States"/>
    <s v="New Rochelle"/>
    <x v="15"/>
    <n v="10801"/>
    <x v="3"/>
    <s v="TEC-MA-10000029"/>
    <x v="2"/>
    <x v="15"/>
    <s v="Epson WorkForce WF-2530 All-in-One Printer, Copier Scanner"/>
    <n v="69.989999999999995"/>
    <n v="1"/>
    <n v="0"/>
    <x v="417"/>
  </r>
  <r>
    <n v="429"/>
    <x v="197"/>
    <x v="3"/>
    <x v="172"/>
    <d v="2014-10-09T00:00:00"/>
    <s v="Standard Class"/>
    <s v="KH-16630"/>
    <s v="Ken Heidel"/>
    <x v="1"/>
    <s v="United States"/>
    <s v="San Antonio"/>
    <x v="5"/>
    <n v="78207"/>
    <x v="2"/>
    <s v="OFF-AR-10000369"/>
    <x v="1"/>
    <x v="6"/>
    <s v="Design Ebony Sketching Pencil"/>
    <n v="6.6719999999999988"/>
    <n v="6"/>
    <n v="0.2"/>
    <x v="418"/>
  </r>
  <r>
    <n v="430"/>
    <x v="198"/>
    <x v="0"/>
    <x v="173"/>
    <d v="2013-04-22T00:00:00"/>
    <s v="Standard Class"/>
    <s v="RB-19795"/>
    <s v="Ross Baird"/>
    <x v="2"/>
    <s v="United States"/>
    <s v="Gastonia"/>
    <x v="3"/>
    <n v="28052"/>
    <x v="0"/>
    <s v="OFF-BI-10004584"/>
    <x v="1"/>
    <x v="8"/>
    <s v="GBC ProClick 150 Presentation Binding System"/>
    <n v="189.58800000000005"/>
    <n v="2"/>
    <n v="0.7"/>
    <x v="419"/>
  </r>
  <r>
    <n v="431"/>
    <x v="198"/>
    <x v="0"/>
    <x v="173"/>
    <d v="2013-04-22T00:00:00"/>
    <s v="Standard Class"/>
    <s v="RB-19795"/>
    <s v="Ross Baird"/>
    <x v="2"/>
    <s v="United States"/>
    <s v="Gastonia"/>
    <x v="3"/>
    <n v="28052"/>
    <x v="0"/>
    <s v="TEC-AC-10004659"/>
    <x v="2"/>
    <x v="11"/>
    <s v="Imation Secure+ Hardware Encrypted USB 2.0 Flash Drive; 16GB"/>
    <n v="408.74399999999997"/>
    <n v="7"/>
    <n v="0.2"/>
    <x v="179"/>
  </r>
  <r>
    <n v="432"/>
    <x v="198"/>
    <x v="0"/>
    <x v="173"/>
    <d v="2013-04-22T00:00:00"/>
    <s v="Standard Class"/>
    <s v="RB-19795"/>
    <s v="Ross Baird"/>
    <x v="2"/>
    <s v="United States"/>
    <s v="Gastonia"/>
    <x v="3"/>
    <n v="28052"/>
    <x v="0"/>
    <s v="TEC-AC-10004659"/>
    <x v="2"/>
    <x v="11"/>
    <s v="Imation Secure+ Hardware Encrypted USB 2.0 Flash Drive; 16GB"/>
    <n v="291.95999999999998"/>
    <n v="5"/>
    <n v="0.2"/>
    <x v="420"/>
  </r>
  <r>
    <n v="433"/>
    <x v="198"/>
    <x v="0"/>
    <x v="173"/>
    <d v="2013-04-22T00:00:00"/>
    <s v="Standard Class"/>
    <s v="RB-19795"/>
    <s v="Ross Baird"/>
    <x v="2"/>
    <s v="United States"/>
    <s v="Gastonia"/>
    <x v="3"/>
    <n v="28052"/>
    <x v="0"/>
    <s v="OFF-ST-10000617"/>
    <x v="1"/>
    <x v="4"/>
    <s v="Woodgrain Magazine Files by Perma"/>
    <n v="4.7679999999999998"/>
    <n v="2"/>
    <n v="0.2"/>
    <x v="421"/>
  </r>
  <r>
    <n v="434"/>
    <x v="199"/>
    <x v="0"/>
    <x v="112"/>
    <d v="2013-06-08T00:00:00"/>
    <s v="First Class"/>
    <s v="DB-13060"/>
    <s v="Dave Brooks"/>
    <x v="0"/>
    <s v="United States"/>
    <s v="Lowell"/>
    <x v="31"/>
    <n v="1852"/>
    <x v="3"/>
    <s v="OFF-ST-10003306"/>
    <x v="1"/>
    <x v="4"/>
    <s v="Letter Size Cart"/>
    <n v="714.30000000000007"/>
    <n v="5"/>
    <n v="0"/>
    <x v="422"/>
  </r>
  <r>
    <n v="435"/>
    <x v="200"/>
    <x v="2"/>
    <x v="174"/>
    <d v="2011-12-25T00:00:00"/>
    <s v="Standard Class"/>
    <s v="MK-18160"/>
    <s v="Mike Kennedy"/>
    <x v="0"/>
    <s v="United States"/>
    <s v="Jacksonville"/>
    <x v="2"/>
    <n v="32216"/>
    <x v="0"/>
    <s v="OFF-BI-10000773"/>
    <x v="1"/>
    <x v="8"/>
    <s v="Insertable Tab Post Binder Dividers"/>
    <n v="4.8120000000000003"/>
    <n v="2"/>
    <n v="0.7"/>
    <x v="423"/>
  </r>
  <r>
    <n v="436"/>
    <x v="200"/>
    <x v="2"/>
    <x v="174"/>
    <d v="2011-12-25T00:00:00"/>
    <s v="Standard Class"/>
    <s v="MK-18160"/>
    <s v="Mike Kennedy"/>
    <x v="0"/>
    <s v="United States"/>
    <s v="Jacksonville"/>
    <x v="2"/>
    <n v="32216"/>
    <x v="0"/>
    <s v="TEC-AC-10002600"/>
    <x v="2"/>
    <x v="11"/>
    <s v="Belkin QODE FastFit Bluetooth Keyboard"/>
    <n v="247.8"/>
    <n v="5"/>
    <n v="0.2"/>
    <x v="42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x v="425"/>
  </r>
  <r>
    <n v="438"/>
    <x v="201"/>
    <x v="0"/>
    <x v="1"/>
    <d v="2013-06-15T00:00:00"/>
    <s v="Second Class"/>
    <s v="PO-19180"/>
    <s v="Philisse Overcash"/>
    <x v="2"/>
    <s v="United States"/>
    <s v="Chicago"/>
    <x v="10"/>
    <n v="60623"/>
    <x v="2"/>
    <s v="OFF-PA-10001970"/>
    <x v="1"/>
    <x v="10"/>
    <s v="Xerox 1908"/>
    <n v="313.488"/>
    <n v="7"/>
    <n v="0.2"/>
    <x v="426"/>
  </r>
  <r>
    <n v="439"/>
    <x v="202"/>
    <x v="3"/>
    <x v="175"/>
    <d v="2014-09-20T00:00:00"/>
    <s v="Standard Class"/>
    <s v="BB-11545"/>
    <s v="Brenda Bowman"/>
    <x v="1"/>
    <s v="United States"/>
    <s v="Houston"/>
    <x v="5"/>
    <n v="77070"/>
    <x v="2"/>
    <s v="OFF-PA-10002230"/>
    <x v="1"/>
    <x v="10"/>
    <s v="Xerox 1897"/>
    <n v="31.872000000000003"/>
    <n v="8"/>
    <n v="0.2"/>
    <x v="427"/>
  </r>
  <r>
    <n v="440"/>
    <x v="203"/>
    <x v="3"/>
    <x v="176"/>
    <d v="2014-01-24T00:00:00"/>
    <s v="Second Class"/>
    <s v="CV-12805"/>
    <s v="Cynthia Voltz"/>
    <x v="1"/>
    <s v="United States"/>
    <s v="New York City"/>
    <x v="15"/>
    <n v="10024"/>
    <x v="3"/>
    <s v="FUR-CH-10003396"/>
    <x v="0"/>
    <x v="1"/>
    <s v="Global Deluxe Steno Chair"/>
    <n v="207.84600000000003"/>
    <n v="3"/>
    <n v="0.1"/>
    <x v="428"/>
  </r>
  <r>
    <n v="441"/>
    <x v="204"/>
    <x v="0"/>
    <x v="64"/>
    <d v="2013-09-08T00:00:00"/>
    <s v="Second Class"/>
    <s v="PK-19075"/>
    <s v="Pete Kriz"/>
    <x v="0"/>
    <s v="United States"/>
    <s v="Detroit"/>
    <x v="12"/>
    <n v="48227"/>
    <x v="2"/>
    <s v="FUR-FU-10000246"/>
    <x v="0"/>
    <x v="5"/>
    <s v="Aluminum Document Frame"/>
    <n v="12.22"/>
    <n v="1"/>
    <n v="0"/>
    <x v="429"/>
  </r>
  <r>
    <n v="442"/>
    <x v="204"/>
    <x v="0"/>
    <x v="64"/>
    <d v="2013-09-08T00:00:00"/>
    <s v="Second Class"/>
    <s v="PK-19075"/>
    <s v="Pete Kriz"/>
    <x v="0"/>
    <s v="United States"/>
    <s v="Detroit"/>
    <x v="12"/>
    <n v="48227"/>
    <x v="2"/>
    <s v="OFF-ST-10000060"/>
    <x v="1"/>
    <x v="4"/>
    <s v="Fellowes Bankers Box Staxonsteel Drawer File/Stacking System"/>
    <n v="194.94"/>
    <n v="3"/>
    <n v="0"/>
    <x v="430"/>
  </r>
  <r>
    <n v="443"/>
    <x v="204"/>
    <x v="0"/>
    <x v="64"/>
    <d v="2013-09-08T00:00:00"/>
    <s v="Second Class"/>
    <s v="PK-19075"/>
    <s v="Pete Kriz"/>
    <x v="0"/>
    <s v="United States"/>
    <s v="Detroit"/>
    <x v="12"/>
    <n v="48227"/>
    <x v="2"/>
    <s v="OFF-ST-10003058"/>
    <x v="1"/>
    <x v="4"/>
    <s v="Eldon Mobile Mega Data Cart  Mega Stackable  Add-On Trays"/>
    <n v="70.949999999999989"/>
    <n v="3"/>
    <n v="0"/>
    <x v="431"/>
  </r>
  <r>
    <n v="444"/>
    <x v="204"/>
    <x v="0"/>
    <x v="64"/>
    <d v="2013-09-08T00:00:00"/>
    <s v="Second Class"/>
    <s v="PK-19075"/>
    <s v="Pete Kriz"/>
    <x v="0"/>
    <s v="United States"/>
    <s v="Detroit"/>
    <x v="12"/>
    <n v="48227"/>
    <x v="2"/>
    <s v="OFF-PA-10002222"/>
    <x v="1"/>
    <x v="10"/>
    <s v="Xerox Color Copier Paper, 11&quot; x 17&quot;, Ream"/>
    <n v="91.36"/>
    <n v="4"/>
    <n v="0"/>
    <x v="432"/>
  </r>
  <r>
    <n v="445"/>
    <x v="204"/>
    <x v="0"/>
    <x v="64"/>
    <d v="2013-09-08T00:00:00"/>
    <s v="Second Class"/>
    <s v="PK-19075"/>
    <s v="Pete Kriz"/>
    <x v="0"/>
    <s v="United States"/>
    <s v="Detroit"/>
    <x v="12"/>
    <n v="48227"/>
    <x v="2"/>
    <s v="FUR-CH-10002372"/>
    <x v="0"/>
    <x v="1"/>
    <s v="Office Star - Ergonomically Designed Knee Chair"/>
    <n v="242.94"/>
    <n v="3"/>
    <n v="0"/>
    <x v="433"/>
  </r>
  <r>
    <n v="446"/>
    <x v="204"/>
    <x v="0"/>
    <x v="64"/>
    <d v="2013-09-08T00:00:00"/>
    <s v="Second Class"/>
    <s v="PK-19075"/>
    <s v="Pete Kriz"/>
    <x v="0"/>
    <s v="United States"/>
    <s v="Detroit"/>
    <x v="12"/>
    <n v="48227"/>
    <x v="2"/>
    <s v="OFF-LA-10001317"/>
    <x v="1"/>
    <x v="2"/>
    <s v="Avery 520"/>
    <n v="22.05"/>
    <n v="7"/>
    <n v="0"/>
    <x v="434"/>
  </r>
  <r>
    <n v="447"/>
    <x v="205"/>
    <x v="3"/>
    <x v="177"/>
    <d v="2014-03-26T00:00:00"/>
    <s v="Second Class"/>
    <s v="TB-21595"/>
    <s v="Troy Blackwell"/>
    <x v="0"/>
    <s v="United States"/>
    <s v="Columbus"/>
    <x v="14"/>
    <n v="47201"/>
    <x v="2"/>
    <s v="FUR-FU-10000206"/>
    <x v="0"/>
    <x v="5"/>
    <s v="GE General Purpose, Extra Long Life, Showcase &amp; Floodlight Incandescent Bulbs"/>
    <n v="2.91"/>
    <n v="1"/>
    <n v="0"/>
    <x v="435"/>
  </r>
  <r>
    <n v="448"/>
    <x v="206"/>
    <x v="0"/>
    <x v="178"/>
    <d v="2013-04-04T00:00:00"/>
    <s v="Second Class"/>
    <s v="RB-19360"/>
    <s v="Raymond Buch"/>
    <x v="0"/>
    <s v="United States"/>
    <s v="Auburn"/>
    <x v="15"/>
    <n v="13021"/>
    <x v="3"/>
    <s v="OFF-AR-10000588"/>
    <x v="1"/>
    <x v="6"/>
    <s v="Newell 345"/>
    <n v="59.519999999999996"/>
    <n v="3"/>
    <n v="0"/>
    <x v="436"/>
  </r>
  <r>
    <n v="449"/>
    <x v="206"/>
    <x v="0"/>
    <x v="178"/>
    <d v="2013-04-04T00:00:00"/>
    <s v="Second Class"/>
    <s v="RB-19360"/>
    <s v="Raymond Buch"/>
    <x v="0"/>
    <s v="United States"/>
    <s v="Auburn"/>
    <x v="15"/>
    <n v="13021"/>
    <x v="3"/>
    <s v="OFF-ST-10001469"/>
    <x v="1"/>
    <x v="4"/>
    <s v="Fellowes Bankers Box Recycled Super Stor/Drawer"/>
    <n v="161.94"/>
    <n v="3"/>
    <n v="0"/>
    <x v="437"/>
  </r>
  <r>
    <n v="450"/>
    <x v="206"/>
    <x v="0"/>
    <x v="178"/>
    <d v="2013-04-04T00:00:00"/>
    <s v="Second Class"/>
    <s v="RB-19360"/>
    <s v="Raymond Buch"/>
    <x v="0"/>
    <s v="United States"/>
    <s v="Auburn"/>
    <x v="15"/>
    <n v="13021"/>
    <x v="3"/>
    <s v="OFF-AR-10001953"/>
    <x v="1"/>
    <x v="6"/>
    <s v="Boston 1645 Deluxe Heavier-Duty Electric Pencil Sharpener"/>
    <n v="263.88"/>
    <n v="6"/>
    <n v="0"/>
    <x v="438"/>
  </r>
  <r>
    <n v="451"/>
    <x v="206"/>
    <x v="0"/>
    <x v="178"/>
    <d v="2013-04-04T00:00:00"/>
    <s v="Second Class"/>
    <s v="RB-19360"/>
    <s v="Raymond Buch"/>
    <x v="0"/>
    <s v="United States"/>
    <s v="Auburn"/>
    <x v="15"/>
    <n v="13021"/>
    <x v="3"/>
    <s v="OFF-AR-10003156"/>
    <x v="1"/>
    <x v="6"/>
    <s v="50 Colored Long Pencils"/>
    <n v="30.48"/>
    <n v="3"/>
    <n v="0"/>
    <x v="439"/>
  </r>
  <r>
    <n v="452"/>
    <x v="206"/>
    <x v="0"/>
    <x v="178"/>
    <d v="2013-04-04T00:00:00"/>
    <s v="Second Class"/>
    <s v="RB-19360"/>
    <s v="Raymond Buch"/>
    <x v="0"/>
    <s v="United States"/>
    <s v="Auburn"/>
    <x v="15"/>
    <n v="13021"/>
    <x v="3"/>
    <s v="OFF-AR-10004974"/>
    <x v="1"/>
    <x v="6"/>
    <s v="Newell 342"/>
    <n v="9.84"/>
    <n v="3"/>
    <n v="0"/>
    <x v="301"/>
  </r>
  <r>
    <n v="453"/>
    <x v="206"/>
    <x v="0"/>
    <x v="178"/>
    <d v="2013-04-04T00:00:00"/>
    <s v="Second Class"/>
    <s v="RB-19360"/>
    <s v="Raymond Buch"/>
    <x v="0"/>
    <s v="United States"/>
    <s v="Auburn"/>
    <x v="15"/>
    <n v="13021"/>
    <x v="3"/>
    <s v="TEC-PH-10002365"/>
    <x v="2"/>
    <x v="7"/>
    <s v="Belkin Grip Candy Sheer Case / Cover for iPhone 5 and 5S"/>
    <n v="35.119999999999997"/>
    <n v="4"/>
    <n v="0"/>
    <x v="440"/>
  </r>
  <r>
    <n v="454"/>
    <x v="207"/>
    <x v="3"/>
    <x v="179"/>
    <d v="2014-10-25T00:00:00"/>
    <s v="Standard Class"/>
    <s v="EB-13705"/>
    <s v="Ed Braxton"/>
    <x v="1"/>
    <s v="United States"/>
    <s v="Akron"/>
    <x v="24"/>
    <n v="44312"/>
    <x v="3"/>
    <s v="FUR-TA-10001539"/>
    <x v="0"/>
    <x v="3"/>
    <s v="Chromcraft Rectangular Conference Tables"/>
    <n v="284.36399999999998"/>
    <n v="2"/>
    <n v="0.4"/>
    <x v="441"/>
  </r>
  <r>
    <n v="455"/>
    <x v="207"/>
    <x v="3"/>
    <x v="179"/>
    <d v="2014-10-25T00:00:00"/>
    <s v="Standard Class"/>
    <s v="EB-13705"/>
    <s v="Ed Braxton"/>
    <x v="1"/>
    <s v="United States"/>
    <s v="Akron"/>
    <x v="24"/>
    <n v="44312"/>
    <x v="3"/>
    <s v="OFF-ST-10000142"/>
    <x v="1"/>
    <x v="4"/>
    <s v="Deluxe Rollaway Locking File with Drawer"/>
    <n v="665.40800000000002"/>
    <n v="2"/>
    <n v="0.2"/>
    <x v="442"/>
  </r>
  <r>
    <n v="456"/>
    <x v="208"/>
    <x v="0"/>
    <x v="180"/>
    <d v="2013-12-18T00:00:00"/>
    <s v="Standard Class"/>
    <s v="KH-16630"/>
    <s v="Ken Heidel"/>
    <x v="1"/>
    <s v="United States"/>
    <s v="Norman"/>
    <x v="26"/>
    <n v="73071"/>
    <x v="2"/>
    <s v="TEC-AC-10001772"/>
    <x v="2"/>
    <x v="11"/>
    <s v="Memorex Mini Travel Drive 16 GB USB 2.0 Flash Drive"/>
    <n v="63.88"/>
    <n v="4"/>
    <n v="0"/>
    <x v="443"/>
  </r>
  <r>
    <n v="457"/>
    <x v="209"/>
    <x v="2"/>
    <x v="181"/>
    <d v="2011-02-19T00:00:00"/>
    <s v="Standard Class"/>
    <s v="SC-20095"/>
    <s v="Sanjit Chand"/>
    <x v="0"/>
    <s v="United States"/>
    <s v="Concord"/>
    <x v="1"/>
    <n v="94521"/>
    <x v="1"/>
    <s v="FUR-CH-10000225"/>
    <x v="0"/>
    <x v="1"/>
    <s v="Global Geo Office Task Chair, Gray"/>
    <n v="129.56800000000001"/>
    <n v="2"/>
    <n v="0.2"/>
    <x v="444"/>
  </r>
  <r>
    <n v="458"/>
    <x v="210"/>
    <x v="0"/>
    <x v="182"/>
    <d v="2013-10-02T00:00:00"/>
    <s v="Standard Class"/>
    <s v="NF-18385"/>
    <s v="Natalie Fritzler"/>
    <x v="0"/>
    <s v="United States"/>
    <s v="Decatur"/>
    <x v="10"/>
    <n v="62521"/>
    <x v="2"/>
    <s v="FUR-CH-10002331"/>
    <x v="0"/>
    <x v="1"/>
    <s v="Hon 4700 Series Mobuis Mid-Back Task Chairs with Adjustable Arms"/>
    <n v="747.55799999999999"/>
    <n v="3"/>
    <n v="0.3"/>
    <x v="445"/>
  </r>
  <r>
    <n v="459"/>
    <x v="210"/>
    <x v="0"/>
    <x v="182"/>
    <d v="2013-10-02T00:00:00"/>
    <s v="Standard Class"/>
    <s v="NF-18385"/>
    <s v="Natalie Fritzler"/>
    <x v="0"/>
    <s v="United States"/>
    <s v="Decatur"/>
    <x v="10"/>
    <n v="62521"/>
    <x v="2"/>
    <s v="OFF-EN-10001415"/>
    <x v="1"/>
    <x v="12"/>
    <s v="Staples"/>
    <n v="8.9280000000000008"/>
    <n v="2"/>
    <n v="0.2"/>
    <x v="446"/>
  </r>
  <r>
    <n v="460"/>
    <x v="211"/>
    <x v="1"/>
    <x v="83"/>
    <d v="2012-12-22T00:00:00"/>
    <s v="Standard Class"/>
    <s v="JH-15985"/>
    <s v="Joseph Holt"/>
    <x v="0"/>
    <s v="United States"/>
    <s v="Seattle"/>
    <x v="4"/>
    <n v="98115"/>
    <x v="1"/>
    <s v="OFF-AP-10002472"/>
    <x v="1"/>
    <x v="9"/>
    <s v="3M Office Air Cleaner"/>
    <n v="103.92"/>
    <n v="4"/>
    <n v="0"/>
    <x v="447"/>
  </r>
  <r>
    <n v="461"/>
    <x v="211"/>
    <x v="1"/>
    <x v="83"/>
    <d v="2012-12-22T00:00:00"/>
    <s v="Standard Class"/>
    <s v="JH-15985"/>
    <s v="Joseph Holt"/>
    <x v="0"/>
    <s v="United States"/>
    <s v="Seattle"/>
    <x v="4"/>
    <n v="98115"/>
    <x v="1"/>
    <s v="TEC-AC-10004571"/>
    <x v="2"/>
    <x v="11"/>
    <s v="Logitech G700s Rechargeable Gaming Mouse"/>
    <n v="899.91"/>
    <n v="9"/>
    <n v="0"/>
    <x v="448"/>
  </r>
  <r>
    <n v="462"/>
    <x v="211"/>
    <x v="1"/>
    <x v="83"/>
    <d v="2012-12-22T00:00:00"/>
    <s v="Standard Class"/>
    <s v="JH-15985"/>
    <s v="Joseph Holt"/>
    <x v="0"/>
    <s v="United States"/>
    <s v="Seattle"/>
    <x v="4"/>
    <n v="98115"/>
    <x v="1"/>
    <s v="OFF-BI-10001098"/>
    <x v="1"/>
    <x v="8"/>
    <s v="Acco D-Ring Binder w/DublLock"/>
    <n v="51.311999999999998"/>
    <n v="3"/>
    <n v="0.2"/>
    <x v="449"/>
  </r>
  <r>
    <n v="463"/>
    <x v="212"/>
    <x v="0"/>
    <x v="183"/>
    <d v="2013-04-30T00:00:00"/>
    <s v="Standard Class"/>
    <s v="TN-21040"/>
    <s v="Tanja Norvell"/>
    <x v="2"/>
    <s v="United States"/>
    <s v="Phoenix"/>
    <x v="16"/>
    <n v="85023"/>
    <x v="1"/>
    <s v="FUR-FU-10000023"/>
    <x v="0"/>
    <x v="5"/>
    <s v="Eldon Wave Desk Accessories"/>
    <n v="23.56"/>
    <n v="5"/>
    <n v="0.2"/>
    <x v="450"/>
  </r>
  <r>
    <n v="464"/>
    <x v="212"/>
    <x v="0"/>
    <x v="183"/>
    <d v="2013-04-30T00:00:00"/>
    <s v="Standard Class"/>
    <s v="TN-21040"/>
    <s v="Tanja Norvell"/>
    <x v="2"/>
    <s v="United States"/>
    <s v="Phoenix"/>
    <x v="16"/>
    <n v="85023"/>
    <x v="1"/>
    <s v="FUR-TA-10001889"/>
    <x v="0"/>
    <x v="3"/>
    <s v="Bush Advantage Collection Racetrack Conference Table"/>
    <n v="1272.6299999999999"/>
    <n v="6"/>
    <n v="0.5"/>
    <x v="451"/>
  </r>
  <r>
    <n v="465"/>
    <x v="212"/>
    <x v="0"/>
    <x v="183"/>
    <d v="2013-04-30T00:00:00"/>
    <s v="Standard Class"/>
    <s v="TN-21040"/>
    <s v="Tanja Norvell"/>
    <x v="2"/>
    <s v="United States"/>
    <s v="Phoenix"/>
    <x v="16"/>
    <n v="85023"/>
    <x v="1"/>
    <s v="OFF-BI-10000315"/>
    <x v="1"/>
    <x v="8"/>
    <s v="Poly Designer Cover &amp; Back"/>
    <n v="28.484999999999999"/>
    <n v="5"/>
    <n v="0.7"/>
    <x v="452"/>
  </r>
  <r>
    <n v="466"/>
    <x v="212"/>
    <x v="0"/>
    <x v="183"/>
    <d v="2013-04-30T00:00:00"/>
    <s v="Standard Class"/>
    <s v="TN-21040"/>
    <s v="Tanja Norvell"/>
    <x v="2"/>
    <s v="United States"/>
    <s v="Phoenix"/>
    <x v="16"/>
    <n v="85023"/>
    <x v="1"/>
    <s v="OFF-SU-10003505"/>
    <x v="1"/>
    <x v="14"/>
    <s v="Premier Electric Letter Opener"/>
    <n v="185.376"/>
    <n v="2"/>
    <n v="0.2"/>
    <x v="453"/>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x v="454"/>
  </r>
  <r>
    <n v="468"/>
    <x v="213"/>
    <x v="1"/>
    <x v="184"/>
    <d v="2012-01-24T00:00:00"/>
    <s v="Standard Class"/>
    <s v="JS-15940"/>
    <s v="Joni Sundaresam"/>
    <x v="2"/>
    <s v="United States"/>
    <s v="Park Ridge"/>
    <x v="10"/>
    <n v="60068"/>
    <x v="2"/>
    <s v="FUR-FU-10002918"/>
    <x v="0"/>
    <x v="5"/>
    <s v="Eldon ClusterMat Chair Mat with Cordless Antistatic Protection"/>
    <n v="254.74400000000003"/>
    <n v="7"/>
    <n v="0.6"/>
    <x v="455"/>
  </r>
  <r>
    <n v="469"/>
    <x v="214"/>
    <x v="3"/>
    <x v="185"/>
    <d v="2014-04-05T00:00:00"/>
    <s v="Standard Class"/>
    <s v="DS-13180"/>
    <s v="David Smith"/>
    <x v="1"/>
    <s v="United States"/>
    <s v="Amarillo"/>
    <x v="5"/>
    <n v="79109"/>
    <x v="2"/>
    <s v="FUR-BO-10002824"/>
    <x v="0"/>
    <x v="0"/>
    <s v="Bush Mission Pointe Library"/>
    <n v="205.33279999999996"/>
    <n v="2"/>
    <n v="0.32"/>
    <x v="456"/>
  </r>
  <r>
    <n v="470"/>
    <x v="215"/>
    <x v="0"/>
    <x v="186"/>
    <d v="2013-12-21T00:00:00"/>
    <s v="Second Class"/>
    <s v="CC-12670"/>
    <s v="Craig Carreira"/>
    <x v="0"/>
    <s v="United States"/>
    <s v="Chicago"/>
    <x v="10"/>
    <n v="60610"/>
    <x v="2"/>
    <s v="OFF-BI-10002194"/>
    <x v="1"/>
    <x v="8"/>
    <s v="Cardinal Hold-It CD Pocket"/>
    <n v="4.7879999999999985"/>
    <n v="3"/>
    <n v="0.8"/>
    <x v="457"/>
  </r>
  <r>
    <n v="471"/>
    <x v="216"/>
    <x v="1"/>
    <x v="139"/>
    <d v="2012-12-24T00:00:00"/>
    <s v="Standard Class"/>
    <s v="MH-17785"/>
    <s v="Maya Herman"/>
    <x v="1"/>
    <s v="United States"/>
    <s v="Lindenhurst"/>
    <x v="15"/>
    <n v="11757"/>
    <x v="3"/>
    <s v="OFF-PA-10004071"/>
    <x v="1"/>
    <x v="10"/>
    <s v="Eaton Premium Continuous-Feed Paper, 25% Cotton, Letter Size, White, 1000 Shts/Box"/>
    <n v="55.48"/>
    <n v="1"/>
    <n v="0"/>
    <x v="458"/>
  </r>
  <r>
    <n v="472"/>
    <x v="217"/>
    <x v="2"/>
    <x v="187"/>
    <d v="2011-11-11T00:00:00"/>
    <s v="Second Class"/>
    <s v="JP-15520"/>
    <s v="Jeremy Pistek"/>
    <x v="0"/>
    <s v="United States"/>
    <s v="San Francisco"/>
    <x v="1"/>
    <n v="94110"/>
    <x v="1"/>
    <s v="OFF-ST-10002743"/>
    <x v="1"/>
    <x v="4"/>
    <s v="SAFCO Boltless Steel Shelving"/>
    <n v="340.92"/>
    <n v="3"/>
    <n v="0"/>
    <x v="459"/>
  </r>
  <r>
    <n v="473"/>
    <x v="217"/>
    <x v="2"/>
    <x v="187"/>
    <d v="2011-11-11T00:00:00"/>
    <s v="Second Class"/>
    <s v="JP-15520"/>
    <s v="Jeremy Pistek"/>
    <x v="0"/>
    <s v="United States"/>
    <s v="San Francisco"/>
    <x v="1"/>
    <n v="94110"/>
    <x v="1"/>
    <s v="FUR-BO-10001601"/>
    <x v="0"/>
    <x v="0"/>
    <s v="Sauder Mission Library with Doors, Fruitwood Finish"/>
    <n v="222.66599999999997"/>
    <n v="2"/>
    <n v="0.15"/>
    <x v="460"/>
  </r>
  <r>
    <n v="474"/>
    <x v="217"/>
    <x v="2"/>
    <x v="187"/>
    <d v="2011-11-11T00:00:00"/>
    <s v="Second Class"/>
    <s v="JP-15520"/>
    <s v="Jeremy Pistek"/>
    <x v="0"/>
    <s v="United States"/>
    <s v="San Francisco"/>
    <x v="1"/>
    <n v="94110"/>
    <x v="1"/>
    <s v="TEC-PH-10002680"/>
    <x v="2"/>
    <x v="7"/>
    <s v="Samsung Galaxy Note 3"/>
    <n v="703.96800000000007"/>
    <n v="4"/>
    <n v="0.2"/>
    <x v="461"/>
  </r>
  <r>
    <n v="475"/>
    <x v="217"/>
    <x v="2"/>
    <x v="187"/>
    <d v="2011-11-11T00:00:00"/>
    <s v="Second Class"/>
    <s v="JP-15520"/>
    <s v="Jeremy Pistek"/>
    <x v="0"/>
    <s v="United States"/>
    <s v="San Francisco"/>
    <x v="1"/>
    <n v="94110"/>
    <x v="1"/>
    <s v="OFF-ST-10001321"/>
    <x v="1"/>
    <x v="4"/>
    <s v="Decoflex Hanging Personal Folder File, Blue"/>
    <n v="92.52"/>
    <n v="6"/>
    <n v="0"/>
    <x v="462"/>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x v="463"/>
  </r>
  <r>
    <n v="477"/>
    <x v="217"/>
    <x v="2"/>
    <x v="187"/>
    <d v="2011-11-11T00:00:00"/>
    <s v="Second Class"/>
    <s v="JP-15520"/>
    <s v="Jeremy Pistek"/>
    <x v="0"/>
    <s v="United States"/>
    <s v="San Francisco"/>
    <x v="1"/>
    <n v="94110"/>
    <x v="1"/>
    <s v="OFF-PA-10003465"/>
    <x v="1"/>
    <x v="10"/>
    <s v="Xerox 1912"/>
    <n v="94.85"/>
    <n v="5"/>
    <n v="0"/>
    <x v="464"/>
  </r>
  <r>
    <n v="478"/>
    <x v="218"/>
    <x v="0"/>
    <x v="188"/>
    <d v="2013-07-20T00:00:00"/>
    <s v="Standard Class"/>
    <s v="KH-16690"/>
    <s v="Kristen Hastings"/>
    <x v="1"/>
    <s v="United States"/>
    <s v="Los Angeles"/>
    <x v="1"/>
    <n v="90008"/>
    <x v="1"/>
    <s v="TEC-PH-10000149"/>
    <x v="2"/>
    <x v="7"/>
    <s v="Cisco SPA525G2 IP Phone - Wireless"/>
    <n v="95.76"/>
    <n v="6"/>
    <n v="0.2"/>
    <x v="465"/>
  </r>
  <r>
    <n v="479"/>
    <x v="219"/>
    <x v="0"/>
    <x v="189"/>
    <d v="2013-11-03T00:00:00"/>
    <s v="Standard Class"/>
    <s v="JE-15475"/>
    <s v="Jeremy Ellison"/>
    <x v="0"/>
    <s v="United States"/>
    <s v="Troy"/>
    <x v="15"/>
    <n v="12180"/>
    <x v="3"/>
    <s v="FUR-FU-10002671"/>
    <x v="0"/>
    <x v="5"/>
    <s v="Electrix 20W Halogen Replacement Bulb for Zoom-In Desk Lamp"/>
    <n v="40.200000000000003"/>
    <n v="3"/>
    <n v="0"/>
    <x v="466"/>
  </r>
  <r>
    <n v="480"/>
    <x v="220"/>
    <x v="0"/>
    <x v="190"/>
    <d v="2013-07-03T00:00:00"/>
    <s v="Standard Class"/>
    <s v="JG-15805"/>
    <s v="John Grady"/>
    <x v="1"/>
    <s v="United States"/>
    <s v="New York City"/>
    <x v="15"/>
    <n v="10024"/>
    <x v="3"/>
    <s v="OFF-AR-10003045"/>
    <x v="1"/>
    <x v="6"/>
    <s v="Prang Colored Pencils"/>
    <n v="14.7"/>
    <n v="5"/>
    <n v="0"/>
    <x v="467"/>
  </r>
  <r>
    <n v="481"/>
    <x v="220"/>
    <x v="0"/>
    <x v="190"/>
    <d v="2013-07-03T00:00:00"/>
    <s v="Standard Class"/>
    <s v="JG-15805"/>
    <s v="John Grady"/>
    <x v="1"/>
    <s v="United States"/>
    <s v="New York City"/>
    <x v="15"/>
    <n v="10024"/>
    <x v="3"/>
    <s v="OFF-ST-10000689"/>
    <x v="1"/>
    <x v="4"/>
    <s v="Fellowes Strictly Business Drawer File, Letter/Legal Size"/>
    <n v="704.25"/>
    <n v="5"/>
    <n v="0"/>
    <x v="468"/>
  </r>
  <r>
    <n v="482"/>
    <x v="221"/>
    <x v="2"/>
    <x v="191"/>
    <d v="2011-10-10T00:00:00"/>
    <s v="Standard Class"/>
    <s v="XP-21865"/>
    <s v="Xylona Preis"/>
    <x v="0"/>
    <s v="United States"/>
    <s v="San Diego"/>
    <x v="1"/>
    <n v="92024"/>
    <x v="1"/>
    <s v="TEC-AC-10001445"/>
    <x v="2"/>
    <x v="11"/>
    <s v="Imation USB 2.0 Swivel Flash Drive USB flash drive - 4 GB - Pink"/>
    <n v="9.09"/>
    <n v="3"/>
    <n v="0"/>
    <x v="469"/>
  </r>
  <r>
    <n v="483"/>
    <x v="222"/>
    <x v="2"/>
    <x v="192"/>
    <d v="2011-07-27T00:00:00"/>
    <s v="Standard Class"/>
    <s v="EM-14065"/>
    <s v="Erin Mull"/>
    <x v="0"/>
    <s v="United States"/>
    <s v="New York City"/>
    <x v="15"/>
    <n v="10024"/>
    <x v="3"/>
    <s v="OFF-AR-10002053"/>
    <x v="1"/>
    <x v="6"/>
    <s v="Premium Writing Pencils, Soft, #2 by Central Association for the Blind"/>
    <n v="5.96"/>
    <n v="2"/>
    <n v="0"/>
    <x v="470"/>
  </r>
  <r>
    <n v="484"/>
    <x v="222"/>
    <x v="2"/>
    <x v="192"/>
    <d v="2011-07-27T00:00:00"/>
    <s v="Standard Class"/>
    <s v="EM-14065"/>
    <s v="Erin Mull"/>
    <x v="0"/>
    <s v="United States"/>
    <s v="New York City"/>
    <x v="15"/>
    <n v="10024"/>
    <x v="3"/>
    <s v="TEC-AC-10002567"/>
    <x v="2"/>
    <x v="11"/>
    <s v="Logitech G602 Wireless Gaming Mouse"/>
    <n v="159.97999999999999"/>
    <n v="2"/>
    <n v="0"/>
    <x v="471"/>
  </r>
  <r>
    <n v="485"/>
    <x v="223"/>
    <x v="3"/>
    <x v="193"/>
    <d v="2014-06-14T00:00:00"/>
    <s v="First Class"/>
    <s v="MT-18070"/>
    <s v="Michelle Tran"/>
    <x v="2"/>
    <s v="United States"/>
    <s v="Los Angeles"/>
    <x v="1"/>
    <n v="90045"/>
    <x v="1"/>
    <s v="OFF-LA-10003923"/>
    <x v="1"/>
    <x v="2"/>
    <s v="Alphabetical Labels for Top Tab Filing"/>
    <n v="29.6"/>
    <n v="2"/>
    <n v="0"/>
    <x v="472"/>
  </r>
  <r>
    <n v="486"/>
    <x v="223"/>
    <x v="3"/>
    <x v="193"/>
    <d v="2014-06-14T00:00:00"/>
    <s v="First Class"/>
    <s v="MT-18070"/>
    <s v="Michelle Tran"/>
    <x v="2"/>
    <s v="United States"/>
    <s v="Los Angeles"/>
    <x v="1"/>
    <n v="90045"/>
    <x v="1"/>
    <s v="FUR-BO-10001337"/>
    <x v="0"/>
    <x v="0"/>
    <s v="O'Sullivan Living Dimensions 2-Shelf Bookcases"/>
    <n v="514.16499999999996"/>
    <n v="5"/>
    <n v="0.15"/>
    <x v="473"/>
  </r>
  <r>
    <n v="487"/>
    <x v="223"/>
    <x v="3"/>
    <x v="193"/>
    <d v="2014-06-14T00:00:00"/>
    <s v="First Class"/>
    <s v="MT-18070"/>
    <s v="Michelle Tran"/>
    <x v="2"/>
    <s v="United States"/>
    <s v="Los Angeles"/>
    <x v="1"/>
    <n v="90045"/>
    <x v="1"/>
    <s v="TEC-PH-10001924"/>
    <x v="2"/>
    <x v="7"/>
    <s v="iHome FM Clock Radio with Lightning Dock"/>
    <n v="279.95999999999998"/>
    <n v="5"/>
    <n v="0.2"/>
    <x v="474"/>
  </r>
  <r>
    <n v="488"/>
    <x v="224"/>
    <x v="2"/>
    <x v="194"/>
    <d v="2011-10-31T00:00:00"/>
    <s v="First Class"/>
    <s v="SA-20830"/>
    <s v="Sue Ann Reed"/>
    <x v="0"/>
    <s v="United States"/>
    <s v="Chicago"/>
    <x v="10"/>
    <n v="60610"/>
    <x v="2"/>
    <s v="TEC-PH-10001363"/>
    <x v="2"/>
    <x v="7"/>
    <s v="Apple iPhone 5S"/>
    <n v="2735.9520000000002"/>
    <n v="6"/>
    <n v="0.2"/>
    <x v="475"/>
  </r>
  <r>
    <n v="489"/>
    <x v="225"/>
    <x v="2"/>
    <x v="3"/>
    <d v="2011-06-13T00:00:00"/>
    <s v="Second Class"/>
    <s v="CW-11905"/>
    <s v="Carl Weiss"/>
    <x v="2"/>
    <s v="United States"/>
    <s v="Huntsville"/>
    <x v="5"/>
    <n v="77340"/>
    <x v="2"/>
    <s v="TEC-PH-10000376"/>
    <x v="2"/>
    <x v="7"/>
    <s v="Square Credit Card Reader"/>
    <n v="7.9920000000000009"/>
    <n v="1"/>
    <n v="0.2"/>
    <x v="476"/>
  </r>
  <r>
    <n v="490"/>
    <x v="225"/>
    <x v="2"/>
    <x v="3"/>
    <d v="2011-06-13T00:00:00"/>
    <s v="Second Class"/>
    <s v="CW-11905"/>
    <s v="Carl Weiss"/>
    <x v="2"/>
    <s v="United States"/>
    <s v="Huntsville"/>
    <x v="5"/>
    <n v="77340"/>
    <x v="2"/>
    <s v="TEC-AC-10000303"/>
    <x v="2"/>
    <x v="11"/>
    <s v="Logitech M510 Wireless Mouse"/>
    <n v="63.984000000000009"/>
    <n v="2"/>
    <n v="0.2"/>
    <x v="477"/>
  </r>
  <r>
    <n v="491"/>
    <x v="225"/>
    <x v="2"/>
    <x v="3"/>
    <d v="2011-06-13T00:00:00"/>
    <s v="Second Class"/>
    <s v="CW-11905"/>
    <s v="Carl Weiss"/>
    <x v="2"/>
    <s v="United States"/>
    <s v="Huntsville"/>
    <x v="5"/>
    <n v="77340"/>
    <x v="2"/>
    <s v="OFF-AR-10001953"/>
    <x v="1"/>
    <x v="6"/>
    <s v="Boston 1645 Deluxe Heavier-Duty Electric Pencil Sharpener"/>
    <n v="70.367999999999995"/>
    <n v="2"/>
    <n v="0.2"/>
    <x v="478"/>
  </r>
  <r>
    <n v="492"/>
    <x v="226"/>
    <x v="2"/>
    <x v="80"/>
    <d v="2011-09-19T00:00:00"/>
    <s v="Standard Class"/>
    <s v="AJ-10960"/>
    <s v="Astrea Jones"/>
    <x v="0"/>
    <s v="United States"/>
    <s v="Rochester"/>
    <x v="15"/>
    <n v="14609"/>
    <x v="3"/>
    <s v="OFF-ST-10001809"/>
    <x v="1"/>
    <x v="4"/>
    <s v="Fellowes Officeware Wire Shelving"/>
    <n v="449.15"/>
    <n v="5"/>
    <n v="0"/>
    <x v="479"/>
  </r>
  <r>
    <n v="493"/>
    <x v="226"/>
    <x v="2"/>
    <x v="80"/>
    <d v="2011-09-19T00:00:00"/>
    <s v="Standard Class"/>
    <s v="AJ-10960"/>
    <s v="Astrea Jones"/>
    <x v="0"/>
    <s v="United States"/>
    <s v="Rochester"/>
    <x v="15"/>
    <n v="14609"/>
    <x v="3"/>
    <s v="OFF-EN-10003845"/>
    <x v="1"/>
    <x v="12"/>
    <s v="Colored Envelopes"/>
    <n v="11.07"/>
    <n v="3"/>
    <n v="0"/>
    <x v="480"/>
  </r>
  <r>
    <n v="494"/>
    <x v="227"/>
    <x v="0"/>
    <x v="195"/>
    <d v="2013-05-15T00:00:00"/>
    <s v="Standard Class"/>
    <s v="SS-20590"/>
    <s v="Sonia Sunley"/>
    <x v="0"/>
    <s v="United States"/>
    <s v="Seattle"/>
    <x v="4"/>
    <n v="98115"/>
    <x v="1"/>
    <s v="TEC-AC-10000991"/>
    <x v="2"/>
    <x v="11"/>
    <s v="Sony Micro Vault Click 8 GB USB 2.0 Flash Drive"/>
    <n v="93.98"/>
    <n v="2"/>
    <n v="0"/>
    <x v="481"/>
  </r>
  <r>
    <n v="495"/>
    <x v="228"/>
    <x v="0"/>
    <x v="196"/>
    <d v="2013-03-22T00:00:00"/>
    <s v="Second Class"/>
    <s v="RO-19780"/>
    <s v="Rose O'Brian"/>
    <x v="0"/>
    <s v="United States"/>
    <s v="Memphis"/>
    <x v="18"/>
    <n v="38109"/>
    <x v="0"/>
    <s v="FUR-TA-10001857"/>
    <x v="0"/>
    <x v="3"/>
    <s v="Balt Solid Wood Rectangular Table"/>
    <n v="189.88200000000001"/>
    <n v="3"/>
    <n v="0.4"/>
    <x v="482"/>
  </r>
  <r>
    <n v="496"/>
    <x v="229"/>
    <x v="1"/>
    <x v="17"/>
    <d v="2012-12-31T00:00:00"/>
    <s v="Standard Class"/>
    <s v="MD-17350"/>
    <s v="Maribeth Dona"/>
    <x v="0"/>
    <s v="United States"/>
    <s v="Fayetteville"/>
    <x v="36"/>
    <n v="72701"/>
    <x v="0"/>
    <s v="OFF-EN-10001434"/>
    <x v="1"/>
    <x v="12"/>
    <s v="Strathmore #10 Envelopes, Ultimate White"/>
    <n v="105.42"/>
    <n v="2"/>
    <n v="0"/>
    <x v="483"/>
  </r>
  <r>
    <n v="497"/>
    <x v="230"/>
    <x v="0"/>
    <x v="197"/>
    <d v="2013-08-01T00:00:00"/>
    <s v="Standard Class"/>
    <s v="SC-20095"/>
    <s v="Sanjit Chand"/>
    <x v="0"/>
    <s v="United States"/>
    <s v="Costa Mesa"/>
    <x v="1"/>
    <n v="92627"/>
    <x v="1"/>
    <s v="OFF-BI-10002498"/>
    <x v="1"/>
    <x v="8"/>
    <s v="Clear Mylar Reinforcing Strips"/>
    <n v="119.61600000000001"/>
    <n v="8"/>
    <n v="0.2"/>
    <x v="484"/>
  </r>
  <r>
    <n v="498"/>
    <x v="230"/>
    <x v="0"/>
    <x v="197"/>
    <d v="2013-08-01T00:00:00"/>
    <s v="Standard Class"/>
    <s v="SC-20095"/>
    <s v="Sanjit Chand"/>
    <x v="0"/>
    <s v="United States"/>
    <s v="Costa Mesa"/>
    <x v="1"/>
    <n v="92627"/>
    <x v="1"/>
    <s v="FUR-FU-10004864"/>
    <x v="0"/>
    <x v="5"/>
    <s v="Howard Miller 14-1/2&quot; Diameter Chrome Round Wall Clock"/>
    <n v="255.76"/>
    <n v="4"/>
    <n v="0"/>
    <x v="485"/>
  </r>
  <r>
    <n v="499"/>
    <x v="230"/>
    <x v="0"/>
    <x v="197"/>
    <d v="2013-08-01T00:00:00"/>
    <s v="Standard Class"/>
    <s v="SC-20095"/>
    <s v="Sanjit Chand"/>
    <x v="0"/>
    <s v="United States"/>
    <s v="Costa Mesa"/>
    <x v="1"/>
    <n v="92627"/>
    <x v="1"/>
    <s v="FUR-CH-10002602"/>
    <x v="0"/>
    <x v="1"/>
    <s v="DMI Arturo Collection Mission-style Design Wood Chair"/>
    <n v="241.56799999999998"/>
    <n v="2"/>
    <n v="0.2"/>
    <x v="486"/>
  </r>
  <r>
    <n v="500"/>
    <x v="230"/>
    <x v="0"/>
    <x v="197"/>
    <d v="2013-08-01T00:00:00"/>
    <s v="Standard Class"/>
    <s v="SC-20095"/>
    <s v="Sanjit Chand"/>
    <x v="0"/>
    <s v="United States"/>
    <s v="Costa Mesa"/>
    <x v="1"/>
    <n v="92627"/>
    <x v="1"/>
    <s v="FUR-FU-10000073"/>
    <x v="0"/>
    <x v="5"/>
    <s v="Deflect-O Glasstique Clear Desk Accessories"/>
    <n v="69.3"/>
    <n v="9"/>
    <n v="0"/>
    <x v="487"/>
  </r>
  <r>
    <n v="501"/>
    <x v="231"/>
    <x v="0"/>
    <x v="198"/>
    <d v="2013-06-05T00:00:00"/>
    <s v="Standard Class"/>
    <s v="MY-17380"/>
    <s v="Maribeth Yedwab"/>
    <x v="1"/>
    <s v="United States"/>
    <s v="Parker"/>
    <x v="22"/>
    <n v="80134"/>
    <x v="1"/>
    <s v="OFF-BI-10001670"/>
    <x v="1"/>
    <x v="8"/>
    <s v="Vinyl Sectional Post Binders"/>
    <n v="22.620000000000005"/>
    <n v="2"/>
    <n v="0.7"/>
    <x v="488"/>
  </r>
  <r>
    <n v="502"/>
    <x v="231"/>
    <x v="0"/>
    <x v="198"/>
    <d v="2013-06-05T00:00:00"/>
    <s v="Standard Class"/>
    <s v="MY-17380"/>
    <s v="Maribeth Yedwab"/>
    <x v="1"/>
    <s v="United States"/>
    <s v="Parker"/>
    <x v="22"/>
    <n v="80134"/>
    <x v="1"/>
    <s v="OFF-BI-10001658"/>
    <x v="1"/>
    <x v="8"/>
    <s v="GBC Standard Therm-A-Bind Covers"/>
    <n v="14.952000000000004"/>
    <n v="2"/>
    <n v="0.7"/>
    <x v="489"/>
  </r>
  <r>
    <n v="503"/>
    <x v="231"/>
    <x v="0"/>
    <x v="198"/>
    <d v="2013-06-05T00:00:00"/>
    <s v="Standard Class"/>
    <s v="MY-17380"/>
    <s v="Maribeth Yedwab"/>
    <x v="1"/>
    <s v="United States"/>
    <s v="Parker"/>
    <x v="22"/>
    <n v="80134"/>
    <x v="1"/>
    <s v="FUR-CH-10001215"/>
    <x v="0"/>
    <x v="1"/>
    <s v="Global Troy Executive Leather Low-Back Tilter"/>
    <n v="801.5680000000001"/>
    <n v="2"/>
    <n v="0.2"/>
    <x v="490"/>
  </r>
  <r>
    <n v="504"/>
    <x v="231"/>
    <x v="0"/>
    <x v="198"/>
    <d v="2013-06-05T00:00:00"/>
    <s v="Standard Class"/>
    <s v="MY-17380"/>
    <s v="Maribeth Yedwab"/>
    <x v="1"/>
    <s v="United States"/>
    <s v="Parker"/>
    <x v="22"/>
    <n v="80134"/>
    <x v="1"/>
    <s v="OFF-BI-10000831"/>
    <x v="1"/>
    <x v="8"/>
    <s v="Storex Flexible Poly Binders with Double Pockets"/>
    <n v="2.3760000000000003"/>
    <n v="3"/>
    <n v="0.7"/>
    <x v="491"/>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x v="492"/>
  </r>
  <r>
    <n v="506"/>
    <x v="232"/>
    <x v="3"/>
    <x v="105"/>
    <d v="2014-11-16T00:00:00"/>
    <s v="Second Class"/>
    <s v="EB-13705"/>
    <s v="Ed Braxton"/>
    <x v="1"/>
    <s v="United States"/>
    <s v="New York City"/>
    <x v="15"/>
    <n v="10024"/>
    <x v="3"/>
    <s v="OFF-BI-10003274"/>
    <x v="1"/>
    <x v="8"/>
    <s v="Avery Durable Slant Ring Binders, No Labels"/>
    <n v="15.920000000000002"/>
    <n v="5"/>
    <n v="0.2"/>
    <x v="493"/>
  </r>
  <r>
    <n v="507"/>
    <x v="233"/>
    <x v="1"/>
    <x v="199"/>
    <d v="2012-03-22T00:00:00"/>
    <s v="Standard Class"/>
    <s v="CM-12385"/>
    <s v="Christopher Martinez"/>
    <x v="0"/>
    <s v="United States"/>
    <s v="Atlanta"/>
    <x v="32"/>
    <n v="30318"/>
    <x v="0"/>
    <s v="OFF-AR-10001662"/>
    <x v="1"/>
    <x v="6"/>
    <s v="Rogers Handheld Barrel Pencil Sharpener"/>
    <n v="2.74"/>
    <n v="1"/>
    <n v="0"/>
    <x v="494"/>
  </r>
  <r>
    <n v="508"/>
    <x v="233"/>
    <x v="1"/>
    <x v="199"/>
    <d v="2012-03-22T00:00:00"/>
    <s v="Standard Class"/>
    <s v="CM-12385"/>
    <s v="Christopher Martinez"/>
    <x v="0"/>
    <s v="United States"/>
    <s v="Atlanta"/>
    <x v="32"/>
    <n v="30318"/>
    <x v="0"/>
    <s v="OFF-AR-10003856"/>
    <x v="1"/>
    <x v="6"/>
    <s v="Newell 344"/>
    <n v="8.34"/>
    <n v="3"/>
    <n v="0"/>
    <x v="495"/>
  </r>
  <r>
    <n v="509"/>
    <x v="233"/>
    <x v="1"/>
    <x v="199"/>
    <d v="2012-03-22T00:00:00"/>
    <s v="Standard Class"/>
    <s v="CM-12385"/>
    <s v="Christopher Martinez"/>
    <x v="0"/>
    <s v="United States"/>
    <s v="Atlanta"/>
    <x v="32"/>
    <n v="30318"/>
    <x v="0"/>
    <s v="OFF-ST-10001228"/>
    <x v="1"/>
    <x v="4"/>
    <s v="Personal File Boxes with Fold-Down Carry Handle"/>
    <n v="46.74"/>
    <n v="3"/>
    <n v="0"/>
    <x v="496"/>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x v="497"/>
  </r>
  <r>
    <n v="511"/>
    <x v="234"/>
    <x v="3"/>
    <x v="200"/>
    <d v="2014-11-28T00:00:00"/>
    <s v="First Class"/>
    <s v="LS-17245"/>
    <s v="Lynn Smith"/>
    <x v="0"/>
    <s v="United States"/>
    <s v="Gladstone"/>
    <x v="25"/>
    <n v="64118"/>
    <x v="2"/>
    <s v="FUR-FU-10001290"/>
    <x v="0"/>
    <x v="5"/>
    <s v="Executive Impressions Supervisor Wall Clock"/>
    <n v="126.30000000000001"/>
    <n v="3"/>
    <n v="0"/>
    <x v="498"/>
  </r>
  <r>
    <n v="512"/>
    <x v="234"/>
    <x v="3"/>
    <x v="200"/>
    <d v="2014-11-28T00:00:00"/>
    <s v="First Class"/>
    <s v="LS-17245"/>
    <s v="Lynn Smith"/>
    <x v="0"/>
    <s v="United States"/>
    <s v="Gladstone"/>
    <x v="25"/>
    <n v="64118"/>
    <x v="2"/>
    <s v="TEC-AC-10002399"/>
    <x v="2"/>
    <x v="11"/>
    <s v="SanDisk Cruzer 32 GB USB Flash Drive"/>
    <n v="38.04"/>
    <n v="2"/>
    <n v="0"/>
    <x v="499"/>
  </r>
  <r>
    <n v="513"/>
    <x v="235"/>
    <x v="0"/>
    <x v="201"/>
    <d v="2013-10-24T00:00:00"/>
    <s v="First Class"/>
    <s v="LF-17185"/>
    <s v="Luke Foster"/>
    <x v="0"/>
    <s v="United States"/>
    <s v="Newark"/>
    <x v="24"/>
    <n v="43055"/>
    <x v="3"/>
    <s v="OFF-AR-10002053"/>
    <x v="1"/>
    <x v="6"/>
    <s v="Premium Writing Pencils, Soft, #2 by Central Association for the Blind"/>
    <n v="7.1519999999999992"/>
    <n v="3"/>
    <n v="0.2"/>
    <x v="500"/>
  </r>
  <r>
    <n v="514"/>
    <x v="236"/>
    <x v="3"/>
    <x v="202"/>
    <d v="2014-12-26T00:00:00"/>
    <s v="Standard Class"/>
    <s v="BN-11515"/>
    <s v="Bradley Nguyen"/>
    <x v="0"/>
    <s v="United States"/>
    <s v="Los Angeles"/>
    <x v="1"/>
    <n v="90049"/>
    <x v="1"/>
    <s v="OFF-AR-10003811"/>
    <x v="1"/>
    <x v="6"/>
    <s v="Newell 327"/>
    <n v="6.63"/>
    <n v="3"/>
    <n v="0"/>
    <x v="155"/>
  </r>
  <r>
    <n v="515"/>
    <x v="236"/>
    <x v="3"/>
    <x v="202"/>
    <d v="2014-12-26T00:00:00"/>
    <s v="Standard Class"/>
    <s v="BN-11515"/>
    <s v="Bradley Nguyen"/>
    <x v="0"/>
    <s v="United States"/>
    <s v="Los Angeles"/>
    <x v="1"/>
    <n v="90049"/>
    <x v="1"/>
    <s v="OFF-AR-10001246"/>
    <x v="1"/>
    <x v="6"/>
    <s v="Newell 317"/>
    <n v="5.88"/>
    <n v="2"/>
    <n v="0"/>
    <x v="501"/>
  </r>
  <r>
    <n v="516"/>
    <x v="237"/>
    <x v="3"/>
    <x v="203"/>
    <d v="2014-01-28T00:00:00"/>
    <s v="Standard Class"/>
    <s v="AD-10180"/>
    <s v="Alan Dominguez"/>
    <x v="2"/>
    <s v="United States"/>
    <s v="Great Falls"/>
    <x v="37"/>
    <n v="59405"/>
    <x v="1"/>
    <s v="TEC-CO-10003236"/>
    <x v="2"/>
    <x v="16"/>
    <s v="Canon Image Class D660 Copier"/>
    <n v="2999.95"/>
    <n v="5"/>
    <n v="0"/>
    <x v="502"/>
  </r>
  <r>
    <n v="517"/>
    <x v="237"/>
    <x v="3"/>
    <x v="203"/>
    <d v="2014-01-28T00:00:00"/>
    <s v="Standard Class"/>
    <s v="AD-10180"/>
    <s v="Alan Dominguez"/>
    <x v="2"/>
    <s v="United States"/>
    <s v="Great Falls"/>
    <x v="37"/>
    <n v="59405"/>
    <x v="1"/>
    <s v="OFF-ST-10004507"/>
    <x v="1"/>
    <x v="4"/>
    <s v="Advantus Rolling Storage Box"/>
    <n v="51.449999999999996"/>
    <n v="3"/>
    <n v="0"/>
    <x v="503"/>
  </r>
  <r>
    <n v="518"/>
    <x v="237"/>
    <x v="3"/>
    <x v="203"/>
    <d v="2014-01-28T00:00:00"/>
    <s v="Standard Class"/>
    <s v="AD-10180"/>
    <s v="Alan Dominguez"/>
    <x v="2"/>
    <s v="United States"/>
    <s v="Great Falls"/>
    <x v="37"/>
    <n v="59405"/>
    <x v="1"/>
    <s v="OFF-PA-10001667"/>
    <x v="1"/>
    <x v="10"/>
    <s v="Great White Multi-Use Recycled Paper (20Lb. and 84 Bright)"/>
    <n v="11.96"/>
    <n v="2"/>
    <n v="0"/>
    <x v="504"/>
  </r>
  <r>
    <n v="519"/>
    <x v="237"/>
    <x v="3"/>
    <x v="203"/>
    <d v="2014-01-28T00:00:00"/>
    <s v="Standard Class"/>
    <s v="AD-10180"/>
    <s v="Alan Dominguez"/>
    <x v="2"/>
    <s v="United States"/>
    <s v="Great Falls"/>
    <x v="37"/>
    <n v="59405"/>
    <x v="1"/>
    <s v="OFF-ST-10004459"/>
    <x v="1"/>
    <x v="4"/>
    <s v="Tennsco Single-Tier Lockers"/>
    <n v="1126.02"/>
    <n v="3"/>
    <n v="0"/>
    <x v="505"/>
  </r>
  <r>
    <n v="520"/>
    <x v="238"/>
    <x v="1"/>
    <x v="204"/>
    <d v="2012-03-26T00:00:00"/>
    <s v="Standard Class"/>
    <s v="DB-13210"/>
    <s v="Dean Braden"/>
    <x v="0"/>
    <s v="United States"/>
    <s v="Houston"/>
    <x v="5"/>
    <n v="77041"/>
    <x v="2"/>
    <s v="TEC-AC-10000171"/>
    <x v="2"/>
    <x v="11"/>
    <s v="Verbatim 25 GB 6x Blu-ray Single Layer Recordable Disc, 25/Pack"/>
    <n v="18.391999999999999"/>
    <n v="1"/>
    <n v="0.2"/>
    <x v="506"/>
  </r>
  <r>
    <n v="521"/>
    <x v="238"/>
    <x v="1"/>
    <x v="204"/>
    <d v="2012-03-26T00:00:00"/>
    <s v="Standard Class"/>
    <s v="DB-13210"/>
    <s v="Dean Braden"/>
    <x v="0"/>
    <s v="United States"/>
    <s v="Houston"/>
    <x v="5"/>
    <n v="77041"/>
    <x v="2"/>
    <s v="OFF-ST-10000736"/>
    <x v="1"/>
    <x v="4"/>
    <s v="Carina Double Wide Media Storage Towers in Natural &amp; Black"/>
    <n v="129.56800000000001"/>
    <n v="2"/>
    <n v="0.2"/>
    <x v="507"/>
  </r>
  <r>
    <n v="522"/>
    <x v="238"/>
    <x v="1"/>
    <x v="204"/>
    <d v="2012-03-26T00:00:00"/>
    <s v="Standard Class"/>
    <s v="DB-13210"/>
    <s v="Dean Braden"/>
    <x v="0"/>
    <s v="United States"/>
    <s v="Houston"/>
    <x v="5"/>
    <n v="77041"/>
    <x v="2"/>
    <s v="OFF-BI-10000285"/>
    <x v="1"/>
    <x v="8"/>
    <s v="XtraLife ClearVue Slant-D Ring Binders by Cardinal"/>
    <n v="14.111999999999997"/>
    <n v="9"/>
    <n v="0.8"/>
    <x v="508"/>
  </r>
  <r>
    <n v="523"/>
    <x v="239"/>
    <x v="3"/>
    <x v="205"/>
    <d v="2014-01-26T00:00:00"/>
    <s v="First Class"/>
    <s v="MC-17605"/>
    <s v="Matt Connell"/>
    <x v="1"/>
    <s v="United States"/>
    <s v="Detroit"/>
    <x v="12"/>
    <n v="48234"/>
    <x v="2"/>
    <s v="FUR-TA-10001857"/>
    <x v="0"/>
    <x v="3"/>
    <s v="Balt Solid Wood Rectangular Table"/>
    <n v="210.98"/>
    <n v="2"/>
    <n v="0"/>
    <x v="509"/>
  </r>
  <r>
    <n v="524"/>
    <x v="240"/>
    <x v="0"/>
    <x v="206"/>
    <d v="2013-05-24T00:00:00"/>
    <s v="First Class"/>
    <s v="LH-17155"/>
    <s v="Logan Haushalter"/>
    <x v="0"/>
    <s v="United States"/>
    <s v="Los Angeles"/>
    <x v="1"/>
    <n v="90032"/>
    <x v="1"/>
    <s v="TEC-PH-10003555"/>
    <x v="2"/>
    <x v="7"/>
    <s v="Motorola HK250 Universal Bluetooth Headset"/>
    <n v="55.176000000000002"/>
    <n v="3"/>
    <n v="0.2"/>
    <x v="510"/>
  </r>
  <r>
    <n v="525"/>
    <x v="240"/>
    <x v="0"/>
    <x v="206"/>
    <d v="2013-05-24T00:00:00"/>
    <s v="First Class"/>
    <s v="LH-17155"/>
    <s v="Logan Haushalter"/>
    <x v="0"/>
    <s v="United States"/>
    <s v="Los Angeles"/>
    <x v="1"/>
    <n v="90032"/>
    <x v="1"/>
    <s v="TEC-AC-10003832"/>
    <x v="2"/>
    <x v="11"/>
    <s v="Imation 16GB Mini TravelDrive USB 2.0 Flash Drive"/>
    <n v="66.260000000000005"/>
    <n v="2"/>
    <n v="0"/>
    <x v="511"/>
  </r>
  <r>
    <n v="526"/>
    <x v="241"/>
    <x v="1"/>
    <x v="207"/>
    <d v="2013-01-02T00:00:00"/>
    <s v="Standard Class"/>
    <s v="BD-11605"/>
    <s v="Brian Dahlen"/>
    <x v="0"/>
    <s v="United States"/>
    <s v="Lawrence"/>
    <x v="31"/>
    <n v="1841"/>
    <x v="3"/>
    <s v="OFF-FA-10002815"/>
    <x v="1"/>
    <x v="13"/>
    <s v="Staples"/>
    <n v="22.200000000000003"/>
    <n v="5"/>
    <n v="0"/>
    <x v="512"/>
  </r>
  <r>
    <n v="527"/>
    <x v="242"/>
    <x v="3"/>
    <x v="208"/>
    <d v="2014-10-27T00:00:00"/>
    <s v="Standard Class"/>
    <s v="PH-18790"/>
    <s v="Patricia Hirasaki"/>
    <x v="2"/>
    <s v="United States"/>
    <s v="Lakeland"/>
    <x v="2"/>
    <n v="33801"/>
    <x v="0"/>
    <s v="FUR-CH-10003379"/>
    <x v="0"/>
    <x v="1"/>
    <s v="Global Commerce Series High-Back Swivel/Tilt Chairs"/>
    <n v="683.95200000000011"/>
    <n v="3"/>
    <n v="0.2"/>
    <x v="513"/>
  </r>
  <r>
    <n v="528"/>
    <x v="242"/>
    <x v="3"/>
    <x v="208"/>
    <d v="2014-10-27T00:00:00"/>
    <s v="Standard Class"/>
    <s v="PH-18790"/>
    <s v="Patricia Hirasaki"/>
    <x v="2"/>
    <s v="United States"/>
    <s v="Lakeland"/>
    <x v="2"/>
    <n v="33801"/>
    <x v="0"/>
    <s v="FUR-FU-10001756"/>
    <x v="0"/>
    <x v="5"/>
    <s v="Eldon Expressions Desk Accessory, Wood Photo Frame, Mahogany"/>
    <n v="45.695999999999998"/>
    <n v="3"/>
    <n v="0.2"/>
    <x v="514"/>
  </r>
  <r>
    <n v="529"/>
    <x v="243"/>
    <x v="1"/>
    <x v="37"/>
    <d v="2012-09-07T00:00:00"/>
    <s v="Standard Class"/>
    <s v="MG-18145"/>
    <s v="Mike Gockenbach"/>
    <x v="0"/>
    <s v="United States"/>
    <s v="Philadelphia"/>
    <x v="9"/>
    <n v="19134"/>
    <x v="3"/>
    <s v="OFF-ST-10004963"/>
    <x v="1"/>
    <x v="4"/>
    <s v="Eldon Gobal File Keepers"/>
    <n v="36.336000000000006"/>
    <n v="3"/>
    <n v="0.2"/>
    <x v="515"/>
  </r>
  <r>
    <n v="530"/>
    <x v="243"/>
    <x v="1"/>
    <x v="37"/>
    <d v="2012-09-07T00:00:00"/>
    <s v="Standard Class"/>
    <s v="MG-18145"/>
    <s v="Mike Gockenbach"/>
    <x v="0"/>
    <s v="United States"/>
    <s v="Philadelphia"/>
    <x v="9"/>
    <n v="19134"/>
    <x v="3"/>
    <s v="OFF-SU-10002881"/>
    <x v="1"/>
    <x v="14"/>
    <s v="Martin Yale Chadless Opener Electric Letter Opener"/>
    <n v="666.24800000000005"/>
    <n v="1"/>
    <n v="0.2"/>
    <x v="516"/>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x v="517"/>
  </r>
  <r>
    <n v="532"/>
    <x v="244"/>
    <x v="1"/>
    <x v="209"/>
    <d v="2012-11-09T00:00:00"/>
    <s v="Second Class"/>
    <s v="KB-16240"/>
    <s v="Karen Bern"/>
    <x v="1"/>
    <s v="United States"/>
    <s v="Los Angeles"/>
    <x v="1"/>
    <n v="90036"/>
    <x v="1"/>
    <s v="FUR-CH-10000595"/>
    <x v="0"/>
    <x v="1"/>
    <s v="Safco Contoured Stacking Chairs"/>
    <n v="190.72000000000003"/>
    <n v="1"/>
    <n v="0.2"/>
    <x v="518"/>
  </r>
  <r>
    <n v="533"/>
    <x v="245"/>
    <x v="3"/>
    <x v="210"/>
    <d v="2014-09-12T00:00:00"/>
    <s v="Standard Class"/>
    <s v="JC-15340"/>
    <s v="Jasper Cacioppo"/>
    <x v="0"/>
    <s v="United States"/>
    <s v="Los Angeles"/>
    <x v="1"/>
    <n v="90032"/>
    <x v="1"/>
    <s v="FUR-FU-10000448"/>
    <x v="0"/>
    <x v="5"/>
    <s v="Tenex Chairmats For Use With Carpeted Floors"/>
    <n v="47.94"/>
    <n v="3"/>
    <n v="0"/>
    <x v="519"/>
  </r>
  <r>
    <n v="534"/>
    <x v="246"/>
    <x v="0"/>
    <x v="211"/>
    <d v="2013-06-02T00:00:00"/>
    <s v="Second Class"/>
    <s v="RL-19615"/>
    <s v="Rob Lucas"/>
    <x v="0"/>
    <s v="United States"/>
    <s v="Montgomery"/>
    <x v="19"/>
    <n v="36116"/>
    <x v="0"/>
    <s v="TEC-PH-10000984"/>
    <x v="2"/>
    <x v="7"/>
    <s v="Panasonic KX-TG9471B"/>
    <n v="979.95"/>
    <n v="5"/>
    <n v="0"/>
    <x v="520"/>
  </r>
  <r>
    <n v="535"/>
    <x v="246"/>
    <x v="0"/>
    <x v="211"/>
    <d v="2013-06-02T00:00:00"/>
    <s v="Second Class"/>
    <s v="RL-19615"/>
    <s v="Rob Lucas"/>
    <x v="0"/>
    <s v="United States"/>
    <s v="Montgomery"/>
    <x v="19"/>
    <n v="36116"/>
    <x v="0"/>
    <s v="OFF-BI-10002557"/>
    <x v="1"/>
    <x v="8"/>
    <s v="Presstex Flexible Ring Binders"/>
    <n v="22.75"/>
    <n v="5"/>
    <n v="0"/>
    <x v="521"/>
  </r>
  <r>
    <n v="536"/>
    <x v="247"/>
    <x v="0"/>
    <x v="212"/>
    <d v="2013-07-17T00:00:00"/>
    <s v="Standard Class"/>
    <s v="AA-10375"/>
    <s v="Allen Armold"/>
    <x v="0"/>
    <s v="United States"/>
    <s v="Mesa"/>
    <x v="16"/>
    <n v="85204"/>
    <x v="1"/>
    <s v="OFF-ST-10001325"/>
    <x v="1"/>
    <x v="4"/>
    <s v="Sterilite Officeware Hinged File Box"/>
    <n v="16.768000000000001"/>
    <n v="2"/>
    <n v="0.2"/>
    <x v="522"/>
  </r>
  <r>
    <n v="537"/>
    <x v="248"/>
    <x v="3"/>
    <x v="213"/>
    <d v="2014-09-09T00:00:00"/>
    <s v="Second Class"/>
    <s v="EP-13915"/>
    <s v="Emily Phan"/>
    <x v="0"/>
    <s v="United States"/>
    <s v="Chicago"/>
    <x v="10"/>
    <n v="60653"/>
    <x v="2"/>
    <s v="OFF-BI-10002429"/>
    <x v="1"/>
    <x v="8"/>
    <s v="Premier Elliptical Ring Binder, Black"/>
    <n v="42.615999999999993"/>
    <n v="7"/>
    <n v="0.8"/>
    <x v="523"/>
  </r>
  <r>
    <n v="538"/>
    <x v="249"/>
    <x v="1"/>
    <x v="155"/>
    <d v="2012-12-08T00:00:00"/>
    <s v="Standard Class"/>
    <s v="MP-17470"/>
    <s v="Mark Packer"/>
    <x v="2"/>
    <s v="United States"/>
    <s v="New York City"/>
    <x v="15"/>
    <n v="10009"/>
    <x v="3"/>
    <s v="OFF-BI-10004528"/>
    <x v="1"/>
    <x v="8"/>
    <s v="Cardinal Poly Pocket Divider Pockets for Ring Binders"/>
    <n v="10.752000000000001"/>
    <n v="4"/>
    <n v="0.2"/>
    <x v="524"/>
  </r>
  <r>
    <n v="539"/>
    <x v="250"/>
    <x v="1"/>
    <x v="214"/>
    <d v="2012-12-11T00:00:00"/>
    <s v="Standard Class"/>
    <s v="DK-12985"/>
    <s v="Darren Koutras"/>
    <x v="0"/>
    <s v="United States"/>
    <s v="Henderson"/>
    <x v="0"/>
    <n v="42420"/>
    <x v="0"/>
    <s v="OFF-AP-10001271"/>
    <x v="1"/>
    <x v="9"/>
    <s v="Eureka The Boss Cordless Rechargeable Stick Vac"/>
    <n v="152.94"/>
    <n v="3"/>
    <n v="0"/>
    <x v="525"/>
  </r>
  <r>
    <n v="540"/>
    <x v="250"/>
    <x v="1"/>
    <x v="214"/>
    <d v="2012-12-11T00:00:00"/>
    <s v="Standard Class"/>
    <s v="DK-12985"/>
    <s v="Darren Koutras"/>
    <x v="0"/>
    <s v="United States"/>
    <s v="Henderson"/>
    <x v="0"/>
    <n v="42420"/>
    <x v="0"/>
    <s v="FUR-CH-10002647"/>
    <x v="0"/>
    <x v="1"/>
    <s v="Situations Contoured Folding Chairs, 4/Set"/>
    <n v="283.92"/>
    <n v="4"/>
    <n v="0"/>
    <x v="526"/>
  </r>
  <r>
    <n v="541"/>
    <x v="251"/>
    <x v="2"/>
    <x v="215"/>
    <d v="2011-02-04T00:00:00"/>
    <s v="First Class"/>
    <s v="BD-11500"/>
    <s v="Bradley Drucker"/>
    <x v="0"/>
    <s v="United States"/>
    <s v="Green Bay"/>
    <x v="6"/>
    <n v="54302"/>
    <x v="2"/>
    <s v="TEC-AC-10001432"/>
    <x v="2"/>
    <x v="11"/>
    <s v="Enermax Aurora Lite Keyboard"/>
    <n v="468.90000000000003"/>
    <n v="6"/>
    <n v="0"/>
    <x v="527"/>
  </r>
  <r>
    <n v="542"/>
    <x v="252"/>
    <x v="0"/>
    <x v="216"/>
    <d v="2013-07-18T00:00:00"/>
    <s v="First Class"/>
    <s v="ES-14080"/>
    <s v="Erin Smith"/>
    <x v="1"/>
    <s v="United States"/>
    <s v="Tucson"/>
    <x v="16"/>
    <n v="85705"/>
    <x v="1"/>
    <s v="TEC-PH-10002262"/>
    <x v="2"/>
    <x v="7"/>
    <s v="LG Electronics Tone+ HBS-730 Bluetooth Headset"/>
    <n v="380.86400000000003"/>
    <n v="8"/>
    <n v="0.2"/>
    <x v="528"/>
  </r>
  <r>
    <n v="543"/>
    <x v="253"/>
    <x v="1"/>
    <x v="217"/>
    <d v="2012-12-23T00:00:00"/>
    <s v="Standard Class"/>
    <s v="LM-17065"/>
    <s v="Liz MacKendrick"/>
    <x v="0"/>
    <s v="United States"/>
    <s v="Springfield"/>
    <x v="24"/>
    <n v="45503"/>
    <x v="3"/>
    <s v="OFF-ST-10001809"/>
    <x v="1"/>
    <x v="4"/>
    <s v="Fellowes Officeware Wire Shelving"/>
    <n v="646.77600000000007"/>
    <n v="9"/>
    <n v="0.2"/>
    <x v="529"/>
  </r>
  <r>
    <n v="544"/>
    <x v="254"/>
    <x v="2"/>
    <x v="218"/>
    <d v="2011-05-16T00:00:00"/>
    <s v="Standard Class"/>
    <s v="PG-18895"/>
    <s v="Paul Gonzalez"/>
    <x v="0"/>
    <s v="United States"/>
    <s v="Fort Worth"/>
    <x v="5"/>
    <n v="76106"/>
    <x v="2"/>
    <s v="TEC-AC-10001465"/>
    <x v="2"/>
    <x v="11"/>
    <s v="SanDisk Cruzer 64 GB USB Flash Drive"/>
    <n v="58.112000000000002"/>
    <n v="2"/>
    <n v="0.2"/>
    <x v="530"/>
  </r>
  <r>
    <n v="545"/>
    <x v="254"/>
    <x v="2"/>
    <x v="218"/>
    <d v="2011-05-16T00:00:00"/>
    <s v="Standard Class"/>
    <s v="PG-18895"/>
    <s v="Paul Gonzalez"/>
    <x v="0"/>
    <s v="United States"/>
    <s v="Fort Worth"/>
    <x v="5"/>
    <n v="76106"/>
    <x v="2"/>
    <s v="TEC-PH-10002597"/>
    <x v="2"/>
    <x v="7"/>
    <s v="Xblue XB-1670-86 X16 Small Office Telephone - Titanium"/>
    <n v="100.792"/>
    <n v="1"/>
    <n v="0.2"/>
    <x v="531"/>
  </r>
  <r>
    <n v="546"/>
    <x v="254"/>
    <x v="2"/>
    <x v="218"/>
    <d v="2011-05-16T00:00:00"/>
    <s v="Standard Class"/>
    <s v="PG-18895"/>
    <s v="Paul Gonzalez"/>
    <x v="0"/>
    <s v="United States"/>
    <s v="Fort Worth"/>
    <x v="5"/>
    <n v="76106"/>
    <x v="2"/>
    <s v="FUR-FU-10000723"/>
    <x v="0"/>
    <x v="5"/>
    <s v="Deflect-o EconoMat Studded, No Bevel Mat for Low Pile Carpeting"/>
    <n v="66.112000000000009"/>
    <n v="4"/>
    <n v="0.6"/>
    <x v="532"/>
  </r>
  <r>
    <n v="547"/>
    <x v="255"/>
    <x v="3"/>
    <x v="123"/>
    <d v="2014-11-23T00:00:00"/>
    <s v="First Class"/>
    <s v="AS-10135"/>
    <s v="Adrian Shami"/>
    <x v="2"/>
    <s v="United States"/>
    <s v="New York City"/>
    <x v="15"/>
    <n v="10035"/>
    <x v="3"/>
    <s v="OFF-BI-10000404"/>
    <x v="1"/>
    <x v="8"/>
    <s v="Avery Printable Repositionable Plastic Tabs"/>
    <n v="41.28"/>
    <n v="6"/>
    <n v="0.2"/>
    <x v="533"/>
  </r>
  <r>
    <n v="548"/>
    <x v="255"/>
    <x v="3"/>
    <x v="123"/>
    <d v="2014-11-23T00:00:00"/>
    <s v="First Class"/>
    <s v="AS-10135"/>
    <s v="Adrian Shami"/>
    <x v="2"/>
    <s v="United States"/>
    <s v="New York City"/>
    <x v="15"/>
    <n v="10035"/>
    <x v="3"/>
    <s v="OFF-PA-10002986"/>
    <x v="1"/>
    <x v="10"/>
    <s v="Xerox 1898"/>
    <n v="13.36"/>
    <n v="2"/>
    <n v="0"/>
    <x v="534"/>
  </r>
  <r>
    <n v="549"/>
    <x v="256"/>
    <x v="1"/>
    <x v="219"/>
    <d v="2012-11-17T00:00:00"/>
    <s v="Second Class"/>
    <s v="DK-13225"/>
    <s v="Dean Katz"/>
    <x v="1"/>
    <s v="United States"/>
    <s v="Chicago"/>
    <x v="10"/>
    <n v="60653"/>
    <x v="2"/>
    <s v="OFF-ST-10000604"/>
    <x v="1"/>
    <x v="4"/>
    <s v="Home/Office Personal File Carts"/>
    <n v="250.27199999999999"/>
    <n v="9"/>
    <n v="0.2"/>
    <x v="535"/>
  </r>
  <r>
    <n v="550"/>
    <x v="256"/>
    <x v="1"/>
    <x v="219"/>
    <d v="2012-11-17T00:00:00"/>
    <s v="Second Class"/>
    <s v="DK-13225"/>
    <s v="Dean Katz"/>
    <x v="1"/>
    <s v="United States"/>
    <s v="Chicago"/>
    <x v="10"/>
    <n v="60653"/>
    <x v="2"/>
    <s v="OFF-BI-10004738"/>
    <x v="1"/>
    <x v="8"/>
    <s v="Flexible Leather- Look Classic Collection Ring Binder"/>
    <n v="11.363999999999997"/>
    <n v="3"/>
    <n v="0.8"/>
    <x v="536"/>
  </r>
  <r>
    <n v="551"/>
    <x v="256"/>
    <x v="1"/>
    <x v="219"/>
    <d v="2012-11-17T00:00:00"/>
    <s v="Second Class"/>
    <s v="DK-13225"/>
    <s v="Dean Katz"/>
    <x v="1"/>
    <s v="United States"/>
    <s v="Chicago"/>
    <x v="10"/>
    <n v="60653"/>
    <x v="2"/>
    <s v="OFF-SU-10001935"/>
    <x v="1"/>
    <x v="14"/>
    <s v="Staples"/>
    <n v="8.7200000000000006"/>
    <n v="5"/>
    <n v="0.2"/>
    <x v="537"/>
  </r>
  <r>
    <n v="552"/>
    <x v="257"/>
    <x v="0"/>
    <x v="173"/>
    <d v="2013-04-18T00:00:00"/>
    <s v="Second Class"/>
    <s v="BD-11320"/>
    <s v="Bill Donatelli"/>
    <x v="0"/>
    <s v="United States"/>
    <s v="San Francisco"/>
    <x v="1"/>
    <n v="94110"/>
    <x v="1"/>
    <s v="FUR-CH-10002024"/>
    <x v="0"/>
    <x v="1"/>
    <s v="HON 5400 Series Task Chairs for Big and Tall"/>
    <n v="1121.568"/>
    <n v="2"/>
    <n v="0.2"/>
    <x v="232"/>
  </r>
  <r>
    <n v="553"/>
    <x v="258"/>
    <x v="3"/>
    <x v="220"/>
    <d v="2014-09-13T00:00:00"/>
    <s v="First Class"/>
    <s v="RC-19960"/>
    <s v="Ryan Crowe"/>
    <x v="0"/>
    <s v="United States"/>
    <s v="Jacksonville"/>
    <x v="2"/>
    <n v="32216"/>
    <x v="0"/>
    <s v="FUR-FU-10003039"/>
    <x v="0"/>
    <x v="5"/>
    <s v="Howard Miller 11-1/2&quot; Diameter Grantwood Wall Clock"/>
    <n v="34.504000000000005"/>
    <n v="1"/>
    <n v="0.2"/>
    <x v="538"/>
  </r>
  <r>
    <n v="554"/>
    <x v="259"/>
    <x v="3"/>
    <x v="221"/>
    <d v="2014-11-29T00:00:00"/>
    <s v="Standard Class"/>
    <s v="GT-14710"/>
    <s v="Greg Tran"/>
    <x v="0"/>
    <s v="United States"/>
    <s v="Houston"/>
    <x v="5"/>
    <n v="77070"/>
    <x v="2"/>
    <s v="OFF-FA-10004248"/>
    <x v="1"/>
    <x v="13"/>
    <s v="Advantus T-Pin Paper Clips"/>
    <n v="10.824"/>
    <n v="3"/>
    <n v="0.2"/>
    <x v="539"/>
  </r>
  <r>
    <n v="555"/>
    <x v="260"/>
    <x v="3"/>
    <x v="222"/>
    <d v="2014-07-04T00:00:00"/>
    <s v="Second Class"/>
    <s v="DK-13225"/>
    <s v="Dean Katz"/>
    <x v="1"/>
    <s v="United States"/>
    <s v="Anaheim"/>
    <x v="1"/>
    <n v="92804"/>
    <x v="1"/>
    <s v="OFF-ST-10001780"/>
    <x v="1"/>
    <x v="4"/>
    <s v="Tennsco 16-Compartment Lockers with Coat Rack"/>
    <n v="1295.78"/>
    <n v="2"/>
    <n v="0"/>
    <x v="540"/>
  </r>
  <r>
    <n v="556"/>
    <x v="261"/>
    <x v="2"/>
    <x v="223"/>
    <d v="2011-03-07T00:00:00"/>
    <s v="Second Class"/>
    <s v="AJ-10945"/>
    <s v="Ashley Jarboe"/>
    <x v="0"/>
    <s v="United States"/>
    <s v="Wilmington"/>
    <x v="3"/>
    <n v="28403"/>
    <x v="0"/>
    <s v="OFF-AR-10003560"/>
    <x v="1"/>
    <x v="6"/>
    <s v="Zebra Zazzle Fluorescent Highlighters"/>
    <n v="19.456000000000003"/>
    <n v="4"/>
    <n v="0.2"/>
    <x v="541"/>
  </r>
  <r>
    <n v="557"/>
    <x v="262"/>
    <x v="0"/>
    <x v="224"/>
    <d v="2013-06-16T00:00:00"/>
    <s v="Standard Class"/>
    <s v="OT-18730"/>
    <s v="Olvera Toch"/>
    <x v="0"/>
    <s v="United States"/>
    <s v="Los Angeles"/>
    <x v="1"/>
    <n v="90045"/>
    <x v="1"/>
    <s v="OFF-LA-10001297"/>
    <x v="1"/>
    <x v="2"/>
    <s v="Avery 473"/>
    <n v="20.7"/>
    <n v="2"/>
    <n v="0"/>
    <x v="354"/>
  </r>
  <r>
    <n v="558"/>
    <x v="262"/>
    <x v="0"/>
    <x v="224"/>
    <d v="2013-06-16T00:00:00"/>
    <s v="Standard Class"/>
    <s v="OT-18730"/>
    <s v="Olvera Toch"/>
    <x v="0"/>
    <s v="United States"/>
    <s v="Los Angeles"/>
    <x v="1"/>
    <n v="90045"/>
    <x v="1"/>
    <s v="FUR-TA-10004256"/>
    <x v="0"/>
    <x v="3"/>
    <s v="Bretford “Just In Time” Height-Adjustable Multi-Task Work Tables"/>
    <n v="1335.68"/>
    <n v="4"/>
    <n v="0.2"/>
    <x v="542"/>
  </r>
  <r>
    <n v="559"/>
    <x v="262"/>
    <x v="0"/>
    <x v="224"/>
    <d v="2013-06-16T00:00:00"/>
    <s v="Standard Class"/>
    <s v="OT-18730"/>
    <s v="Olvera Toch"/>
    <x v="0"/>
    <s v="United States"/>
    <s v="Los Angeles"/>
    <x v="1"/>
    <n v="90045"/>
    <x v="1"/>
    <s v="OFF-PA-10003441"/>
    <x v="1"/>
    <x v="10"/>
    <s v="Xerox 226"/>
    <n v="32.400000000000006"/>
    <n v="5"/>
    <n v="0"/>
    <x v="56"/>
  </r>
  <r>
    <n v="560"/>
    <x v="263"/>
    <x v="3"/>
    <x v="225"/>
    <d v="2014-11-23T00:00:00"/>
    <s v="Second Class"/>
    <s v="LP-17080"/>
    <s v="Liz Pelletier"/>
    <x v="0"/>
    <s v="United States"/>
    <s v="San Francisco"/>
    <x v="1"/>
    <n v="94110"/>
    <x v="1"/>
    <s v="FUR-FU-10003347"/>
    <x v="0"/>
    <x v="5"/>
    <s v="Coloredge Poster Frame"/>
    <n v="42.599999999999994"/>
    <n v="3"/>
    <n v="0"/>
    <x v="543"/>
  </r>
  <r>
    <n v="561"/>
    <x v="263"/>
    <x v="3"/>
    <x v="225"/>
    <d v="2014-11-23T00:00:00"/>
    <s v="Second Class"/>
    <s v="LP-17080"/>
    <s v="Liz Pelletier"/>
    <x v="0"/>
    <s v="United States"/>
    <s v="San Francisco"/>
    <x v="1"/>
    <n v="94110"/>
    <x v="1"/>
    <s v="OFF-BI-10000069"/>
    <x v="1"/>
    <x v="8"/>
    <s v="GBC Prepunched Paper, 19-Hole, for Binding Systems, 24-lb"/>
    <n v="84.056000000000012"/>
    <n v="7"/>
    <n v="0.2"/>
    <x v="544"/>
  </r>
  <r>
    <n v="562"/>
    <x v="264"/>
    <x v="2"/>
    <x v="80"/>
    <d v="2011-09-18T00:00:00"/>
    <s v="Second Class"/>
    <s v="CA-12775"/>
    <s v="Cynthia Arntzen"/>
    <x v="0"/>
    <s v="United States"/>
    <s v="Tampa"/>
    <x v="2"/>
    <n v="33614"/>
    <x v="0"/>
    <s v="OFF-AP-10003914"/>
    <x v="1"/>
    <x v="9"/>
    <s v="Sanitaire Vibra Groomer IR Commercial Upright Vacuum, Replacement Belts"/>
    <n v="13"/>
    <n v="5"/>
    <n v="0.2"/>
    <x v="545"/>
  </r>
  <r>
    <n v="563"/>
    <x v="264"/>
    <x v="2"/>
    <x v="80"/>
    <d v="2011-09-18T00:00:00"/>
    <s v="Second Class"/>
    <s v="CA-12775"/>
    <s v="Cynthia Arntzen"/>
    <x v="0"/>
    <s v="United States"/>
    <s v="Tampa"/>
    <x v="2"/>
    <n v="33614"/>
    <x v="0"/>
    <s v="FUR-FU-10004020"/>
    <x v="0"/>
    <x v="5"/>
    <s v="Advantus Panel Wall Acrylic Frame"/>
    <n v="13.128"/>
    <n v="3"/>
    <n v="0.2"/>
    <x v="546"/>
  </r>
  <r>
    <n v="564"/>
    <x v="265"/>
    <x v="1"/>
    <x v="214"/>
    <d v="2012-12-09T00:00:00"/>
    <s v="First Class"/>
    <s v="JF-15490"/>
    <s v="Jeremy Farry"/>
    <x v="0"/>
    <s v="United States"/>
    <s v="Seattle"/>
    <x v="4"/>
    <n v="98105"/>
    <x v="1"/>
    <s v="OFF-FA-10003467"/>
    <x v="1"/>
    <x v="13"/>
    <s v="Alliance Big Bands Rubber Bands, 12/Pack"/>
    <n v="3.96"/>
    <n v="2"/>
    <n v="0"/>
    <x v="232"/>
  </r>
  <r>
    <n v="565"/>
    <x v="265"/>
    <x v="1"/>
    <x v="214"/>
    <d v="2012-12-09T00:00:00"/>
    <s v="First Class"/>
    <s v="JF-15490"/>
    <s v="Jeremy Farry"/>
    <x v="0"/>
    <s v="United States"/>
    <s v="Seattle"/>
    <x v="4"/>
    <n v="98105"/>
    <x v="1"/>
    <s v="OFF-LA-10000634"/>
    <x v="1"/>
    <x v="2"/>
    <s v="Avery 509"/>
    <n v="2.61"/>
    <n v="1"/>
    <n v="0"/>
    <x v="547"/>
  </r>
  <r>
    <n v="566"/>
    <x v="266"/>
    <x v="3"/>
    <x v="226"/>
    <d v="2014-12-11T00:00:00"/>
    <s v="First Class"/>
    <s v="FP-14320"/>
    <s v="Frank Preis"/>
    <x v="0"/>
    <s v="United States"/>
    <s v="Los Angeles"/>
    <x v="1"/>
    <n v="90008"/>
    <x v="1"/>
    <s v="TEC-PH-10002496"/>
    <x v="2"/>
    <x v="7"/>
    <s v="Cisco SPA301"/>
    <n v="374.37600000000003"/>
    <n v="3"/>
    <n v="0.2"/>
    <x v="548"/>
  </r>
  <r>
    <n v="567"/>
    <x v="267"/>
    <x v="3"/>
    <x v="172"/>
    <d v="2014-10-09T00:00:00"/>
    <s v="Standard Class"/>
    <s v="EB-13840"/>
    <s v="Ellis Ballard"/>
    <x v="1"/>
    <s v="United States"/>
    <s v="Seattle"/>
    <x v="4"/>
    <n v="98105"/>
    <x v="1"/>
    <s v="OFF-PA-10004530"/>
    <x v="1"/>
    <x v="10"/>
    <s v="Personal Creations Ink Jet Cards and Labels"/>
    <n v="91.84"/>
    <n v="8"/>
    <n v="0"/>
    <x v="549"/>
  </r>
  <r>
    <n v="568"/>
    <x v="267"/>
    <x v="3"/>
    <x v="172"/>
    <d v="2014-10-09T00:00:00"/>
    <s v="Standard Class"/>
    <s v="EB-13840"/>
    <s v="Ellis Ballard"/>
    <x v="1"/>
    <s v="United States"/>
    <s v="Seattle"/>
    <x v="4"/>
    <n v="98105"/>
    <x v="1"/>
    <s v="OFF-BI-10001107"/>
    <x v="1"/>
    <x v="8"/>
    <s v="GBC White Gloss Covers, Plain Front"/>
    <n v="81.088000000000008"/>
    <n v="7"/>
    <n v="0.2"/>
    <x v="550"/>
  </r>
  <r>
    <n v="569"/>
    <x v="267"/>
    <x v="3"/>
    <x v="172"/>
    <d v="2014-10-09T00:00:00"/>
    <s v="Standard Class"/>
    <s v="EB-13840"/>
    <s v="Ellis Ballard"/>
    <x v="1"/>
    <s v="United States"/>
    <s v="Seattle"/>
    <x v="4"/>
    <n v="98105"/>
    <x v="1"/>
    <s v="OFF-PA-10004451"/>
    <x v="1"/>
    <x v="10"/>
    <s v="Xerox 222"/>
    <n v="19.440000000000001"/>
    <n v="3"/>
    <n v="0"/>
    <x v="551"/>
  </r>
  <r>
    <n v="570"/>
    <x v="267"/>
    <x v="3"/>
    <x v="172"/>
    <d v="2014-10-09T00:00:00"/>
    <s v="Standard Class"/>
    <s v="EB-13840"/>
    <s v="Ellis Ballard"/>
    <x v="1"/>
    <s v="United States"/>
    <s v="Seattle"/>
    <x v="4"/>
    <n v="98105"/>
    <x v="1"/>
    <s v="FUR-CH-10004997"/>
    <x v="0"/>
    <x v="1"/>
    <s v="Hon Every-Day Series Multi-Task Chairs"/>
    <n v="451.15199999999993"/>
    <n v="3"/>
    <n v="0.2"/>
    <x v="232"/>
  </r>
  <r>
    <n v="571"/>
    <x v="268"/>
    <x v="3"/>
    <x v="116"/>
    <d v="2015-01-05T00:00:00"/>
    <s v="Standard Class"/>
    <s v="JF-15415"/>
    <s v="Jennifer Ferguson"/>
    <x v="0"/>
    <s v="United States"/>
    <s v="New York City"/>
    <x v="15"/>
    <n v="10024"/>
    <x v="3"/>
    <s v="OFF-LA-10001297"/>
    <x v="1"/>
    <x v="2"/>
    <s v="Avery 473"/>
    <n v="72.45"/>
    <n v="7"/>
    <n v="0"/>
    <x v="552"/>
  </r>
  <r>
    <n v="572"/>
    <x v="268"/>
    <x v="3"/>
    <x v="116"/>
    <d v="2015-01-05T00:00:00"/>
    <s v="Standard Class"/>
    <s v="JF-15415"/>
    <s v="Jennifer Ferguson"/>
    <x v="0"/>
    <s v="United States"/>
    <s v="New York City"/>
    <x v="15"/>
    <n v="10024"/>
    <x v="3"/>
    <s v="OFF-FA-10000585"/>
    <x v="1"/>
    <x v="13"/>
    <s v="OIC Bulk Pack Metal Binder Clips"/>
    <n v="13.96"/>
    <n v="4"/>
    <n v="0"/>
    <x v="553"/>
  </r>
  <r>
    <n v="573"/>
    <x v="268"/>
    <x v="3"/>
    <x v="116"/>
    <d v="2015-01-05T00:00:00"/>
    <s v="Standard Class"/>
    <s v="JF-15415"/>
    <s v="Jennifer Ferguson"/>
    <x v="0"/>
    <s v="United States"/>
    <s v="New York City"/>
    <x v="15"/>
    <n v="10024"/>
    <x v="3"/>
    <s v="OFF-BI-10001922"/>
    <x v="1"/>
    <x v="8"/>
    <s v="Storex Dura Pro Binders"/>
    <n v="33.264000000000003"/>
    <n v="7"/>
    <n v="0.2"/>
    <x v="554"/>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x v="555"/>
  </r>
  <r>
    <n v="575"/>
    <x v="269"/>
    <x v="0"/>
    <x v="54"/>
    <d v="2013-11-08T00:00:00"/>
    <s v="Standard Class"/>
    <s v="SF-20200"/>
    <s v="Sarah Foster"/>
    <x v="0"/>
    <s v="United States"/>
    <s v="Marysville"/>
    <x v="4"/>
    <n v="98270"/>
    <x v="1"/>
    <s v="OFF-AR-10003394"/>
    <x v="1"/>
    <x v="6"/>
    <s v="Newell 332"/>
    <n v="8.82"/>
    <n v="3"/>
    <n v="0"/>
    <x v="140"/>
  </r>
  <r>
    <n v="576"/>
    <x v="270"/>
    <x v="1"/>
    <x v="227"/>
    <d v="2012-09-22T00:00:00"/>
    <s v="Second Class"/>
    <s v="TG-21640"/>
    <s v="Trudy Glocke"/>
    <x v="0"/>
    <s v="United States"/>
    <s v="Long Beach"/>
    <x v="1"/>
    <n v="90805"/>
    <x v="1"/>
    <s v="OFF-PA-10004530"/>
    <x v="1"/>
    <x v="10"/>
    <s v="Personal Creations Ink Jet Cards and Labels"/>
    <n v="160.72"/>
    <n v="14"/>
    <n v="0"/>
    <x v="556"/>
  </r>
  <r>
    <n v="577"/>
    <x v="270"/>
    <x v="1"/>
    <x v="227"/>
    <d v="2012-09-22T00:00:00"/>
    <s v="Second Class"/>
    <s v="TG-21640"/>
    <s v="Trudy Glocke"/>
    <x v="0"/>
    <s v="United States"/>
    <s v="Long Beach"/>
    <x v="1"/>
    <n v="90805"/>
    <x v="1"/>
    <s v="OFF-PA-10001450"/>
    <x v="1"/>
    <x v="10"/>
    <s v="Rediform S.O.S. Phone Message Books"/>
    <n v="19.920000000000002"/>
    <n v="4"/>
    <n v="0"/>
    <x v="557"/>
  </r>
  <r>
    <n v="578"/>
    <x v="270"/>
    <x v="1"/>
    <x v="227"/>
    <d v="2012-09-22T00:00:00"/>
    <s v="Second Class"/>
    <s v="TG-21640"/>
    <s v="Trudy Glocke"/>
    <x v="0"/>
    <s v="United States"/>
    <s v="Long Beach"/>
    <x v="1"/>
    <n v="90805"/>
    <x v="1"/>
    <s v="OFF-SU-10001574"/>
    <x v="1"/>
    <x v="14"/>
    <s v="Acme Value Line Scissors"/>
    <n v="7.3"/>
    <n v="2"/>
    <n v="0"/>
    <x v="558"/>
  </r>
  <r>
    <n v="579"/>
    <x v="271"/>
    <x v="3"/>
    <x v="228"/>
    <d v="2014-07-27T00:00:00"/>
    <s v="Standard Class"/>
    <s v="CS-11950"/>
    <s v="Carlos Soltero"/>
    <x v="0"/>
    <s v="United States"/>
    <s v="Chicago"/>
    <x v="10"/>
    <n v="60610"/>
    <x v="2"/>
    <s v="OFF-ST-10002974"/>
    <x v="1"/>
    <x v="4"/>
    <s v="Trav-L-File Heavy-Duty Shuttle II, Black"/>
    <n v="69.712000000000003"/>
    <n v="2"/>
    <n v="0.2"/>
    <x v="559"/>
  </r>
  <r>
    <n v="580"/>
    <x v="271"/>
    <x v="3"/>
    <x v="228"/>
    <d v="2014-07-27T00:00:00"/>
    <s v="Standard Class"/>
    <s v="CS-11950"/>
    <s v="Carlos Soltero"/>
    <x v="0"/>
    <s v="United States"/>
    <s v="Chicago"/>
    <x v="10"/>
    <n v="60610"/>
    <x v="2"/>
    <s v="FUR-FU-10001475"/>
    <x v="0"/>
    <x v="5"/>
    <s v="Contract Clock, 14&quot;, Brown"/>
    <n v="8.7919999999999998"/>
    <n v="1"/>
    <n v="0.6"/>
    <x v="560"/>
  </r>
  <r>
    <n v="581"/>
    <x v="272"/>
    <x v="1"/>
    <x v="229"/>
    <d v="2012-09-14T00:00:00"/>
    <s v="Standard Class"/>
    <s v="CC-12145"/>
    <s v="Charles Crestani"/>
    <x v="0"/>
    <s v="United States"/>
    <s v="Los Angeles"/>
    <x v="1"/>
    <n v="90004"/>
    <x v="1"/>
    <s v="OFF-SU-10004498"/>
    <x v="1"/>
    <x v="14"/>
    <s v="Martin-Yale Premier Letter Opener"/>
    <n v="51.52"/>
    <n v="4"/>
    <n v="0"/>
    <x v="561"/>
  </r>
  <r>
    <n v="582"/>
    <x v="273"/>
    <x v="3"/>
    <x v="96"/>
    <d v="2014-12-06T00:00:00"/>
    <s v="Standard Class"/>
    <s v="DV-13465"/>
    <s v="Dianna Vittorini"/>
    <x v="0"/>
    <s v="United States"/>
    <s v="Denver"/>
    <x v="22"/>
    <n v="80219"/>
    <x v="1"/>
    <s v="TEC-PH-10004977"/>
    <x v="2"/>
    <x v="7"/>
    <s v="GE 30524EE4"/>
    <n v="470.37600000000009"/>
    <n v="3"/>
    <n v="0.2"/>
    <x v="562"/>
  </r>
  <r>
    <n v="583"/>
    <x v="273"/>
    <x v="3"/>
    <x v="96"/>
    <d v="2014-12-06T00:00:00"/>
    <s v="Standard Class"/>
    <s v="DV-13465"/>
    <s v="Dianna Vittorini"/>
    <x v="0"/>
    <s v="United States"/>
    <s v="Denver"/>
    <x v="22"/>
    <n v="80219"/>
    <x v="1"/>
    <s v="TEC-PH-10000586"/>
    <x v="2"/>
    <x v="7"/>
    <s v="AT&amp;T SB67148 SynJ"/>
    <n v="105.584"/>
    <n v="2"/>
    <n v="0.2"/>
    <x v="563"/>
  </r>
  <r>
    <n v="584"/>
    <x v="273"/>
    <x v="3"/>
    <x v="96"/>
    <d v="2014-12-06T00:00:00"/>
    <s v="Standard Class"/>
    <s v="DV-13465"/>
    <s v="Dianna Vittorini"/>
    <x v="0"/>
    <s v="United States"/>
    <s v="Denver"/>
    <x v="22"/>
    <n v="80219"/>
    <x v="1"/>
    <s v="OFF-AP-10000358"/>
    <x v="1"/>
    <x v="9"/>
    <s v="Fellowes Basic Home/Office Series Surge Protectors"/>
    <n v="31.152000000000001"/>
    <n v="3"/>
    <n v="0.2"/>
    <x v="564"/>
  </r>
  <r>
    <n v="585"/>
    <x v="273"/>
    <x v="3"/>
    <x v="96"/>
    <d v="2014-12-06T00:00:00"/>
    <s v="Standard Class"/>
    <s v="DV-13465"/>
    <s v="Dianna Vittorini"/>
    <x v="0"/>
    <s v="United States"/>
    <s v="Denver"/>
    <x v="22"/>
    <n v="80219"/>
    <x v="1"/>
    <s v="OFF-BI-10002764"/>
    <x v="1"/>
    <x v="8"/>
    <s v="Recycled Pressboard Report Cover with Reinforced Top Hinge"/>
    <n v="6.7830000000000004"/>
    <n v="7"/>
    <n v="0.7"/>
    <x v="565"/>
  </r>
  <r>
    <n v="586"/>
    <x v="273"/>
    <x v="3"/>
    <x v="96"/>
    <d v="2014-12-06T00:00:00"/>
    <s v="Standard Class"/>
    <s v="DV-13465"/>
    <s v="Dianna Vittorini"/>
    <x v="0"/>
    <s v="United States"/>
    <s v="Denver"/>
    <x v="22"/>
    <n v="80219"/>
    <x v="1"/>
    <s v="TEC-PH-10001254"/>
    <x v="2"/>
    <x v="7"/>
    <s v="Jabra BIZ 2300 Duo QD Duo Corded Headset"/>
    <n v="406.36799999999999"/>
    <n v="4"/>
    <n v="0.2"/>
    <x v="566"/>
  </r>
  <r>
    <n v="587"/>
    <x v="274"/>
    <x v="1"/>
    <x v="230"/>
    <d v="2012-07-09T00:00:00"/>
    <s v="Standard Class"/>
    <s v="BD-11725"/>
    <s v="Bruce Degenhardt"/>
    <x v="0"/>
    <s v="United States"/>
    <s v="Richmond"/>
    <x v="0"/>
    <n v="40475"/>
    <x v="0"/>
    <s v="FUR-CH-10003956"/>
    <x v="0"/>
    <x v="1"/>
    <s v="Novimex High-Tech Fabric Mesh Task Chair"/>
    <n v="70.98"/>
    <n v="1"/>
    <n v="0"/>
    <x v="567"/>
  </r>
  <r>
    <n v="588"/>
    <x v="274"/>
    <x v="1"/>
    <x v="230"/>
    <d v="2012-07-09T00:00:00"/>
    <s v="Standard Class"/>
    <s v="BD-11725"/>
    <s v="Bruce Degenhardt"/>
    <x v="0"/>
    <s v="United States"/>
    <s v="Richmond"/>
    <x v="0"/>
    <n v="40475"/>
    <x v="0"/>
    <s v="OFF-LA-10003930"/>
    <x v="1"/>
    <x v="2"/>
    <s v="Dot Matrix Printer Tape Reel Labels, White, 5000/Box"/>
    <n v="294.93"/>
    <n v="3"/>
    <n v="0"/>
    <x v="568"/>
  </r>
  <r>
    <n v="589"/>
    <x v="275"/>
    <x v="0"/>
    <x v="231"/>
    <d v="2013-03-25T00:00:00"/>
    <s v="Standard Class"/>
    <s v="ZC-21910"/>
    <s v="Zuschuss Carroll"/>
    <x v="0"/>
    <s v="United States"/>
    <s v="Salem"/>
    <x v="21"/>
    <n v="97301"/>
    <x v="1"/>
    <s v="TEC-PH-10003800"/>
    <x v="2"/>
    <x v="7"/>
    <s v="i.Sound Portable Power - 8000 mAh"/>
    <n v="84.784000000000006"/>
    <n v="2"/>
    <n v="0.2"/>
    <x v="569"/>
  </r>
  <r>
    <n v="590"/>
    <x v="275"/>
    <x v="0"/>
    <x v="231"/>
    <d v="2013-03-25T00:00:00"/>
    <s v="Standard Class"/>
    <s v="ZC-21910"/>
    <s v="Zuschuss Carroll"/>
    <x v="0"/>
    <s v="United States"/>
    <s v="Salem"/>
    <x v="21"/>
    <n v="97301"/>
    <x v="1"/>
    <s v="OFF-PA-10002005"/>
    <x v="1"/>
    <x v="10"/>
    <s v="Xerox 225"/>
    <n v="20.736000000000004"/>
    <n v="4"/>
    <n v="0.2"/>
    <x v="570"/>
  </r>
  <r>
    <n v="591"/>
    <x v="275"/>
    <x v="0"/>
    <x v="231"/>
    <d v="2013-03-25T00:00:00"/>
    <s v="Standard Class"/>
    <s v="ZC-21910"/>
    <s v="Zuschuss Carroll"/>
    <x v="0"/>
    <s v="United States"/>
    <s v="Salem"/>
    <x v="21"/>
    <n v="97301"/>
    <x v="1"/>
    <s v="OFF-BI-10002498"/>
    <x v="1"/>
    <x v="8"/>
    <s v="Clear Mylar Reinforcing Strips"/>
    <n v="16.821000000000005"/>
    <n v="3"/>
    <n v="0.7"/>
    <x v="571"/>
  </r>
  <r>
    <n v="592"/>
    <x v="275"/>
    <x v="0"/>
    <x v="231"/>
    <d v="2013-03-25T00:00:00"/>
    <s v="Standard Class"/>
    <s v="ZC-21910"/>
    <s v="Zuschuss Carroll"/>
    <x v="0"/>
    <s v="United States"/>
    <s v="Salem"/>
    <x v="21"/>
    <n v="97301"/>
    <x v="1"/>
    <s v="OFF-PA-10004101"/>
    <x v="1"/>
    <x v="10"/>
    <s v="Xerox 1894"/>
    <n v="10.368000000000002"/>
    <n v="2"/>
    <n v="0.2"/>
    <x v="572"/>
  </r>
  <r>
    <n v="593"/>
    <x v="276"/>
    <x v="2"/>
    <x v="232"/>
    <d v="2011-01-14T00:00:00"/>
    <s v="Standard Class"/>
    <s v="MS-17830"/>
    <s v="Melanie Seite"/>
    <x v="0"/>
    <s v="United States"/>
    <s v="Laredo"/>
    <x v="5"/>
    <n v="78041"/>
    <x v="2"/>
    <s v="OFF-AR-10004078"/>
    <x v="1"/>
    <x v="6"/>
    <s v="Newell 312"/>
    <n v="9.3439999999999994"/>
    <n v="2"/>
    <n v="0.2"/>
    <x v="573"/>
  </r>
  <r>
    <n v="594"/>
    <x v="276"/>
    <x v="2"/>
    <x v="232"/>
    <d v="2011-01-14T00:00:00"/>
    <s v="Standard Class"/>
    <s v="MS-17830"/>
    <s v="Melanie Seite"/>
    <x v="0"/>
    <s v="United States"/>
    <s v="Laredo"/>
    <x v="5"/>
    <n v="78041"/>
    <x v="2"/>
    <s v="TEC-AC-10001266"/>
    <x v="2"/>
    <x v="11"/>
    <s v="Memorex Micro Travel Drive 8 GB"/>
    <n v="31.200000000000003"/>
    <n v="3"/>
    <n v="0.2"/>
    <x v="574"/>
  </r>
  <r>
    <n v="595"/>
    <x v="277"/>
    <x v="2"/>
    <x v="233"/>
    <d v="2011-08-15T00:00:00"/>
    <s v="Standard Class"/>
    <s v="LR-16915"/>
    <s v="Lena Radford"/>
    <x v="0"/>
    <s v="United States"/>
    <s v="San Diego"/>
    <x v="1"/>
    <n v="92024"/>
    <x v="1"/>
    <s v="OFF-AP-10004708"/>
    <x v="1"/>
    <x v="9"/>
    <s v="Fellowes Superior 10 Outlet Split Surge Protector"/>
    <n v="76.12"/>
    <n v="2"/>
    <n v="0"/>
    <x v="575"/>
  </r>
  <r>
    <n v="596"/>
    <x v="277"/>
    <x v="2"/>
    <x v="233"/>
    <d v="2011-08-15T00:00:00"/>
    <s v="Standard Class"/>
    <s v="LR-16915"/>
    <s v="Lena Radford"/>
    <x v="0"/>
    <s v="United States"/>
    <s v="San Diego"/>
    <x v="1"/>
    <n v="92024"/>
    <x v="1"/>
    <s v="TEC-CO-10004115"/>
    <x v="2"/>
    <x v="16"/>
    <s v="Sharp AL-1530CS Digital Copier"/>
    <n v="1199.9760000000001"/>
    <n v="3"/>
    <n v="0.2"/>
    <x v="396"/>
  </r>
  <r>
    <n v="597"/>
    <x v="277"/>
    <x v="2"/>
    <x v="233"/>
    <d v="2011-08-15T00:00:00"/>
    <s v="Standard Class"/>
    <s v="LR-16915"/>
    <s v="Lena Radford"/>
    <x v="0"/>
    <s v="United States"/>
    <s v="San Diego"/>
    <x v="1"/>
    <n v="92024"/>
    <x v="1"/>
    <s v="TEC-PH-10002398"/>
    <x v="2"/>
    <x v="7"/>
    <s v="AT&amp;T 1070 Corded Phone"/>
    <n v="445.96000000000004"/>
    <n v="5"/>
    <n v="0.2"/>
    <x v="576"/>
  </r>
  <r>
    <n v="598"/>
    <x v="277"/>
    <x v="2"/>
    <x v="233"/>
    <d v="2011-08-15T00:00:00"/>
    <s v="Standard Class"/>
    <s v="LR-16915"/>
    <s v="Lena Radford"/>
    <x v="0"/>
    <s v="United States"/>
    <s v="San Diego"/>
    <x v="1"/>
    <n v="92024"/>
    <x v="1"/>
    <s v="FUR-FU-10001979"/>
    <x v="0"/>
    <x v="5"/>
    <s v="Dana Halogen Swing-Arm Architect Lamp"/>
    <n v="327.76"/>
    <n v="8"/>
    <n v="0"/>
    <x v="577"/>
  </r>
  <r>
    <n v="599"/>
    <x v="278"/>
    <x v="0"/>
    <x v="216"/>
    <d v="2013-07-17T00:00:00"/>
    <s v="First Class"/>
    <s v="TP-21130"/>
    <s v="Theone Pippenger"/>
    <x v="0"/>
    <s v="United States"/>
    <s v="Philadelphia"/>
    <x v="9"/>
    <n v="19134"/>
    <x v="3"/>
    <s v="OFF-SU-10004115"/>
    <x v="1"/>
    <x v="14"/>
    <s v="Acme Stainless Steel Office Snips"/>
    <n v="11.632"/>
    <n v="2"/>
    <n v="0.2"/>
    <x v="578"/>
  </r>
  <r>
    <n v="600"/>
    <x v="279"/>
    <x v="0"/>
    <x v="87"/>
    <d v="2013-07-22T00:00:00"/>
    <s v="Standard Class"/>
    <s v="CK-12205"/>
    <s v="Chloris Kastensmidt"/>
    <x v="0"/>
    <s v="United States"/>
    <s v="Philadelphia"/>
    <x v="9"/>
    <n v="19120"/>
    <x v="3"/>
    <s v="TEC-PH-10001425"/>
    <x v="2"/>
    <x v="7"/>
    <s v="Mophie Juice Pack Helium for iPhone"/>
    <n v="143.98199999999997"/>
    <n v="3"/>
    <n v="0.4"/>
    <x v="579"/>
  </r>
  <r>
    <n v="601"/>
    <x v="279"/>
    <x v="0"/>
    <x v="87"/>
    <d v="2013-07-22T00:00:00"/>
    <s v="Standard Class"/>
    <s v="CK-12205"/>
    <s v="Chloris Kastensmidt"/>
    <x v="0"/>
    <s v="United States"/>
    <s v="Philadelphia"/>
    <x v="9"/>
    <n v="19120"/>
    <x v="3"/>
    <s v="TEC-PH-10003963"/>
    <x v="2"/>
    <x v="7"/>
    <s v="GE 2-Jack Phone Line Splitter"/>
    <n v="494.37599999999998"/>
    <n v="4"/>
    <n v="0.4"/>
    <x v="580"/>
  </r>
  <r>
    <n v="602"/>
    <x v="279"/>
    <x v="0"/>
    <x v="87"/>
    <d v="2013-07-22T00:00:00"/>
    <s v="Standard Class"/>
    <s v="CK-12205"/>
    <s v="Chloris Kastensmidt"/>
    <x v="0"/>
    <s v="United States"/>
    <s v="Philadelphia"/>
    <x v="9"/>
    <n v="19120"/>
    <x v="3"/>
    <s v="OFF-SU-10001574"/>
    <x v="1"/>
    <x v="14"/>
    <s v="Acme Value Line Scissors"/>
    <n v="5.84"/>
    <n v="2"/>
    <n v="0.2"/>
    <x v="581"/>
  </r>
  <r>
    <n v="603"/>
    <x v="280"/>
    <x v="2"/>
    <x v="234"/>
    <d v="2011-03-19T00:00:00"/>
    <s v="Standard Class"/>
    <s v="AS-10240"/>
    <s v="Alan Shonely"/>
    <x v="0"/>
    <s v="United States"/>
    <s v="Tampa"/>
    <x v="2"/>
    <n v="33614"/>
    <x v="0"/>
    <s v="OFF-ST-10001490"/>
    <x v="1"/>
    <x v="4"/>
    <s v="Hot File 7-Pocket, Floor Stand"/>
    <n v="142.77600000000001"/>
    <n v="1"/>
    <n v="0.2"/>
    <x v="582"/>
  </r>
  <r>
    <n v="604"/>
    <x v="280"/>
    <x v="2"/>
    <x v="234"/>
    <d v="2011-03-19T00:00:00"/>
    <s v="Standard Class"/>
    <s v="AS-10240"/>
    <s v="Alan Shonely"/>
    <x v="0"/>
    <s v="United States"/>
    <s v="Tampa"/>
    <x v="2"/>
    <n v="33614"/>
    <x v="0"/>
    <s v="FUR-FU-10001756"/>
    <x v="0"/>
    <x v="5"/>
    <s v="Eldon Expressions Desk Accessory, Wood Photo Frame, Mahogany"/>
    <n v="45.695999999999998"/>
    <n v="3"/>
    <n v="0.2"/>
    <x v="514"/>
  </r>
  <r>
    <n v="605"/>
    <x v="280"/>
    <x v="2"/>
    <x v="234"/>
    <d v="2011-03-19T00:00:00"/>
    <s v="Standard Class"/>
    <s v="AS-10240"/>
    <s v="Alan Shonely"/>
    <x v="0"/>
    <s v="United States"/>
    <s v="Tampa"/>
    <x v="2"/>
    <n v="33614"/>
    <x v="0"/>
    <s v="OFF-BI-10000773"/>
    <x v="1"/>
    <x v="8"/>
    <s v="Insertable Tab Post Binder Dividers"/>
    <n v="7.218"/>
    <n v="3"/>
    <n v="0.7"/>
    <x v="583"/>
  </r>
  <r>
    <n v="606"/>
    <x v="280"/>
    <x v="2"/>
    <x v="234"/>
    <d v="2011-03-19T00:00:00"/>
    <s v="Standard Class"/>
    <s v="AS-10240"/>
    <s v="Alan Shonely"/>
    <x v="0"/>
    <s v="United States"/>
    <s v="Tampa"/>
    <x v="2"/>
    <n v="33614"/>
    <x v="0"/>
    <s v="OFF-BI-10001543"/>
    <x v="1"/>
    <x v="8"/>
    <s v="GBC VeloBinder Manual Binding System"/>
    <n v="43.188000000000009"/>
    <n v="4"/>
    <n v="0.7"/>
    <x v="584"/>
  </r>
  <r>
    <n v="607"/>
    <x v="280"/>
    <x v="2"/>
    <x v="234"/>
    <d v="2011-03-19T00:00:00"/>
    <s v="Standard Class"/>
    <s v="AS-10240"/>
    <s v="Alan Shonely"/>
    <x v="0"/>
    <s v="United States"/>
    <s v="Tampa"/>
    <x v="2"/>
    <n v="33614"/>
    <x v="0"/>
    <s v="OFF-PA-10002120"/>
    <x v="1"/>
    <x v="10"/>
    <s v="Xerox 1889"/>
    <n v="131.904"/>
    <n v="3"/>
    <n v="0.2"/>
    <x v="585"/>
  </r>
  <r>
    <n v="608"/>
    <x v="281"/>
    <x v="2"/>
    <x v="235"/>
    <d v="2011-05-27T00:00:00"/>
    <s v="Standard Class"/>
    <s v="AR-10510"/>
    <s v="Andrew Roberts"/>
    <x v="0"/>
    <s v="United States"/>
    <s v="Philadelphia"/>
    <x v="9"/>
    <n v="19134"/>
    <x v="3"/>
    <s v="OFF-BI-10000848"/>
    <x v="1"/>
    <x v="8"/>
    <s v="Angle-D Ring Binders"/>
    <n v="3.2820000000000005"/>
    <n v="2"/>
    <n v="0.7"/>
    <x v="586"/>
  </r>
  <r>
    <n v="609"/>
    <x v="281"/>
    <x v="2"/>
    <x v="235"/>
    <d v="2011-05-27T00:00:00"/>
    <s v="Standard Class"/>
    <s v="AR-10510"/>
    <s v="Andrew Roberts"/>
    <x v="0"/>
    <s v="United States"/>
    <s v="Philadelphia"/>
    <x v="9"/>
    <n v="19134"/>
    <x v="3"/>
    <s v="OFF-AR-10001246"/>
    <x v="1"/>
    <x v="6"/>
    <s v="Newell 317"/>
    <n v="21.167999999999999"/>
    <n v="9"/>
    <n v="0.2"/>
    <x v="587"/>
  </r>
  <r>
    <n v="610"/>
    <x v="281"/>
    <x v="2"/>
    <x v="235"/>
    <d v="2011-05-27T00:00:00"/>
    <s v="Standard Class"/>
    <s v="AR-10510"/>
    <s v="Andrew Roberts"/>
    <x v="0"/>
    <s v="United States"/>
    <s v="Philadelphia"/>
    <x v="9"/>
    <n v="19134"/>
    <x v="3"/>
    <s v="TEC-PH-10003092"/>
    <x v="2"/>
    <x v="7"/>
    <s v="Motorola L804"/>
    <n v="55.188000000000002"/>
    <n v="2"/>
    <n v="0.4"/>
    <x v="588"/>
  </r>
  <r>
    <n v="611"/>
    <x v="282"/>
    <x v="0"/>
    <x v="236"/>
    <d v="2013-05-02T00:00:00"/>
    <s v="First Class"/>
    <s v="NB-18655"/>
    <s v="Nona Balk"/>
    <x v="1"/>
    <s v="United States"/>
    <s v="Dallas"/>
    <x v="5"/>
    <n v="75217"/>
    <x v="2"/>
    <s v="TEC-PH-10003012"/>
    <x v="2"/>
    <x v="7"/>
    <s v="Nortel Meridian M3904 Professional Digital phone"/>
    <n v="369.57600000000002"/>
    <n v="3"/>
    <n v="0.2"/>
    <x v="589"/>
  </r>
  <r>
    <n v="612"/>
    <x v="282"/>
    <x v="0"/>
    <x v="236"/>
    <d v="2013-05-02T00:00:00"/>
    <s v="First Class"/>
    <s v="NB-18655"/>
    <s v="Nona Balk"/>
    <x v="1"/>
    <s v="United States"/>
    <s v="Dallas"/>
    <x v="5"/>
    <n v="75217"/>
    <x v="2"/>
    <s v="OFF-LA-10004345"/>
    <x v="1"/>
    <x v="2"/>
    <s v="Avery 493"/>
    <n v="15.712000000000002"/>
    <n v="4"/>
    <n v="0.2"/>
    <x v="590"/>
  </r>
  <r>
    <n v="613"/>
    <x v="283"/>
    <x v="0"/>
    <x v="108"/>
    <d v="2013-09-14T00:00:00"/>
    <s v="Second Class"/>
    <s v="GD-14590"/>
    <s v="Giulietta Dortch"/>
    <x v="1"/>
    <s v="United States"/>
    <s v="Philadelphia"/>
    <x v="9"/>
    <n v="19143"/>
    <x v="3"/>
    <s v="OFF-PA-10001204"/>
    <x v="1"/>
    <x v="10"/>
    <s v="Xerox 1972"/>
    <n v="8.4480000000000004"/>
    <n v="2"/>
    <n v="0.2"/>
    <x v="591"/>
  </r>
  <r>
    <n v="614"/>
    <x v="283"/>
    <x v="0"/>
    <x v="108"/>
    <d v="2013-09-14T00:00:00"/>
    <s v="Second Class"/>
    <s v="GD-14590"/>
    <s v="Giulietta Dortch"/>
    <x v="1"/>
    <s v="United States"/>
    <s v="Philadelphia"/>
    <x v="9"/>
    <n v="19143"/>
    <x v="3"/>
    <s v="TEC-PH-10004667"/>
    <x v="2"/>
    <x v="7"/>
    <s v="Cisco 8x8 Inc. 6753i IP Business Phone System"/>
    <n v="728.94600000000003"/>
    <n v="9"/>
    <n v="0.4"/>
    <x v="592"/>
  </r>
  <r>
    <n v="615"/>
    <x v="284"/>
    <x v="3"/>
    <x v="237"/>
    <d v="2014-11-18T00:00:00"/>
    <s v="Second Class"/>
    <s v="CK-12595"/>
    <s v="Clytie Kelty"/>
    <x v="0"/>
    <s v="United States"/>
    <s v="Grove City"/>
    <x v="24"/>
    <n v="43123"/>
    <x v="3"/>
    <s v="TEC-PH-10000011"/>
    <x v="2"/>
    <x v="7"/>
    <s v="PureGear Roll-On Screen Protector"/>
    <n v="119.93999999999998"/>
    <n v="10"/>
    <n v="0.4"/>
    <x v="593"/>
  </r>
  <r>
    <n v="616"/>
    <x v="284"/>
    <x v="3"/>
    <x v="237"/>
    <d v="2014-11-18T00:00:00"/>
    <s v="Second Class"/>
    <s v="CK-12595"/>
    <s v="Clytie Kelty"/>
    <x v="0"/>
    <s v="United States"/>
    <s v="Grove City"/>
    <x v="24"/>
    <n v="43123"/>
    <x v="3"/>
    <s v="OFF-BI-10002949"/>
    <x v="1"/>
    <x v="8"/>
    <s v="Prestige Round Ring Binders"/>
    <n v="3.6480000000000006"/>
    <n v="2"/>
    <n v="0.7"/>
    <x v="594"/>
  </r>
  <r>
    <n v="617"/>
    <x v="285"/>
    <x v="3"/>
    <x v="238"/>
    <d v="2014-08-24T00:00:00"/>
    <s v="Second Class"/>
    <s v="NG-18355"/>
    <s v="Nat Gilpin"/>
    <x v="1"/>
    <s v="United States"/>
    <s v="New York City"/>
    <x v="15"/>
    <n v="10011"/>
    <x v="3"/>
    <s v="FUR-FU-10003849"/>
    <x v="0"/>
    <x v="5"/>
    <s v="DAX Metal Frame, Desktop, Stepped-Edge"/>
    <n v="40.479999999999997"/>
    <n v="2"/>
    <n v="0"/>
    <x v="595"/>
  </r>
  <r>
    <n v="618"/>
    <x v="285"/>
    <x v="3"/>
    <x v="238"/>
    <d v="2014-08-24T00:00:00"/>
    <s v="Second Class"/>
    <s v="NG-18355"/>
    <s v="Nat Gilpin"/>
    <x v="1"/>
    <s v="United States"/>
    <s v="New York City"/>
    <x v="15"/>
    <n v="10011"/>
    <x v="3"/>
    <s v="FUR-FU-10000010"/>
    <x v="0"/>
    <x v="5"/>
    <s v="DAX Value U-Channel Document Frames, Easel Back"/>
    <n v="9.94"/>
    <n v="2"/>
    <n v="0"/>
    <x v="596"/>
  </r>
  <r>
    <n v="619"/>
    <x v="285"/>
    <x v="3"/>
    <x v="238"/>
    <d v="2014-08-24T00:00:00"/>
    <s v="Second Class"/>
    <s v="NG-18355"/>
    <s v="Nat Gilpin"/>
    <x v="1"/>
    <s v="United States"/>
    <s v="New York City"/>
    <x v="15"/>
    <n v="10011"/>
    <x v="3"/>
    <s v="OFF-BI-10002824"/>
    <x v="1"/>
    <x v="8"/>
    <s v="Recycled Easel Ring Binders"/>
    <n v="107.42400000000001"/>
    <n v="9"/>
    <n v="0.2"/>
    <x v="597"/>
  </r>
  <r>
    <n v="620"/>
    <x v="285"/>
    <x v="3"/>
    <x v="238"/>
    <d v="2014-08-24T00:00:00"/>
    <s v="Second Class"/>
    <s v="NG-18355"/>
    <s v="Nat Gilpin"/>
    <x v="1"/>
    <s v="United States"/>
    <s v="New York City"/>
    <x v="15"/>
    <n v="10011"/>
    <x v="3"/>
    <s v="TEC-PH-10002538"/>
    <x v="2"/>
    <x v="7"/>
    <s v="Grandstream GXP1160 VoIP phone"/>
    <n v="37.909999999999997"/>
    <n v="1"/>
    <n v="0"/>
    <x v="598"/>
  </r>
  <r>
    <n v="621"/>
    <x v="285"/>
    <x v="3"/>
    <x v="238"/>
    <d v="2014-08-24T00:00:00"/>
    <s v="Second Class"/>
    <s v="NG-18355"/>
    <s v="Nat Gilpin"/>
    <x v="1"/>
    <s v="United States"/>
    <s v="New York City"/>
    <x v="15"/>
    <n v="10011"/>
    <x v="3"/>
    <s v="FUR-FU-10000521"/>
    <x v="0"/>
    <x v="5"/>
    <s v="Seth Thomas 14&quot; Putty-Colored Wall Clock"/>
    <n v="88.02"/>
    <n v="3"/>
    <n v="0"/>
    <x v="599"/>
  </r>
  <r>
    <n v="622"/>
    <x v="286"/>
    <x v="2"/>
    <x v="58"/>
    <d v="2011-12-31T00:00:00"/>
    <s v="Standard Class"/>
    <s v="CA-12265"/>
    <s v="Christina Anderson"/>
    <x v="0"/>
    <s v="United States"/>
    <s v="Chicago"/>
    <x v="10"/>
    <n v="60610"/>
    <x v="2"/>
    <s v="OFF-BI-10002103"/>
    <x v="1"/>
    <x v="8"/>
    <s v="Cardinal Slant-D Ring Binder, Heavy Gauge Vinyl"/>
    <n v="8.6899999999999977"/>
    <n v="5"/>
    <n v="0.8"/>
    <x v="600"/>
  </r>
  <r>
    <n v="623"/>
    <x v="287"/>
    <x v="1"/>
    <x v="239"/>
    <d v="2012-12-03T00:00:00"/>
    <s v="Standard Class"/>
    <s v="SF-20965"/>
    <s v="Sylvia Foulston"/>
    <x v="1"/>
    <s v="United States"/>
    <s v="Dearborn"/>
    <x v="12"/>
    <n v="48126"/>
    <x v="2"/>
    <s v="FUR-CH-10004853"/>
    <x v="0"/>
    <x v="1"/>
    <s v="Global Manager's Adjustable Task Chair, Storm"/>
    <n v="301.95999999999998"/>
    <n v="2"/>
    <n v="0"/>
    <x v="601"/>
  </r>
  <r>
    <n v="624"/>
    <x v="287"/>
    <x v="1"/>
    <x v="239"/>
    <d v="2012-12-03T00:00:00"/>
    <s v="Standard Class"/>
    <s v="SF-20965"/>
    <s v="Sylvia Foulston"/>
    <x v="1"/>
    <s v="United States"/>
    <s v="Dearborn"/>
    <x v="12"/>
    <n v="48126"/>
    <x v="2"/>
    <s v="OFF-AP-10000179"/>
    <x v="1"/>
    <x v="9"/>
    <s v="Honeywell Enviracaire Portable HEPA Air Cleaner for up to 10 x 16 Room"/>
    <n v="555.21"/>
    <n v="5"/>
    <n v="0.1"/>
    <x v="602"/>
  </r>
  <r>
    <n v="625"/>
    <x v="287"/>
    <x v="1"/>
    <x v="239"/>
    <d v="2012-12-03T00:00:00"/>
    <s v="Standard Class"/>
    <s v="SF-20965"/>
    <s v="Sylvia Foulston"/>
    <x v="1"/>
    <s v="United States"/>
    <s v="Dearborn"/>
    <x v="12"/>
    <n v="48126"/>
    <x v="2"/>
    <s v="OFF-ST-10001272"/>
    <x v="1"/>
    <x v="4"/>
    <s v="Mini 13-1/2 Capacity Data Binder Rack, Pearl"/>
    <n v="523.48"/>
    <n v="4"/>
    <n v="0"/>
    <x v="603"/>
  </r>
  <r>
    <n v="626"/>
    <x v="287"/>
    <x v="1"/>
    <x v="239"/>
    <d v="2012-12-03T00:00:00"/>
    <s v="Standard Class"/>
    <s v="SF-20965"/>
    <s v="Sylvia Foulston"/>
    <x v="1"/>
    <s v="United States"/>
    <s v="Dearborn"/>
    <x v="12"/>
    <n v="48126"/>
    <x v="2"/>
    <s v="OFF-AR-10004042"/>
    <x v="1"/>
    <x v="6"/>
    <s v="BOSTON Model 1800 Electric Pencil Sharpeners, Putty/Woodgrain"/>
    <n v="161.82"/>
    <n v="9"/>
    <n v="0"/>
    <x v="604"/>
  </r>
  <r>
    <n v="627"/>
    <x v="288"/>
    <x v="3"/>
    <x v="175"/>
    <d v="2014-09-20T00:00:00"/>
    <s v="Standard Class"/>
    <s v="MO-17800"/>
    <s v="Meg O'Connel"/>
    <x v="2"/>
    <s v="United States"/>
    <s v="New York City"/>
    <x v="15"/>
    <n v="10009"/>
    <x v="3"/>
    <s v="FUR-FU-10000221"/>
    <x v="0"/>
    <x v="5"/>
    <s v="Master Caster Door Stop, Brown"/>
    <n v="35.56"/>
    <n v="7"/>
    <n v="0"/>
    <x v="605"/>
  </r>
  <r>
    <n v="628"/>
    <x v="289"/>
    <x v="3"/>
    <x v="240"/>
    <d v="2014-05-24T00:00:00"/>
    <s v="Standard Class"/>
    <s v="AT-10735"/>
    <s v="Annie Thurman"/>
    <x v="0"/>
    <s v="United States"/>
    <s v="Seattle"/>
    <x v="4"/>
    <n v="98115"/>
    <x v="1"/>
    <s v="OFF-AP-10001563"/>
    <x v="1"/>
    <x v="9"/>
    <s v="Belkin Premiere Surge Master II 8-outlet surge protector"/>
    <n v="97.16"/>
    <n v="2"/>
    <n v="0"/>
    <x v="606"/>
  </r>
  <r>
    <n v="629"/>
    <x v="290"/>
    <x v="3"/>
    <x v="94"/>
    <d v="2014-12-22T00:00:00"/>
    <s v="Standard Class"/>
    <s v="LC-17140"/>
    <s v="Logan Currie"/>
    <x v="0"/>
    <s v="United States"/>
    <s v="San Francisco"/>
    <x v="1"/>
    <n v="94122"/>
    <x v="1"/>
    <s v="OFF-BI-10000605"/>
    <x v="1"/>
    <x v="8"/>
    <s v="Acco Pressboard Covers with Storage Hooks, 9 1/2&quot; x 11&quot;, Executive Red"/>
    <n v="15.24"/>
    <n v="5"/>
    <n v="0.2"/>
    <x v="607"/>
  </r>
  <r>
    <n v="630"/>
    <x v="290"/>
    <x v="3"/>
    <x v="94"/>
    <d v="2014-12-22T00:00:00"/>
    <s v="Standard Class"/>
    <s v="LC-17140"/>
    <s v="Logan Currie"/>
    <x v="0"/>
    <s v="United States"/>
    <s v="San Francisco"/>
    <x v="1"/>
    <n v="94122"/>
    <x v="1"/>
    <s v="OFF-PA-10002615"/>
    <x v="1"/>
    <x v="10"/>
    <s v="Ampad Gold Fibre Wirebound Steno Books, 6&quot; x 9&quot;, Gregg Ruled"/>
    <n v="13.23"/>
    <n v="3"/>
    <n v="0"/>
    <x v="608"/>
  </r>
  <r>
    <n v="631"/>
    <x v="291"/>
    <x v="0"/>
    <x v="25"/>
    <d v="2013-12-14T00:00:00"/>
    <s v="Second Class"/>
    <s v="FM-14380"/>
    <s v="Fred McMath"/>
    <x v="0"/>
    <s v="United States"/>
    <s v="Aurora"/>
    <x v="22"/>
    <n v="80013"/>
    <x v="1"/>
    <s v="OFF-ST-10001963"/>
    <x v="1"/>
    <x v="4"/>
    <s v="Tennsco Regal Shelving Units"/>
    <n v="243.38400000000001"/>
    <n v="3"/>
    <n v="0.2"/>
    <x v="609"/>
  </r>
  <r>
    <n v="632"/>
    <x v="291"/>
    <x v="0"/>
    <x v="25"/>
    <d v="2013-12-14T00:00:00"/>
    <s v="Second Class"/>
    <s v="FM-14380"/>
    <s v="Fred McMath"/>
    <x v="0"/>
    <s v="United States"/>
    <s v="Aurora"/>
    <x v="22"/>
    <n v="80013"/>
    <x v="1"/>
    <s v="TEC-AC-10001267"/>
    <x v="2"/>
    <x v="11"/>
    <s v="Imation 32GB Pocket Pro USB 3.0 Flash Drive - 32 GB - Black - 1 P ..."/>
    <n v="119.80000000000001"/>
    <n v="5"/>
    <n v="0.2"/>
    <x v="610"/>
  </r>
  <r>
    <n v="633"/>
    <x v="291"/>
    <x v="0"/>
    <x v="25"/>
    <d v="2013-12-14T00:00:00"/>
    <s v="Second Class"/>
    <s v="FM-14380"/>
    <s v="Fred McMath"/>
    <x v="0"/>
    <s v="United States"/>
    <s v="Aurora"/>
    <x v="22"/>
    <n v="80013"/>
    <x v="1"/>
    <s v="TEC-PH-10002103"/>
    <x v="2"/>
    <x v="7"/>
    <s v="Jabra SPEAK 410"/>
    <n v="300.76799999999997"/>
    <n v="4"/>
    <n v="0.2"/>
    <x v="611"/>
  </r>
  <r>
    <n v="634"/>
    <x v="292"/>
    <x v="3"/>
    <x v="241"/>
    <d v="2014-09-27T00:00:00"/>
    <s v="Second Class"/>
    <s v="BD-11605"/>
    <s v="Brian Dahlen"/>
    <x v="0"/>
    <s v="United States"/>
    <s v="Miami"/>
    <x v="2"/>
    <n v="33180"/>
    <x v="0"/>
    <s v="TEC-AC-10002857"/>
    <x v="2"/>
    <x v="11"/>
    <s v="Verbatim 25 GB 6x Blu-ray Single Layer Recordable Disc, 1/Pack"/>
    <n v="17.880000000000003"/>
    <n v="3"/>
    <n v="0.2"/>
    <x v="612"/>
  </r>
  <r>
    <n v="635"/>
    <x v="292"/>
    <x v="3"/>
    <x v="241"/>
    <d v="2014-09-27T00:00:00"/>
    <s v="Second Class"/>
    <s v="BD-11605"/>
    <s v="Brian Dahlen"/>
    <x v="0"/>
    <s v="United States"/>
    <s v="Miami"/>
    <x v="2"/>
    <n v="33180"/>
    <x v="0"/>
    <s v="OFF-LA-10003930"/>
    <x v="1"/>
    <x v="2"/>
    <s v="Dot Matrix Printer Tape Reel Labels, White, 5000/Box"/>
    <n v="235.94400000000002"/>
    <n v="3"/>
    <n v="0.2"/>
    <x v="613"/>
  </r>
  <r>
    <n v="636"/>
    <x v="293"/>
    <x v="1"/>
    <x v="242"/>
    <d v="2012-10-09T00:00:00"/>
    <s v="Second Class"/>
    <s v="DJ-13420"/>
    <s v="Denny Joy"/>
    <x v="1"/>
    <s v="United States"/>
    <s v="Warner Robins"/>
    <x v="32"/>
    <n v="31088"/>
    <x v="0"/>
    <s v="FUR-CH-10001482"/>
    <x v="0"/>
    <x v="1"/>
    <s v="Office Star - Mesh Screen back chair with Vinyl seat"/>
    <n v="392.93999999999994"/>
    <n v="3"/>
    <n v="0"/>
    <x v="614"/>
  </r>
  <r>
    <n v="637"/>
    <x v="294"/>
    <x v="0"/>
    <x v="243"/>
    <d v="2013-08-22T00:00:00"/>
    <s v="Standard Class"/>
    <s v="ME-17725"/>
    <s v="Max Engle"/>
    <x v="0"/>
    <s v="United States"/>
    <s v="Aurora"/>
    <x v="22"/>
    <n v="80013"/>
    <x v="1"/>
    <s v="OFF-BI-10001989"/>
    <x v="1"/>
    <x v="8"/>
    <s v="Premium Transparent Presentation Covers by GBC"/>
    <n v="18.882000000000005"/>
    <n v="3"/>
    <n v="0.7"/>
    <x v="615"/>
  </r>
  <r>
    <n v="638"/>
    <x v="294"/>
    <x v="0"/>
    <x v="243"/>
    <d v="2013-08-22T00:00:00"/>
    <s v="Standard Class"/>
    <s v="ME-17725"/>
    <s v="Max Engle"/>
    <x v="0"/>
    <s v="United States"/>
    <s v="Aurora"/>
    <x v="22"/>
    <n v="80013"/>
    <x v="1"/>
    <s v="OFF-AP-10003287"/>
    <x v="1"/>
    <x v="9"/>
    <s v="Tripp Lite TLP810NET Broadband Surge for Modem/Fax"/>
    <n v="122.328"/>
    <n v="3"/>
    <n v="0.2"/>
    <x v="616"/>
  </r>
  <r>
    <n v="639"/>
    <x v="295"/>
    <x v="0"/>
    <x v="244"/>
    <d v="2013-05-26T00:00:00"/>
    <s v="Standard Class"/>
    <s v="RB-19465"/>
    <s v="Rick Bensley"/>
    <x v="2"/>
    <s v="United States"/>
    <s v="Vallejo"/>
    <x v="1"/>
    <n v="94591"/>
    <x v="1"/>
    <s v="FUR-FU-10000576"/>
    <x v="0"/>
    <x v="5"/>
    <s v="Luxo Professional Fluorescent Magnifier Lamp with Clamp-Mount Base"/>
    <n v="1049.2"/>
    <n v="5"/>
    <n v="0"/>
    <x v="617"/>
  </r>
  <r>
    <n v="640"/>
    <x v="295"/>
    <x v="0"/>
    <x v="244"/>
    <d v="2013-05-26T00:00:00"/>
    <s v="Standard Class"/>
    <s v="RB-19465"/>
    <s v="Rick Bensley"/>
    <x v="2"/>
    <s v="United States"/>
    <s v="Vallejo"/>
    <x v="1"/>
    <n v="94591"/>
    <x v="1"/>
    <s v="OFF-BI-10004728"/>
    <x v="1"/>
    <x v="8"/>
    <s v="Wilson Jones Turn Tabs Binder Tool for Ring Binders"/>
    <n v="15.424000000000001"/>
    <n v="4"/>
    <n v="0.2"/>
    <x v="618"/>
  </r>
  <r>
    <n v="641"/>
    <x v="296"/>
    <x v="0"/>
    <x v="122"/>
    <d v="2013-12-23T00:00:00"/>
    <s v="Standard Class"/>
    <s v="JD-16150"/>
    <s v="Justin Deggeller"/>
    <x v="1"/>
    <s v="United States"/>
    <s v="Minneapolis"/>
    <x v="11"/>
    <n v="55407"/>
    <x v="2"/>
    <s v="FUR-FU-10000732"/>
    <x v="0"/>
    <x v="5"/>
    <s v="Eldon 200 Class Desk Accessories"/>
    <n v="18.84"/>
    <n v="3"/>
    <n v="0"/>
    <x v="619"/>
  </r>
  <r>
    <n v="642"/>
    <x v="297"/>
    <x v="3"/>
    <x v="245"/>
    <d v="2014-08-04T00:00:00"/>
    <s v="Second Class"/>
    <s v="JL-15835"/>
    <s v="John Lee"/>
    <x v="0"/>
    <s v="United States"/>
    <s v="Mission Viejo"/>
    <x v="1"/>
    <n v="92691"/>
    <x v="1"/>
    <s v="OFF-ST-10000585"/>
    <x v="1"/>
    <x v="4"/>
    <s v="Economy Rollaway Files"/>
    <n v="330.4"/>
    <n v="2"/>
    <n v="0"/>
    <x v="620"/>
  </r>
  <r>
    <n v="643"/>
    <x v="297"/>
    <x v="3"/>
    <x v="245"/>
    <d v="2014-08-04T00:00:00"/>
    <s v="Second Class"/>
    <s v="JL-15835"/>
    <s v="John Lee"/>
    <x v="0"/>
    <s v="United States"/>
    <s v="Mission Viejo"/>
    <x v="1"/>
    <n v="92691"/>
    <x v="1"/>
    <s v="OFF-LA-10002787"/>
    <x v="1"/>
    <x v="2"/>
    <s v="Avery 480"/>
    <n v="26.25"/>
    <n v="7"/>
    <n v="0"/>
    <x v="621"/>
  </r>
  <r>
    <n v="644"/>
    <x v="298"/>
    <x v="3"/>
    <x v="193"/>
    <d v="2014-06-16T00:00:00"/>
    <s v="Standard Class"/>
    <s v="SC-20305"/>
    <s v="Sean Christensen"/>
    <x v="0"/>
    <s v="United States"/>
    <s v="Rochester Hills"/>
    <x v="12"/>
    <n v="48307"/>
    <x v="2"/>
    <s v="TEC-AC-10003832"/>
    <x v="2"/>
    <x v="11"/>
    <s v="Imation 16GB Mini TravelDrive USB 2.0 Flash Drive"/>
    <n v="132.52000000000001"/>
    <n v="4"/>
    <n v="0"/>
    <x v="622"/>
  </r>
  <r>
    <n v="645"/>
    <x v="299"/>
    <x v="3"/>
    <x v="246"/>
    <d v="2014-07-26T00:00:00"/>
    <s v="Standard Class"/>
    <s v="TW-21025"/>
    <s v="Tamara Willingham"/>
    <x v="2"/>
    <s v="United States"/>
    <s v="Plainfield"/>
    <x v="30"/>
    <n v="7060"/>
    <x v="3"/>
    <s v="OFF-PA-10001934"/>
    <x v="1"/>
    <x v="10"/>
    <s v="Xerox 1993"/>
    <n v="6.48"/>
    <n v="1"/>
    <n v="0"/>
    <x v="623"/>
  </r>
  <r>
    <n v="646"/>
    <x v="300"/>
    <x v="3"/>
    <x v="247"/>
    <d v="2015-01-06T00:00:00"/>
    <s v="Standard Class"/>
    <s v="CC-12430"/>
    <s v="Chuck Clark"/>
    <x v="2"/>
    <s v="United States"/>
    <s v="Columbus"/>
    <x v="14"/>
    <n v="47201"/>
    <x v="2"/>
    <s v="OFF-AP-10002457"/>
    <x v="1"/>
    <x v="9"/>
    <s v="Eureka The Boss Plus 12-Amp Hard Box Upright Vacuum, Red"/>
    <n v="209.3"/>
    <n v="2"/>
    <n v="0"/>
    <x v="624"/>
  </r>
  <r>
    <n v="647"/>
    <x v="301"/>
    <x v="0"/>
    <x v="178"/>
    <d v="2013-04-09T00:00:00"/>
    <s v="Standard Class"/>
    <s v="BB-10990"/>
    <s v="Barry Blumstein"/>
    <x v="1"/>
    <s v="United States"/>
    <s v="Sierra Vista"/>
    <x v="16"/>
    <n v="85635"/>
    <x v="1"/>
    <s v="OFF-FA-10003112"/>
    <x v="1"/>
    <x v="13"/>
    <s v="Staples"/>
    <n v="31.560000000000002"/>
    <n v="5"/>
    <n v="0.2"/>
    <x v="625"/>
  </r>
  <r>
    <n v="648"/>
    <x v="301"/>
    <x v="0"/>
    <x v="178"/>
    <d v="2013-04-09T00:00:00"/>
    <s v="Standard Class"/>
    <s v="BB-10990"/>
    <s v="Barry Blumstein"/>
    <x v="1"/>
    <s v="United States"/>
    <s v="Sierra Vista"/>
    <x v="16"/>
    <n v="85635"/>
    <x v="1"/>
    <s v="OFF-AP-10002350"/>
    <x v="1"/>
    <x v="9"/>
    <s v="Belkin F9H710-06 7 Outlet SurgeMaster Surge Protector"/>
    <n v="30.144000000000002"/>
    <n v="2"/>
    <n v="0.2"/>
    <x v="626"/>
  </r>
  <r>
    <n v="649"/>
    <x v="302"/>
    <x v="0"/>
    <x v="25"/>
    <d v="2013-12-17T00:00:00"/>
    <s v="Second Class"/>
    <s v="AR-10825"/>
    <s v="Anthony Rawles"/>
    <x v="1"/>
    <s v="United States"/>
    <s v="Vancouver"/>
    <x v="4"/>
    <n v="98661"/>
    <x v="1"/>
    <s v="FUR-FU-10001935"/>
    <x v="0"/>
    <x v="5"/>
    <s v="3M Hangers With Command Adhesive"/>
    <n v="14.8"/>
    <n v="4"/>
    <n v="0"/>
    <x v="627"/>
  </r>
  <r>
    <n v="650"/>
    <x v="302"/>
    <x v="0"/>
    <x v="25"/>
    <d v="2013-12-17T00:00:00"/>
    <s v="Second Class"/>
    <s v="AR-10825"/>
    <s v="Anthony Rawles"/>
    <x v="1"/>
    <s v="United States"/>
    <s v="Vancouver"/>
    <x v="4"/>
    <n v="98661"/>
    <x v="1"/>
    <s v="TEC-PH-10003273"/>
    <x v="2"/>
    <x v="7"/>
    <s v="AT&amp;T TR1909W"/>
    <n v="302.37599999999998"/>
    <n v="3"/>
    <n v="0.2"/>
    <x v="216"/>
  </r>
  <r>
    <n v="651"/>
    <x v="302"/>
    <x v="0"/>
    <x v="25"/>
    <d v="2013-12-17T00:00:00"/>
    <s v="Second Class"/>
    <s v="AR-10825"/>
    <s v="Anthony Rawles"/>
    <x v="1"/>
    <s v="United States"/>
    <s v="Vancouver"/>
    <x v="4"/>
    <n v="98661"/>
    <x v="1"/>
    <s v="TEC-AC-10001142"/>
    <x v="2"/>
    <x v="11"/>
    <s v="First Data FD10 PIN Pad"/>
    <n v="316"/>
    <n v="4"/>
    <n v="0"/>
    <x v="628"/>
  </r>
  <r>
    <n v="652"/>
    <x v="303"/>
    <x v="0"/>
    <x v="248"/>
    <d v="2013-10-30T00:00:00"/>
    <s v="Standard Class"/>
    <s v="SR-20740"/>
    <s v="Steven Roelle"/>
    <x v="2"/>
    <s v="United States"/>
    <s v="New York City"/>
    <x v="15"/>
    <n v="10024"/>
    <x v="3"/>
    <s v="OFF-PA-10000482"/>
    <x v="1"/>
    <x v="10"/>
    <s v="Snap-A-Way Black Print Carbonless Ruled Speed Letter, Triplicate"/>
    <n v="379.4"/>
    <n v="10"/>
    <n v="0"/>
    <x v="629"/>
  </r>
  <r>
    <n v="653"/>
    <x v="304"/>
    <x v="3"/>
    <x v="249"/>
    <d v="2014-06-24T00:00:00"/>
    <s v="Standard Class"/>
    <s v="AR-10405"/>
    <s v="Allen Rosenblatt"/>
    <x v="1"/>
    <s v="United States"/>
    <s v="New York City"/>
    <x v="15"/>
    <n v="10035"/>
    <x v="3"/>
    <s v="OFF-PA-10003892"/>
    <x v="1"/>
    <x v="10"/>
    <s v="Xerox 1943"/>
    <n v="97.82"/>
    <n v="2"/>
    <n v="0"/>
    <x v="630"/>
  </r>
  <r>
    <n v="654"/>
    <x v="304"/>
    <x v="3"/>
    <x v="249"/>
    <d v="2014-06-24T00:00:00"/>
    <s v="Standard Class"/>
    <s v="AR-10405"/>
    <s v="Allen Rosenblatt"/>
    <x v="1"/>
    <s v="United States"/>
    <s v="New York City"/>
    <x v="15"/>
    <n v="10035"/>
    <x v="3"/>
    <s v="TEC-AC-10001101"/>
    <x v="2"/>
    <x v="11"/>
    <s v="Sony 16GB Class 10 Micro SDHC R40 Memory Card"/>
    <n v="103.12"/>
    <n v="8"/>
    <n v="0"/>
    <x v="631"/>
  </r>
  <r>
    <n v="655"/>
    <x v="305"/>
    <x v="0"/>
    <x v="250"/>
    <d v="2013-08-29T00:00:00"/>
    <s v="Standard Class"/>
    <s v="CR-12730"/>
    <s v="Craig Reiter"/>
    <x v="0"/>
    <s v="United States"/>
    <s v="Columbus"/>
    <x v="24"/>
    <n v="43229"/>
    <x v="3"/>
    <s v="OFF-AP-10002439"/>
    <x v="1"/>
    <x v="9"/>
    <s v="Tripp Lite Isotel 8 Ultra 8 Outlet Metal Surge"/>
    <n v="113.55200000000001"/>
    <n v="2"/>
    <n v="0.2"/>
    <x v="632"/>
  </r>
  <r>
    <n v="656"/>
    <x v="305"/>
    <x v="0"/>
    <x v="250"/>
    <d v="2013-08-29T00:00:00"/>
    <s v="Standard Class"/>
    <s v="CR-12730"/>
    <s v="Craig Reiter"/>
    <x v="0"/>
    <s v="United States"/>
    <s v="Columbus"/>
    <x v="24"/>
    <n v="43229"/>
    <x v="3"/>
    <s v="OFF-BI-10002827"/>
    <x v="1"/>
    <x v="8"/>
    <s v="Avery Durable Poly Binders"/>
    <n v="3.3180000000000005"/>
    <n v="2"/>
    <n v="0.7"/>
    <x v="633"/>
  </r>
  <r>
    <n v="657"/>
    <x v="305"/>
    <x v="0"/>
    <x v="250"/>
    <d v="2013-08-29T00:00:00"/>
    <s v="Standard Class"/>
    <s v="CR-12730"/>
    <s v="Craig Reiter"/>
    <x v="0"/>
    <s v="United States"/>
    <s v="Columbus"/>
    <x v="24"/>
    <n v="43229"/>
    <x v="3"/>
    <s v="OFF-EN-10002230"/>
    <x v="1"/>
    <x v="12"/>
    <s v="Airmail Envelopes"/>
    <n v="134.28800000000001"/>
    <n v="2"/>
    <n v="0.2"/>
    <x v="634"/>
  </r>
  <r>
    <n v="658"/>
    <x v="306"/>
    <x v="0"/>
    <x v="251"/>
    <d v="2013-09-20T00:00:00"/>
    <s v="Same Day"/>
    <s v="EH-14125"/>
    <s v="Eugene Hildebrand"/>
    <x v="2"/>
    <s v="United States"/>
    <s v="Aurora"/>
    <x v="10"/>
    <n v="60505"/>
    <x v="2"/>
    <s v="FUR-CH-10001215"/>
    <x v="0"/>
    <x v="1"/>
    <s v="Global Troy Executive Leather Low-Back Tilter"/>
    <n v="701.37199999999996"/>
    <n v="2"/>
    <n v="0.3"/>
    <x v="635"/>
  </r>
  <r>
    <n v="659"/>
    <x v="306"/>
    <x v="0"/>
    <x v="251"/>
    <d v="2013-09-20T00:00:00"/>
    <s v="Same Day"/>
    <s v="EH-14125"/>
    <s v="Eugene Hildebrand"/>
    <x v="2"/>
    <s v="United States"/>
    <s v="Aurora"/>
    <x v="10"/>
    <n v="60505"/>
    <x v="2"/>
    <s v="OFF-BI-10004654"/>
    <x v="1"/>
    <x v="8"/>
    <s v="Avery Binding System Hidden Tab Executive Style Index Sets"/>
    <n v="2.3079999999999994"/>
    <n v="2"/>
    <n v="0.8"/>
    <x v="636"/>
  </r>
  <r>
    <n v="660"/>
    <x v="307"/>
    <x v="1"/>
    <x v="252"/>
    <d v="2012-08-28T00:00:00"/>
    <s v="Standard Class"/>
    <s v="CB-12025"/>
    <s v="Cassandra Brandow"/>
    <x v="0"/>
    <s v="United States"/>
    <s v="Arlington"/>
    <x v="5"/>
    <n v="76017"/>
    <x v="2"/>
    <s v="OFF-ST-10001490"/>
    <x v="1"/>
    <x v="4"/>
    <s v="Hot File 7-Pocket, Floor Stand"/>
    <n v="999.43200000000002"/>
    <n v="7"/>
    <n v="0.2"/>
    <x v="637"/>
  </r>
  <r>
    <n v="661"/>
    <x v="307"/>
    <x v="1"/>
    <x v="252"/>
    <d v="2012-08-28T00:00:00"/>
    <s v="Standard Class"/>
    <s v="CB-12025"/>
    <s v="Cassandra Brandow"/>
    <x v="0"/>
    <s v="United States"/>
    <s v="Arlington"/>
    <x v="5"/>
    <n v="76017"/>
    <x v="2"/>
    <s v="OFF-ST-10001511"/>
    <x v="1"/>
    <x v="4"/>
    <s v="Space Solutions Commercial Steel Shelving"/>
    <n v="724.08"/>
    <n v="14"/>
    <n v="0.2"/>
    <x v="638"/>
  </r>
  <r>
    <n v="662"/>
    <x v="307"/>
    <x v="1"/>
    <x v="252"/>
    <d v="2012-08-28T00:00:00"/>
    <s v="Standard Class"/>
    <s v="CB-12025"/>
    <s v="Cassandra Brandow"/>
    <x v="0"/>
    <s v="United States"/>
    <s v="Arlington"/>
    <x v="5"/>
    <n v="76017"/>
    <x v="2"/>
    <s v="FUR-TA-10001768"/>
    <x v="0"/>
    <x v="3"/>
    <s v="Hon Racetrack Conference Tables"/>
    <n v="918.78499999999985"/>
    <n v="5"/>
    <n v="0.3"/>
    <x v="639"/>
  </r>
  <r>
    <n v="663"/>
    <x v="307"/>
    <x v="1"/>
    <x v="252"/>
    <d v="2012-08-28T00:00:00"/>
    <s v="Standard Class"/>
    <s v="CB-12025"/>
    <s v="Cassandra Brandow"/>
    <x v="0"/>
    <s v="United States"/>
    <s v="Arlington"/>
    <x v="5"/>
    <n v="76017"/>
    <x v="2"/>
    <s v="OFF-BI-10003981"/>
    <x v="1"/>
    <x v="8"/>
    <s v="Avery Durable Plastic 1&quot; Binders"/>
    <n v="2.7239999999999993"/>
    <n v="3"/>
    <n v="0.8"/>
    <x v="640"/>
  </r>
  <r>
    <n v="664"/>
    <x v="308"/>
    <x v="0"/>
    <x v="253"/>
    <d v="2013-03-31T00:00:00"/>
    <s v="Standard Class"/>
    <s v="SP-20545"/>
    <s v="Sibella Parks"/>
    <x v="1"/>
    <s v="United States"/>
    <s v="New York City"/>
    <x v="15"/>
    <n v="10011"/>
    <x v="3"/>
    <s v="OFF-ST-10001522"/>
    <x v="1"/>
    <x v="4"/>
    <s v="Gould Plastics 18-Pocket Panel Bin, 34w x 5-1/4d x 20-1/2h"/>
    <n v="459.95"/>
    <n v="5"/>
    <n v="0"/>
    <x v="641"/>
  </r>
  <r>
    <n v="665"/>
    <x v="309"/>
    <x v="0"/>
    <x v="254"/>
    <d v="2013-11-05T00:00:00"/>
    <s v="Same Day"/>
    <s v="RC-19825"/>
    <s v="Roy Collins"/>
    <x v="0"/>
    <s v="United States"/>
    <s v="Louisville"/>
    <x v="0"/>
    <n v="40214"/>
    <x v="0"/>
    <s v="OFF-FA-10000621"/>
    <x v="1"/>
    <x v="13"/>
    <s v="OIC Colored Binder Clips, Assorted Sizes"/>
    <n v="10.74"/>
    <n v="3"/>
    <n v="0"/>
    <x v="642"/>
  </r>
  <r>
    <n v="666"/>
    <x v="310"/>
    <x v="3"/>
    <x v="110"/>
    <d v="2014-06-11T00:00:00"/>
    <s v="Second Class"/>
    <s v="TH-21235"/>
    <s v="Tiffany House"/>
    <x v="1"/>
    <s v="United States"/>
    <s v="Dallas"/>
    <x v="5"/>
    <n v="75081"/>
    <x v="2"/>
    <s v="OFF-SU-10004231"/>
    <x v="1"/>
    <x v="14"/>
    <s v="Acme Tagit Stainless Steel Antibacterial Scissors"/>
    <n v="23.76"/>
    <n v="3"/>
    <n v="0.2"/>
    <x v="643"/>
  </r>
  <r>
    <n v="667"/>
    <x v="310"/>
    <x v="3"/>
    <x v="110"/>
    <d v="2014-06-11T00:00:00"/>
    <s v="Second Class"/>
    <s v="TH-21235"/>
    <s v="Tiffany House"/>
    <x v="1"/>
    <s v="United States"/>
    <s v="Dallas"/>
    <x v="5"/>
    <n v="75081"/>
    <x v="2"/>
    <s v="OFF-PA-10000474"/>
    <x v="1"/>
    <x v="10"/>
    <s v="Staples"/>
    <n v="85.055999999999997"/>
    <n v="3"/>
    <n v="0.2"/>
    <x v="644"/>
  </r>
  <r>
    <n v="668"/>
    <x v="310"/>
    <x v="3"/>
    <x v="110"/>
    <d v="2014-06-11T00:00:00"/>
    <s v="Second Class"/>
    <s v="TH-21235"/>
    <s v="Tiffany House"/>
    <x v="1"/>
    <s v="United States"/>
    <s v="Dallas"/>
    <x v="5"/>
    <n v="75081"/>
    <x v="2"/>
    <s v="TEC-PH-10004042"/>
    <x v="2"/>
    <x v="7"/>
    <s v="ClearOne Communications CHAT 70 OC Speaker Phone"/>
    <n v="381.57600000000002"/>
    <n v="3"/>
    <n v="0.2"/>
    <x v="645"/>
  </r>
  <r>
    <n v="669"/>
    <x v="311"/>
    <x v="2"/>
    <x v="163"/>
    <d v="2011-12-26T00:00:00"/>
    <s v="First Class"/>
    <s v="RP-19390"/>
    <s v="Resi Pölking"/>
    <x v="0"/>
    <s v="United States"/>
    <s v="Cleveland"/>
    <x v="24"/>
    <n v="44105"/>
    <x v="3"/>
    <s v="FUR-FU-10003096"/>
    <x v="0"/>
    <x v="5"/>
    <s v="Master Giant Foot Doorstop, Safety Yellow"/>
    <n v="30.36"/>
    <n v="5"/>
    <n v="0.2"/>
    <x v="646"/>
  </r>
  <r>
    <n v="670"/>
    <x v="312"/>
    <x v="3"/>
    <x v="255"/>
    <d v="2014-06-14T00:00:00"/>
    <s v="Standard Class"/>
    <s v="MO-17800"/>
    <s v="Meg O'Connel"/>
    <x v="2"/>
    <s v="United States"/>
    <s v="Chicago"/>
    <x v="10"/>
    <n v="60653"/>
    <x v="2"/>
    <s v="FUR-FU-10002759"/>
    <x v="0"/>
    <x v="5"/>
    <s v="12-1/2 Diameter Round Wall Clock"/>
    <n v="23.976000000000003"/>
    <n v="3"/>
    <n v="0.6"/>
    <x v="647"/>
  </r>
  <r>
    <n v="671"/>
    <x v="312"/>
    <x v="3"/>
    <x v="255"/>
    <d v="2014-06-14T00:00:00"/>
    <s v="Standard Class"/>
    <s v="MO-17800"/>
    <s v="Meg O'Connel"/>
    <x v="2"/>
    <s v="United States"/>
    <s v="Chicago"/>
    <x v="10"/>
    <n v="60653"/>
    <x v="2"/>
    <s v="FUR-TA-10000688"/>
    <x v="0"/>
    <x v="3"/>
    <s v="Chromcraft Bull-Nose Wood Round Conference Table Top, Wood Base"/>
    <n v="108.925"/>
    <n v="1"/>
    <n v="0.5"/>
    <x v="648"/>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x v="649"/>
  </r>
  <r>
    <n v="673"/>
    <x v="313"/>
    <x v="3"/>
    <x v="140"/>
    <d v="2014-06-23T00:00:00"/>
    <s v="Standard Class"/>
    <s v="TD-20995"/>
    <s v="Tamara Dahlen"/>
    <x v="0"/>
    <s v="United States"/>
    <s v="Quincy"/>
    <x v="10"/>
    <n v="62301"/>
    <x v="2"/>
    <s v="OFF-AR-10001954"/>
    <x v="1"/>
    <x v="6"/>
    <s v="Newell 331"/>
    <n v="19.559999999999999"/>
    <n v="5"/>
    <n v="0.2"/>
    <x v="650"/>
  </r>
  <r>
    <n v="674"/>
    <x v="314"/>
    <x v="3"/>
    <x v="256"/>
    <d v="2014-12-09T00:00:00"/>
    <s v="First Class"/>
    <s v="RB-19570"/>
    <s v="Rob Beeghly"/>
    <x v="0"/>
    <s v="United States"/>
    <s v="Columbus"/>
    <x v="14"/>
    <n v="47201"/>
    <x v="2"/>
    <s v="OFF-AP-10004532"/>
    <x v="1"/>
    <x v="9"/>
    <s v="Kensington 6 Outlet Guardian Standard Surge Protector"/>
    <n v="61.44"/>
    <n v="3"/>
    <n v="0"/>
    <x v="651"/>
  </r>
  <r>
    <n v="675"/>
    <x v="314"/>
    <x v="3"/>
    <x v="256"/>
    <d v="2014-12-09T00:00:00"/>
    <s v="First Class"/>
    <s v="RB-19570"/>
    <s v="Rob Beeghly"/>
    <x v="0"/>
    <s v="United States"/>
    <s v="Columbus"/>
    <x v="14"/>
    <n v="47201"/>
    <x v="2"/>
    <s v="OFF-PA-10002137"/>
    <x v="1"/>
    <x v="10"/>
    <s v="Southworth 100% Résumé Paper, 24lb."/>
    <n v="38.9"/>
    <n v="5"/>
    <n v="0"/>
    <x v="652"/>
  </r>
  <r>
    <n v="676"/>
    <x v="314"/>
    <x v="3"/>
    <x v="256"/>
    <d v="2014-12-09T00:00:00"/>
    <s v="First Class"/>
    <s v="RB-19570"/>
    <s v="Rob Beeghly"/>
    <x v="0"/>
    <s v="United States"/>
    <s v="Columbus"/>
    <x v="14"/>
    <n v="47201"/>
    <x v="2"/>
    <s v="TEC-AC-10003832"/>
    <x v="2"/>
    <x v="11"/>
    <s v="Imation 16GB Mini TravelDrive USB 2.0 Flash Drive"/>
    <n v="99.390000000000015"/>
    <n v="3"/>
    <n v="0"/>
    <x v="653"/>
  </r>
  <r>
    <n v="677"/>
    <x v="315"/>
    <x v="3"/>
    <x v="257"/>
    <d v="2014-03-24T00:00:00"/>
    <s v="Standard Class"/>
    <s v="CD-11980"/>
    <s v="Carol Darley"/>
    <x v="0"/>
    <s v="United States"/>
    <s v="Tyler"/>
    <x v="5"/>
    <n v="75701"/>
    <x v="2"/>
    <s v="OFF-AP-10000804"/>
    <x v="1"/>
    <x v="9"/>
    <s v="Hoover Portapower Portable Vacuum"/>
    <n v="2.6879999999999997"/>
    <n v="3"/>
    <n v="0.8"/>
    <x v="654"/>
  </r>
  <r>
    <n v="678"/>
    <x v="315"/>
    <x v="3"/>
    <x v="257"/>
    <d v="2014-03-24T00:00:00"/>
    <s v="Standard Class"/>
    <s v="CD-11980"/>
    <s v="Carol Darley"/>
    <x v="0"/>
    <s v="United States"/>
    <s v="Tyler"/>
    <x v="5"/>
    <n v="75701"/>
    <x v="2"/>
    <s v="TEC-AC-10003614"/>
    <x v="2"/>
    <x v="11"/>
    <s v="Verbatim 25 GB 6x Blu-ray Single Layer Recordable Disc, 10/Pack"/>
    <n v="27.816000000000003"/>
    <n v="3"/>
    <n v="0.2"/>
    <x v="655"/>
  </r>
  <r>
    <n v="679"/>
    <x v="315"/>
    <x v="3"/>
    <x v="257"/>
    <d v="2014-03-24T00:00:00"/>
    <s v="Standard Class"/>
    <s v="CD-11980"/>
    <s v="Carol Darley"/>
    <x v="0"/>
    <s v="United States"/>
    <s v="Tyler"/>
    <x v="5"/>
    <n v="75701"/>
    <x v="2"/>
    <s v="FUR-FU-10003553"/>
    <x v="0"/>
    <x v="5"/>
    <s v="Howard Miller 13-1/2&quot; Diameter Rosebrook Wall Clock"/>
    <n v="82.524000000000001"/>
    <n v="3"/>
    <n v="0.6"/>
    <x v="656"/>
  </r>
  <r>
    <n v="680"/>
    <x v="315"/>
    <x v="3"/>
    <x v="257"/>
    <d v="2014-03-24T00:00:00"/>
    <s v="Standard Class"/>
    <s v="CD-11980"/>
    <s v="Carol Darley"/>
    <x v="0"/>
    <s v="United States"/>
    <s v="Tyler"/>
    <x v="5"/>
    <n v="75701"/>
    <x v="2"/>
    <s v="OFF-BI-10004632"/>
    <x v="1"/>
    <x v="8"/>
    <s v="Ibico Hi-Tech Manual Binding System"/>
    <n v="182.99399999999997"/>
    <n v="3"/>
    <n v="0.8"/>
    <x v="657"/>
  </r>
  <r>
    <n v="681"/>
    <x v="316"/>
    <x v="0"/>
    <x v="258"/>
    <d v="2013-11-25T00:00:00"/>
    <s v="Standard Class"/>
    <s v="DJ-13630"/>
    <s v="Doug Jacobs"/>
    <x v="0"/>
    <s v="United States"/>
    <s v="New York City"/>
    <x v="15"/>
    <n v="10024"/>
    <x v="3"/>
    <s v="OFF-BI-10003305"/>
    <x v="1"/>
    <x v="8"/>
    <s v="Avery Hanging File Binders"/>
    <n v="14.352000000000002"/>
    <n v="3"/>
    <n v="0.2"/>
    <x v="658"/>
  </r>
  <r>
    <n v="682"/>
    <x v="316"/>
    <x v="0"/>
    <x v="258"/>
    <d v="2013-11-25T00:00:00"/>
    <s v="Standard Class"/>
    <s v="DJ-13630"/>
    <s v="Doug Jacobs"/>
    <x v="0"/>
    <s v="United States"/>
    <s v="New York City"/>
    <x v="15"/>
    <n v="10024"/>
    <x v="3"/>
    <s v="OFF-ST-10002583"/>
    <x v="1"/>
    <x v="4"/>
    <s v="Fellowes Neat Ideas Storage Cubes"/>
    <n v="64.959999999999994"/>
    <n v="2"/>
    <n v="0"/>
    <x v="659"/>
  </r>
  <r>
    <n v="683"/>
    <x v="316"/>
    <x v="0"/>
    <x v="258"/>
    <d v="2013-11-25T00:00:00"/>
    <s v="Standard Class"/>
    <s v="DJ-13630"/>
    <s v="Doug Jacobs"/>
    <x v="0"/>
    <s v="United States"/>
    <s v="New York City"/>
    <x v="15"/>
    <n v="10024"/>
    <x v="3"/>
    <s v="OFF-ST-10004507"/>
    <x v="1"/>
    <x v="4"/>
    <s v="Advantus Rolling Storage Box"/>
    <n v="68.599999999999994"/>
    <n v="4"/>
    <n v="0"/>
    <x v="660"/>
  </r>
  <r>
    <n v="684"/>
    <x v="317"/>
    <x v="3"/>
    <x v="259"/>
    <d v="2014-11-05T00:00:00"/>
    <s v="Same Day"/>
    <s v="GT-14635"/>
    <s v="Grant Thornton"/>
    <x v="1"/>
    <s v="United States"/>
    <s v="Burlington"/>
    <x v="3"/>
    <n v="27217"/>
    <x v="0"/>
    <s v="TEC-MA-10004125"/>
    <x v="2"/>
    <x v="15"/>
    <s v="Cubify CubeX 3D Printer Triple Head Print"/>
    <n v="7999.98"/>
    <n v="4"/>
    <n v="0.5"/>
    <x v="661"/>
  </r>
  <r>
    <n v="685"/>
    <x v="317"/>
    <x v="3"/>
    <x v="259"/>
    <d v="2014-11-05T00:00:00"/>
    <s v="Same Day"/>
    <s v="GT-14635"/>
    <s v="Grant Thornton"/>
    <x v="1"/>
    <s v="United States"/>
    <s v="Burlington"/>
    <x v="3"/>
    <n v="27217"/>
    <x v="0"/>
    <s v="OFF-AP-10002457"/>
    <x v="1"/>
    <x v="9"/>
    <s v="Eureka The Boss Plus 12-Amp Hard Box Upright Vacuum, Red"/>
    <n v="167.44000000000003"/>
    <n v="2"/>
    <n v="0.2"/>
    <x v="662"/>
  </r>
  <r>
    <n v="686"/>
    <x v="318"/>
    <x v="2"/>
    <x v="260"/>
    <d v="2011-07-08T00:00:00"/>
    <s v="First Class"/>
    <s v="MC-17845"/>
    <s v="Michael Chen"/>
    <x v="0"/>
    <s v="United States"/>
    <s v="Jackson"/>
    <x v="35"/>
    <n v="39212"/>
    <x v="0"/>
    <s v="TEC-AC-10003911"/>
    <x v="2"/>
    <x v="11"/>
    <s v="NETGEAR AC1750 Dual Band Gigabit Smart WiFi Router"/>
    <n v="479.97"/>
    <n v="3"/>
    <n v="0"/>
    <x v="663"/>
  </r>
  <r>
    <n v="687"/>
    <x v="318"/>
    <x v="2"/>
    <x v="260"/>
    <d v="2011-07-08T00:00:00"/>
    <s v="First Class"/>
    <s v="MC-17845"/>
    <s v="Michael Chen"/>
    <x v="0"/>
    <s v="United States"/>
    <s v="Jackson"/>
    <x v="35"/>
    <n v="39212"/>
    <x v="0"/>
    <s v="OFF-LA-10001934"/>
    <x v="1"/>
    <x v="2"/>
    <s v="Avery 516"/>
    <n v="14.62"/>
    <n v="2"/>
    <n v="0"/>
    <x v="2"/>
  </r>
  <r>
    <n v="688"/>
    <x v="318"/>
    <x v="2"/>
    <x v="260"/>
    <d v="2011-07-08T00:00:00"/>
    <s v="First Class"/>
    <s v="MC-17845"/>
    <s v="Michael Chen"/>
    <x v="0"/>
    <s v="United States"/>
    <s v="Jackson"/>
    <x v="35"/>
    <n v="39212"/>
    <x v="0"/>
    <s v="OFF-PA-10000304"/>
    <x v="1"/>
    <x v="10"/>
    <s v="Xerox 1995"/>
    <n v="19.440000000000001"/>
    <n v="3"/>
    <n v="0"/>
    <x v="551"/>
  </r>
  <r>
    <n v="689"/>
    <x v="319"/>
    <x v="3"/>
    <x v="53"/>
    <d v="2014-12-30T00:00:00"/>
    <s v="Standard Class"/>
    <s v="RA-19285"/>
    <s v="Ralph Arnett"/>
    <x v="0"/>
    <s v="United States"/>
    <s v="New York City"/>
    <x v="15"/>
    <n v="10035"/>
    <x v="3"/>
    <s v="FUR-BO-10004015"/>
    <x v="0"/>
    <x v="0"/>
    <s v="Bush Andora Bookcase, Maple/Graphite Gray Finish"/>
    <n v="191.98400000000001"/>
    <n v="2"/>
    <n v="0.2"/>
    <x v="664"/>
  </r>
  <r>
    <n v="690"/>
    <x v="320"/>
    <x v="2"/>
    <x v="261"/>
    <d v="2011-06-23T00:00:00"/>
    <s v="Second Class"/>
    <s v="NP-18325"/>
    <s v="Naresj Patel"/>
    <x v="0"/>
    <s v="United States"/>
    <s v="Waynesboro"/>
    <x v="17"/>
    <n v="22980"/>
    <x v="0"/>
    <s v="FUR-FU-10004071"/>
    <x v="0"/>
    <x v="5"/>
    <s v="Luxo Professional Magnifying Clamp-On Fluorescent Lamps"/>
    <n v="104.01"/>
    <n v="1"/>
    <n v="0"/>
    <x v="665"/>
  </r>
  <r>
    <n v="691"/>
    <x v="320"/>
    <x v="2"/>
    <x v="261"/>
    <d v="2011-06-23T00:00:00"/>
    <s v="Second Class"/>
    <s v="NP-18325"/>
    <s v="Naresj Patel"/>
    <x v="0"/>
    <s v="United States"/>
    <s v="Waynesboro"/>
    <x v="17"/>
    <n v="22980"/>
    <x v="0"/>
    <s v="TEC-PH-10002033"/>
    <x v="2"/>
    <x v="7"/>
    <s v="Konftel 250 Conference phone - Charcoal black"/>
    <n v="284.82"/>
    <n v="1"/>
    <n v="0"/>
    <x v="666"/>
  </r>
  <r>
    <n v="692"/>
    <x v="320"/>
    <x v="2"/>
    <x v="261"/>
    <d v="2011-06-23T00:00:00"/>
    <s v="Second Class"/>
    <s v="NP-18325"/>
    <s v="Naresj Patel"/>
    <x v="0"/>
    <s v="United States"/>
    <s v="Waynesboro"/>
    <x v="17"/>
    <n v="22980"/>
    <x v="0"/>
    <s v="OFF-ST-10002444"/>
    <x v="1"/>
    <x v="4"/>
    <s v="Recycled Eldon Regeneration Jumbo File"/>
    <n v="36.839999999999996"/>
    <n v="3"/>
    <n v="0"/>
    <x v="667"/>
  </r>
  <r>
    <n v="693"/>
    <x v="321"/>
    <x v="1"/>
    <x v="262"/>
    <d v="2012-04-02T00:00:00"/>
    <s v="Standard Class"/>
    <s v="AB-10165"/>
    <s v="Alan Barnes"/>
    <x v="0"/>
    <s v="United States"/>
    <s v="Los Angeles"/>
    <x v="1"/>
    <n v="90036"/>
    <x v="1"/>
    <s v="TEC-AC-10002253"/>
    <x v="2"/>
    <x v="11"/>
    <s v="Imation Bio 8GB USB Flash Drive Imation Corp"/>
    <n v="166.24"/>
    <n v="1"/>
    <n v="0"/>
    <x v="668"/>
  </r>
  <r>
    <n v="694"/>
    <x v="321"/>
    <x v="1"/>
    <x v="262"/>
    <d v="2012-04-02T00:00:00"/>
    <s v="Standard Class"/>
    <s v="AB-10165"/>
    <s v="Alan Barnes"/>
    <x v="0"/>
    <s v="United States"/>
    <s v="Los Angeles"/>
    <x v="1"/>
    <n v="90036"/>
    <x v="1"/>
    <s v="OFF-PA-10000743"/>
    <x v="1"/>
    <x v="10"/>
    <s v="Xerox 1977"/>
    <n v="33.4"/>
    <n v="5"/>
    <n v="0"/>
    <x v="669"/>
  </r>
  <r>
    <n v="695"/>
    <x v="322"/>
    <x v="1"/>
    <x v="263"/>
    <d v="2012-05-17T00:00:00"/>
    <s v="First Class"/>
    <s v="JO-15550"/>
    <s v="Jesus Ocampo"/>
    <x v="2"/>
    <s v="United States"/>
    <s v="Chester"/>
    <x v="9"/>
    <n v="19013"/>
    <x v="3"/>
    <s v="OFF-AR-10003373"/>
    <x v="1"/>
    <x v="6"/>
    <s v="Boston School Pro Electric Pencil Sharpener, 1670"/>
    <n v="198.27200000000002"/>
    <n v="8"/>
    <n v="0.2"/>
    <x v="670"/>
  </r>
  <r>
    <n v="696"/>
    <x v="322"/>
    <x v="1"/>
    <x v="263"/>
    <d v="2012-05-17T00:00:00"/>
    <s v="First Class"/>
    <s v="JO-15550"/>
    <s v="Jesus Ocampo"/>
    <x v="2"/>
    <s v="United States"/>
    <s v="Chester"/>
    <x v="9"/>
    <n v="19013"/>
    <x v="3"/>
    <s v="OFF-LA-10002312"/>
    <x v="1"/>
    <x v="2"/>
    <s v="Avery 490"/>
    <n v="47.360000000000007"/>
    <n v="4"/>
    <n v="0.2"/>
    <x v="671"/>
  </r>
  <r>
    <n v="697"/>
    <x v="322"/>
    <x v="1"/>
    <x v="263"/>
    <d v="2012-05-17T00:00:00"/>
    <s v="First Class"/>
    <s v="JO-15550"/>
    <s v="Jesus Ocampo"/>
    <x v="2"/>
    <s v="United States"/>
    <s v="Chester"/>
    <x v="9"/>
    <n v="19013"/>
    <x v="3"/>
    <s v="OFF-EN-10000927"/>
    <x v="1"/>
    <x v="12"/>
    <s v="Jet-Pak Recycled Peel 'N' Seal Padded Mailers"/>
    <n v="200.98400000000004"/>
    <n v="7"/>
    <n v="0.2"/>
    <x v="83"/>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x v="672"/>
  </r>
  <r>
    <n v="699"/>
    <x v="322"/>
    <x v="1"/>
    <x v="263"/>
    <d v="2012-05-17T00:00:00"/>
    <s v="First Class"/>
    <s v="JO-15550"/>
    <s v="Jesus Ocampo"/>
    <x v="2"/>
    <s v="United States"/>
    <s v="Chester"/>
    <x v="9"/>
    <n v="19013"/>
    <x v="3"/>
    <s v="OFF-AR-10001118"/>
    <x v="1"/>
    <x v="6"/>
    <s v="Binney &amp; Smith Crayola Metallic Crayons, 16-Color Pack"/>
    <n v="2.6960000000000002"/>
    <n v="1"/>
    <n v="0.2"/>
    <x v="673"/>
  </r>
  <r>
    <n v="700"/>
    <x v="322"/>
    <x v="1"/>
    <x v="263"/>
    <d v="2012-05-17T00:00:00"/>
    <s v="First Class"/>
    <s v="JO-15550"/>
    <s v="Jesus Ocampo"/>
    <x v="2"/>
    <s v="United States"/>
    <s v="Chester"/>
    <x v="9"/>
    <n v="19013"/>
    <x v="3"/>
    <s v="OFF-BI-10001575"/>
    <x v="1"/>
    <x v="8"/>
    <s v="GBC Linen Binding Covers"/>
    <n v="18.588000000000005"/>
    <n v="2"/>
    <n v="0.7"/>
    <x v="674"/>
  </r>
  <r>
    <n v="701"/>
    <x v="322"/>
    <x v="1"/>
    <x v="263"/>
    <d v="2012-05-17T00:00:00"/>
    <s v="First Class"/>
    <s v="JO-15550"/>
    <s v="Jesus Ocampo"/>
    <x v="2"/>
    <s v="United States"/>
    <s v="Chester"/>
    <x v="9"/>
    <n v="19013"/>
    <x v="3"/>
    <s v="OFF-BI-10001982"/>
    <x v="1"/>
    <x v="8"/>
    <s v="Wilson Jones Custom Binder Spines &amp; Labels"/>
    <n v="4.8960000000000008"/>
    <n v="3"/>
    <n v="0.7"/>
    <x v="328"/>
  </r>
  <r>
    <n v="702"/>
    <x v="323"/>
    <x v="3"/>
    <x v="264"/>
    <d v="2014-09-09T00:00:00"/>
    <s v="Standard Class"/>
    <s v="Dl-13600"/>
    <s v="Dorris liebe"/>
    <x v="1"/>
    <s v="United States"/>
    <s v="Cleveland"/>
    <x v="24"/>
    <n v="44105"/>
    <x v="3"/>
    <s v="FUR-FU-10002960"/>
    <x v="0"/>
    <x v="5"/>
    <s v="Eldon 200 Class Desk Accessories, Burgundy"/>
    <n v="15.072000000000003"/>
    <n v="3"/>
    <n v="0.2"/>
    <x v="675"/>
  </r>
  <r>
    <n v="703"/>
    <x v="324"/>
    <x v="0"/>
    <x v="254"/>
    <d v="2013-11-09T00:00:00"/>
    <s v="Second Class"/>
    <s v="AS-10285"/>
    <s v="Alejandro Savely"/>
    <x v="1"/>
    <s v="United States"/>
    <s v="Seattle"/>
    <x v="4"/>
    <n v="98103"/>
    <x v="1"/>
    <s v="FUR-FU-10003394"/>
    <x v="0"/>
    <x v="5"/>
    <s v="Tenex &quot;The Solids&quot; Textured Chair Mats"/>
    <n v="209.88"/>
    <n v="3"/>
    <n v="0"/>
    <x v="676"/>
  </r>
  <r>
    <n v="704"/>
    <x v="325"/>
    <x v="1"/>
    <x v="265"/>
    <d v="2012-04-14T00:00:00"/>
    <s v="Standard Class"/>
    <s v="JK-15370"/>
    <s v="Jay Kimmel"/>
    <x v="0"/>
    <s v="United States"/>
    <s v="Long Beach"/>
    <x v="1"/>
    <n v="90805"/>
    <x v="1"/>
    <s v="FUR-TA-10002774"/>
    <x v="0"/>
    <x v="3"/>
    <s v="Laminate Occasional Tables"/>
    <n v="369.91200000000003"/>
    <n v="3"/>
    <n v="0.2"/>
    <x v="677"/>
  </r>
  <r>
    <n v="705"/>
    <x v="326"/>
    <x v="2"/>
    <x v="171"/>
    <d v="2011-09-17T00:00:00"/>
    <s v="Standard Class"/>
    <s v="BN-11470"/>
    <s v="Brad Norvell"/>
    <x v="1"/>
    <s v="United States"/>
    <s v="Cary"/>
    <x v="3"/>
    <n v="27511"/>
    <x v="0"/>
    <s v="OFF-PA-10001800"/>
    <x v="1"/>
    <x v="10"/>
    <s v="Xerox 220"/>
    <n v="10.368000000000002"/>
    <n v="2"/>
    <n v="0.2"/>
    <x v="572"/>
  </r>
  <r>
    <n v="706"/>
    <x v="326"/>
    <x v="2"/>
    <x v="171"/>
    <d v="2011-09-17T00:00:00"/>
    <s v="Standard Class"/>
    <s v="BN-11470"/>
    <s v="Brad Norvell"/>
    <x v="1"/>
    <s v="United States"/>
    <s v="Cary"/>
    <x v="3"/>
    <n v="27511"/>
    <x v="0"/>
    <s v="OFF-AP-10001469"/>
    <x v="1"/>
    <x v="9"/>
    <s v="Fellowes 8 Outlet Superior Workstation Surge Protector"/>
    <n v="166.84"/>
    <n v="5"/>
    <n v="0.2"/>
    <x v="678"/>
  </r>
  <r>
    <n v="707"/>
    <x v="326"/>
    <x v="2"/>
    <x v="171"/>
    <d v="2011-09-17T00:00:00"/>
    <s v="Standard Class"/>
    <s v="BN-11470"/>
    <s v="Brad Norvell"/>
    <x v="1"/>
    <s v="United States"/>
    <s v="Cary"/>
    <x v="3"/>
    <n v="27511"/>
    <x v="0"/>
    <s v="TEC-AC-10002399"/>
    <x v="2"/>
    <x v="11"/>
    <s v="SanDisk Cruzer 32 GB USB Flash Drive"/>
    <n v="15.216000000000001"/>
    <n v="1"/>
    <n v="0.2"/>
    <x v="679"/>
  </r>
  <r>
    <n v="708"/>
    <x v="327"/>
    <x v="2"/>
    <x v="266"/>
    <d v="2011-12-04T00:00:00"/>
    <s v="First Class"/>
    <s v="DP-13165"/>
    <s v="David Philippe"/>
    <x v="0"/>
    <s v="United States"/>
    <s v="New York City"/>
    <x v="15"/>
    <n v="10035"/>
    <x v="3"/>
    <s v="TEC-AC-10003628"/>
    <x v="2"/>
    <x v="11"/>
    <s v="Logitech 910-002974 M325 Wireless Mouse for Web Scrolling"/>
    <n v="119.96"/>
    <n v="4"/>
    <n v="0"/>
    <x v="680"/>
  </r>
  <r>
    <n v="709"/>
    <x v="327"/>
    <x v="2"/>
    <x v="266"/>
    <d v="2011-12-04T00:00:00"/>
    <s v="First Class"/>
    <s v="DP-13165"/>
    <s v="David Philippe"/>
    <x v="0"/>
    <s v="United States"/>
    <s v="New York City"/>
    <x v="15"/>
    <n v="10035"/>
    <x v="3"/>
    <s v="FUR-BO-10003272"/>
    <x v="0"/>
    <x v="0"/>
    <s v="O'Sullivan Living Dimensions 5-Shelf Bookcases"/>
    <n v="883.92"/>
    <n v="5"/>
    <n v="0.2"/>
    <x v="681"/>
  </r>
  <r>
    <n v="710"/>
    <x v="327"/>
    <x v="2"/>
    <x v="266"/>
    <d v="2011-12-04T00:00:00"/>
    <s v="First Class"/>
    <s v="DP-13165"/>
    <s v="David Philippe"/>
    <x v="0"/>
    <s v="United States"/>
    <s v="New York City"/>
    <x v="15"/>
    <n v="10035"/>
    <x v="3"/>
    <s v="OFF-BI-10000050"/>
    <x v="1"/>
    <x v="8"/>
    <s v="Angle-D Binders with Locking Rings, Label Holders"/>
    <n v="46.72"/>
    <n v="8"/>
    <n v="0.2"/>
    <x v="682"/>
  </r>
  <r>
    <n v="711"/>
    <x v="328"/>
    <x v="2"/>
    <x v="267"/>
    <d v="2011-04-07T00:00:00"/>
    <s v="First Class"/>
    <s v="TH-21550"/>
    <s v="Tracy Hopkins"/>
    <x v="2"/>
    <s v="United States"/>
    <s v="New York City"/>
    <x v="15"/>
    <n v="10035"/>
    <x v="3"/>
    <s v="OFF-PA-10004071"/>
    <x v="1"/>
    <x v="10"/>
    <s v="Eaton Premium Continuous-Feed Paper, 25% Cotton, Letter Size, White, 1000 Shts/Box"/>
    <n v="55.48"/>
    <n v="1"/>
    <n v="0"/>
    <x v="458"/>
  </r>
  <r>
    <n v="712"/>
    <x v="329"/>
    <x v="3"/>
    <x v="213"/>
    <d v="2014-09-08T00:00:00"/>
    <s v="Standard Class"/>
    <s v="AP-10915"/>
    <s v="Arthur Prichep"/>
    <x v="0"/>
    <s v="United States"/>
    <s v="Palm Coast"/>
    <x v="2"/>
    <n v="32137"/>
    <x v="0"/>
    <s v="OFF-EN-10001219"/>
    <x v="1"/>
    <x v="12"/>
    <s v="#10- 4 1/8&quot; x 9 1/2&quot; Security-Tint Envelopes"/>
    <n v="24.448"/>
    <n v="4"/>
    <n v="0.2"/>
    <x v="683"/>
  </r>
  <r>
    <n v="713"/>
    <x v="330"/>
    <x v="3"/>
    <x v="240"/>
    <d v="2014-05-25T00:00:00"/>
    <s v="Standard Class"/>
    <s v="RS-19765"/>
    <s v="Roland Schwarz"/>
    <x v="1"/>
    <s v="United States"/>
    <s v="Mount Vernon"/>
    <x v="15"/>
    <n v="10550"/>
    <x v="3"/>
    <s v="OFF-AP-10001154"/>
    <x v="1"/>
    <x v="9"/>
    <s v="Bionaire Personal Warm Mist Humidifier/Vaporizer"/>
    <n v="281.34000000000003"/>
    <n v="6"/>
    <n v="0"/>
    <x v="684"/>
  </r>
  <r>
    <n v="714"/>
    <x v="330"/>
    <x v="3"/>
    <x v="240"/>
    <d v="2014-05-25T00:00:00"/>
    <s v="Standard Class"/>
    <s v="RS-19765"/>
    <s v="Roland Schwarz"/>
    <x v="1"/>
    <s v="United States"/>
    <s v="Mount Vernon"/>
    <x v="15"/>
    <n v="10550"/>
    <x v="3"/>
    <s v="TEC-PH-10003012"/>
    <x v="2"/>
    <x v="7"/>
    <s v="Nortel Meridian M3904 Professional Digital phone"/>
    <n v="307.98"/>
    <n v="2"/>
    <n v="0"/>
    <x v="685"/>
  </r>
  <r>
    <n v="715"/>
    <x v="330"/>
    <x v="3"/>
    <x v="240"/>
    <d v="2014-05-25T00:00:00"/>
    <s v="Standard Class"/>
    <s v="RS-19765"/>
    <s v="Roland Schwarz"/>
    <x v="1"/>
    <s v="United States"/>
    <s v="Mount Vernon"/>
    <x v="15"/>
    <n v="10550"/>
    <x v="3"/>
    <s v="TEC-AC-10001606"/>
    <x v="2"/>
    <x v="11"/>
    <s v="Logitech Wireless Performance Mouse MX for PC and Mac"/>
    <n v="299.96999999999997"/>
    <n v="3"/>
    <n v="0"/>
    <x v="686"/>
  </r>
  <r>
    <n v="716"/>
    <x v="331"/>
    <x v="2"/>
    <x v="268"/>
    <d v="2011-07-06T00:00:00"/>
    <s v="Second Class"/>
    <s v="Dl-13600"/>
    <s v="Dorris liebe"/>
    <x v="1"/>
    <s v="United States"/>
    <s v="Seattle"/>
    <x v="4"/>
    <n v="98105"/>
    <x v="1"/>
    <s v="OFF-BI-10003355"/>
    <x v="1"/>
    <x v="8"/>
    <s v="Cardinal Holdit Business Card Pockets"/>
    <n v="19.920000000000002"/>
    <n v="5"/>
    <n v="0.2"/>
    <x v="687"/>
  </r>
  <r>
    <n v="717"/>
    <x v="332"/>
    <x v="2"/>
    <x v="269"/>
    <d v="2011-01-15T00:00:00"/>
    <s v="First Class"/>
    <s v="SV-20365"/>
    <s v="Seth Vernon"/>
    <x v="0"/>
    <s v="United States"/>
    <s v="Dover"/>
    <x v="13"/>
    <n v="19901"/>
    <x v="3"/>
    <s v="FUR-FU-10000010"/>
    <x v="0"/>
    <x v="5"/>
    <s v="DAX Value U-Channel Document Frames, Easel Back"/>
    <n v="9.94"/>
    <n v="2"/>
    <n v="0"/>
    <x v="596"/>
  </r>
  <r>
    <n v="718"/>
    <x v="333"/>
    <x v="3"/>
    <x v="241"/>
    <d v="2014-09-30T00:00:00"/>
    <s v="Standard Class"/>
    <s v="KC-16540"/>
    <s v="Kelly Collister"/>
    <x v="0"/>
    <s v="United States"/>
    <s v="Newark"/>
    <x v="24"/>
    <n v="43055"/>
    <x v="3"/>
    <s v="FUR-FU-10002253"/>
    <x v="0"/>
    <x v="5"/>
    <s v="Howard Miller 13&quot; Diameter Pewter Finish Round Wall Clock"/>
    <n v="103.05599999999998"/>
    <n v="3"/>
    <n v="0.2"/>
    <x v="688"/>
  </r>
  <r>
    <n v="719"/>
    <x v="334"/>
    <x v="2"/>
    <x v="270"/>
    <d v="2011-06-07T00:00:00"/>
    <s v="Standard Class"/>
    <s v="CK-12325"/>
    <s v="Christine Kargatis"/>
    <x v="2"/>
    <s v="United States"/>
    <s v="Orem"/>
    <x v="7"/>
    <n v="84057"/>
    <x v="1"/>
    <s v="OFF-BI-10001658"/>
    <x v="1"/>
    <x v="8"/>
    <s v="GBC Standard Therm-A-Bind Covers"/>
    <n v="59.808000000000007"/>
    <n v="3"/>
    <n v="0.2"/>
    <x v="689"/>
  </r>
  <r>
    <n v="720"/>
    <x v="334"/>
    <x v="2"/>
    <x v="270"/>
    <d v="2011-06-07T00:00:00"/>
    <s v="Standard Class"/>
    <s v="CK-12325"/>
    <s v="Christine Kargatis"/>
    <x v="2"/>
    <s v="United States"/>
    <s v="Orem"/>
    <x v="7"/>
    <n v="84057"/>
    <x v="1"/>
    <s v="FUR-FU-10000246"/>
    <x v="0"/>
    <x v="5"/>
    <s v="Aluminum Document Frame"/>
    <n v="73.320000000000007"/>
    <n v="6"/>
    <n v="0"/>
    <x v="690"/>
  </r>
  <r>
    <n v="721"/>
    <x v="335"/>
    <x v="0"/>
    <x v="271"/>
    <d v="2013-02-18T00:00:00"/>
    <s v="Standard Class"/>
    <s v="RD-19810"/>
    <s v="Ross DeVincentis"/>
    <x v="2"/>
    <s v="United States"/>
    <s v="Los Angeles"/>
    <x v="1"/>
    <n v="90045"/>
    <x v="1"/>
    <s v="OFF-PA-10004092"/>
    <x v="1"/>
    <x v="10"/>
    <s v="Tops Green Bar Computer Printout Paper"/>
    <n v="146.82"/>
    <n v="3"/>
    <n v="0"/>
    <x v="691"/>
  </r>
  <r>
    <n v="722"/>
    <x v="336"/>
    <x v="0"/>
    <x v="272"/>
    <d v="2013-12-20T00:00:00"/>
    <s v="Standard Class"/>
    <s v="MP-17965"/>
    <s v="Michael Paige"/>
    <x v="1"/>
    <s v="United States"/>
    <s v="Detroit"/>
    <x v="12"/>
    <n v="48205"/>
    <x v="2"/>
    <s v="FUR-TA-10000198"/>
    <x v="0"/>
    <x v="3"/>
    <s v="Chromcraft Bull-Nose Wood Oval Conference Tables &amp; Bases"/>
    <n v="1652.94"/>
    <n v="3"/>
    <n v="0"/>
    <x v="692"/>
  </r>
  <r>
    <n v="723"/>
    <x v="336"/>
    <x v="0"/>
    <x v="272"/>
    <d v="2013-12-20T00:00:00"/>
    <s v="Standard Class"/>
    <s v="MP-17965"/>
    <s v="Michael Paige"/>
    <x v="1"/>
    <s v="United States"/>
    <s v="Detroit"/>
    <x v="12"/>
    <n v="48205"/>
    <x v="2"/>
    <s v="OFF-ST-10000036"/>
    <x v="1"/>
    <x v="4"/>
    <s v="Recycled Data-Pak for Archival Bound Computer Printouts, 12-1/2 x 12-1/2 x 16"/>
    <n v="296.37"/>
    <n v="3"/>
    <n v="0"/>
    <x v="693"/>
  </r>
  <r>
    <n v="724"/>
    <x v="337"/>
    <x v="2"/>
    <x v="273"/>
    <d v="2011-10-13T00:00:00"/>
    <s v="Standard Class"/>
    <s v="MR-17545"/>
    <s v="Mathew Reese"/>
    <x v="2"/>
    <s v="United States"/>
    <s v="Philadelphia"/>
    <x v="9"/>
    <n v="19140"/>
    <x v="3"/>
    <s v="FUR-FU-10000222"/>
    <x v="0"/>
    <x v="5"/>
    <s v="Seth Thomas 16&quot; Steel Case Clock"/>
    <n v="129.91999999999999"/>
    <n v="5"/>
    <n v="0.2"/>
    <x v="694"/>
  </r>
  <r>
    <n v="725"/>
    <x v="338"/>
    <x v="0"/>
    <x v="274"/>
    <d v="2013-07-13T00:00:00"/>
    <s v="Standard Class"/>
    <s v="SC-20695"/>
    <s v="Steve Chapman"/>
    <x v="1"/>
    <s v="United States"/>
    <s v="Hialeah"/>
    <x v="2"/>
    <n v="33012"/>
    <x v="0"/>
    <s v="OFF-SU-10004664"/>
    <x v="1"/>
    <x v="14"/>
    <s v="Acme Softgrip Scissors"/>
    <n v="45.584000000000003"/>
    <n v="7"/>
    <n v="0.2"/>
    <x v="695"/>
  </r>
  <r>
    <n v="726"/>
    <x v="339"/>
    <x v="3"/>
    <x v="118"/>
    <d v="2014-09-21T00:00:00"/>
    <s v="Standard Class"/>
    <s v="JF-15355"/>
    <s v="Jay Fein"/>
    <x v="0"/>
    <s v="United States"/>
    <s v="Austin"/>
    <x v="5"/>
    <n v="78745"/>
    <x v="2"/>
    <s v="OFF-EN-10001141"/>
    <x v="1"/>
    <x v="12"/>
    <s v="Manila Recycled Extra-Heavyweight Clasp Envelopes, 6&quot; x 9&quot;"/>
    <n v="17.568000000000001"/>
    <n v="2"/>
    <n v="0.2"/>
    <x v="696"/>
  </r>
  <r>
    <n v="727"/>
    <x v="339"/>
    <x v="3"/>
    <x v="118"/>
    <d v="2014-09-21T00:00:00"/>
    <s v="Standard Class"/>
    <s v="JF-15355"/>
    <s v="Jay Fein"/>
    <x v="0"/>
    <s v="United States"/>
    <s v="Austin"/>
    <x v="5"/>
    <n v="78745"/>
    <x v="2"/>
    <s v="TEC-PH-10002170"/>
    <x v="2"/>
    <x v="7"/>
    <s v="ClearSounds CSC500 Amplified Spirit Phone Corded phone"/>
    <n v="55.991999999999997"/>
    <n v="1"/>
    <n v="0.2"/>
    <x v="697"/>
  </r>
  <r>
    <n v="728"/>
    <x v="340"/>
    <x v="0"/>
    <x v="275"/>
    <d v="2013-12-07T00:00:00"/>
    <s v="First Class"/>
    <s v="EG-13900"/>
    <s v="Emily Grady"/>
    <x v="0"/>
    <s v="United States"/>
    <s v="Oceanside"/>
    <x v="15"/>
    <n v="11572"/>
    <x v="3"/>
    <s v="OFF-PA-10001954"/>
    <x v="1"/>
    <x v="10"/>
    <s v="Xerox 1964"/>
    <n v="182.72"/>
    <n v="8"/>
    <n v="0"/>
    <x v="698"/>
  </r>
  <r>
    <n v="729"/>
    <x v="340"/>
    <x v="0"/>
    <x v="275"/>
    <d v="2013-12-07T00:00:00"/>
    <s v="First Class"/>
    <s v="EG-13900"/>
    <s v="Emily Grady"/>
    <x v="0"/>
    <s v="United States"/>
    <s v="Oceanside"/>
    <x v="15"/>
    <n v="11572"/>
    <x v="3"/>
    <s v="FUR-TA-10002228"/>
    <x v="0"/>
    <x v="3"/>
    <s v="Bevis Traditional Conference Table Top, Plinth Base"/>
    <n v="400.03199999999998"/>
    <n v="2"/>
    <n v="0.4"/>
    <x v="699"/>
  </r>
  <r>
    <n v="730"/>
    <x v="340"/>
    <x v="0"/>
    <x v="275"/>
    <d v="2013-12-07T00:00:00"/>
    <s v="First Class"/>
    <s v="EG-13900"/>
    <s v="Emily Grady"/>
    <x v="0"/>
    <s v="United States"/>
    <s v="Oceanside"/>
    <x v="15"/>
    <n v="11572"/>
    <x v="3"/>
    <s v="OFF-ST-10004634"/>
    <x v="1"/>
    <x v="4"/>
    <s v="Personal Folder Holder, Ebony"/>
    <n v="33.630000000000003"/>
    <n v="3"/>
    <n v="0"/>
    <x v="700"/>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x v="701"/>
  </r>
  <r>
    <n v="732"/>
    <x v="340"/>
    <x v="0"/>
    <x v="275"/>
    <d v="2013-12-07T00:00:00"/>
    <s v="First Class"/>
    <s v="EG-13900"/>
    <s v="Emily Grady"/>
    <x v="0"/>
    <s v="United States"/>
    <s v="Oceanside"/>
    <x v="15"/>
    <n v="11572"/>
    <x v="3"/>
    <s v="OFF-LA-10001317"/>
    <x v="1"/>
    <x v="2"/>
    <s v="Avery 520"/>
    <n v="6.3"/>
    <n v="2"/>
    <n v="0"/>
    <x v="702"/>
  </r>
  <r>
    <n v="733"/>
    <x v="341"/>
    <x v="3"/>
    <x v="276"/>
    <d v="2014-01-26T00:00:00"/>
    <s v="Standard Class"/>
    <s v="DS-13030"/>
    <s v="Darrin Sayre"/>
    <x v="2"/>
    <s v="United States"/>
    <s v="Seattle"/>
    <x v="4"/>
    <n v="98115"/>
    <x v="1"/>
    <s v="OFF-ST-10000736"/>
    <x v="1"/>
    <x v="4"/>
    <s v="Carina Double Wide Media Storage Towers in Natural &amp; Black"/>
    <n v="242.94"/>
    <n v="3"/>
    <n v="0"/>
    <x v="703"/>
  </r>
  <r>
    <n v="734"/>
    <x v="341"/>
    <x v="3"/>
    <x v="276"/>
    <d v="2014-01-26T00:00:00"/>
    <s v="Standard Class"/>
    <s v="DS-13030"/>
    <s v="Darrin Sayre"/>
    <x v="2"/>
    <s v="United States"/>
    <s v="Seattle"/>
    <x v="4"/>
    <n v="98115"/>
    <x v="1"/>
    <s v="TEC-AC-10003610"/>
    <x v="2"/>
    <x v="11"/>
    <s v="Logitech Illuminated - Keyboard"/>
    <n v="179.97"/>
    <n v="3"/>
    <n v="0"/>
    <x v="704"/>
  </r>
  <r>
    <n v="735"/>
    <x v="341"/>
    <x v="3"/>
    <x v="276"/>
    <d v="2014-01-26T00:00:00"/>
    <s v="Standard Class"/>
    <s v="DS-13030"/>
    <s v="Darrin Sayre"/>
    <x v="2"/>
    <s v="United States"/>
    <s v="Seattle"/>
    <x v="4"/>
    <n v="98115"/>
    <x v="1"/>
    <s v="OFF-BI-10003982"/>
    <x v="1"/>
    <x v="8"/>
    <s v="Wilson Jones Century Plastic Molded Ring Binders"/>
    <n v="99.695999999999998"/>
    <n v="6"/>
    <n v="0.2"/>
    <x v="705"/>
  </r>
  <r>
    <n v="736"/>
    <x v="341"/>
    <x v="3"/>
    <x v="276"/>
    <d v="2014-01-26T00:00:00"/>
    <s v="Standard Class"/>
    <s v="DS-13030"/>
    <s v="Darrin Sayre"/>
    <x v="2"/>
    <s v="United States"/>
    <s v="Seattle"/>
    <x v="4"/>
    <n v="98115"/>
    <x v="1"/>
    <s v="OFF-BI-10003291"/>
    <x v="1"/>
    <x v="8"/>
    <s v="Wilson Jones Leather-Like Binders with DublLock Round Rings"/>
    <n v="27.936000000000003"/>
    <n v="4"/>
    <n v="0.2"/>
    <x v="706"/>
  </r>
  <r>
    <n v="737"/>
    <x v="341"/>
    <x v="3"/>
    <x v="276"/>
    <d v="2014-01-26T00:00:00"/>
    <s v="Standard Class"/>
    <s v="DS-13030"/>
    <s v="Darrin Sayre"/>
    <x v="2"/>
    <s v="United States"/>
    <s v="Seattle"/>
    <x v="4"/>
    <n v="98115"/>
    <x v="1"/>
    <s v="FUR-BO-10001619"/>
    <x v="0"/>
    <x v="0"/>
    <s v="O'Sullivan Cherrywood Estates Traditional Bookcase"/>
    <n v="84.98"/>
    <n v="1"/>
    <n v="0"/>
    <x v="707"/>
  </r>
  <r>
    <n v="738"/>
    <x v="341"/>
    <x v="3"/>
    <x v="276"/>
    <d v="2014-01-26T00:00:00"/>
    <s v="Standard Class"/>
    <s v="DS-13030"/>
    <s v="Darrin Sayre"/>
    <x v="2"/>
    <s v="United States"/>
    <s v="Seattle"/>
    <x v="4"/>
    <n v="98115"/>
    <x v="1"/>
    <s v="OFF-BI-10000138"/>
    <x v="1"/>
    <x v="8"/>
    <s v="Acco Translucent Poly Ring Binders"/>
    <n v="18.72"/>
    <n v="5"/>
    <n v="0.2"/>
    <x v="708"/>
  </r>
  <r>
    <n v="739"/>
    <x v="342"/>
    <x v="2"/>
    <x v="78"/>
    <d v="2011-09-12T00:00:00"/>
    <s v="Standard Class"/>
    <s v="GZ-14470"/>
    <s v="Gary Zandusky"/>
    <x v="0"/>
    <s v="United States"/>
    <s v="San Francisco"/>
    <x v="1"/>
    <n v="94110"/>
    <x v="1"/>
    <s v="TEC-AC-10001383"/>
    <x v="2"/>
    <x v="11"/>
    <s v="Logitech Wireless Touch Keyboard K400"/>
    <n v="49.98"/>
    <n v="2"/>
    <n v="0"/>
    <x v="709"/>
  </r>
  <r>
    <n v="740"/>
    <x v="343"/>
    <x v="2"/>
    <x v="277"/>
    <d v="2011-01-09T00:00:00"/>
    <s v="Standard Class"/>
    <s v="PO-19195"/>
    <s v="Phillina Ober"/>
    <x v="2"/>
    <s v="United States"/>
    <s v="Naperville"/>
    <x v="10"/>
    <n v="60540"/>
    <x v="2"/>
    <s v="OFF-LA-10003223"/>
    <x v="1"/>
    <x v="2"/>
    <s v="Avery 508"/>
    <n v="11.784000000000001"/>
    <n v="3"/>
    <n v="0.2"/>
    <x v="710"/>
  </r>
  <r>
    <n v="741"/>
    <x v="343"/>
    <x v="2"/>
    <x v="277"/>
    <d v="2011-01-09T00:00:00"/>
    <s v="Standard Class"/>
    <s v="PO-19195"/>
    <s v="Phillina Ober"/>
    <x v="2"/>
    <s v="United States"/>
    <s v="Naperville"/>
    <x v="10"/>
    <n v="60540"/>
    <x v="2"/>
    <s v="OFF-ST-10002743"/>
    <x v="1"/>
    <x v="4"/>
    <s v="SAFCO Boltless Steel Shelving"/>
    <n v="272.73599999999999"/>
    <n v="3"/>
    <n v="0.2"/>
    <x v="711"/>
  </r>
  <r>
    <n v="742"/>
    <x v="343"/>
    <x v="2"/>
    <x v="277"/>
    <d v="2011-01-09T00:00:00"/>
    <s v="Standard Class"/>
    <s v="PO-19195"/>
    <s v="Phillina Ober"/>
    <x v="2"/>
    <s v="United States"/>
    <s v="Naperville"/>
    <x v="10"/>
    <n v="60540"/>
    <x v="2"/>
    <s v="OFF-BI-10004094"/>
    <x v="1"/>
    <x v="8"/>
    <s v="GBC Standard Plastic Binding Systems Combs"/>
    <n v="3.5399999999999991"/>
    <n v="2"/>
    <n v="0.8"/>
    <x v="712"/>
  </r>
  <r>
    <n v="743"/>
    <x v="344"/>
    <x v="0"/>
    <x v="278"/>
    <d v="2013-09-02T00:00:00"/>
    <s v="Standard Class"/>
    <s v="SS-20875"/>
    <s v="Sung Shariari"/>
    <x v="0"/>
    <s v="United States"/>
    <s v="Dallas"/>
    <x v="5"/>
    <n v="75220"/>
    <x v="2"/>
    <s v="OFF-SU-10004498"/>
    <x v="1"/>
    <x v="14"/>
    <s v="Martin-Yale Premier Letter Opener"/>
    <n v="51.52000000000001"/>
    <n v="5"/>
    <n v="0.2"/>
    <x v="713"/>
  </r>
  <r>
    <n v="744"/>
    <x v="344"/>
    <x v="0"/>
    <x v="278"/>
    <d v="2013-09-02T00:00:00"/>
    <s v="Standard Class"/>
    <s v="SS-20875"/>
    <s v="Sung Shariari"/>
    <x v="0"/>
    <s v="United States"/>
    <s v="Dallas"/>
    <x v="5"/>
    <n v="75220"/>
    <x v="2"/>
    <s v="OFF-PA-10002615"/>
    <x v="1"/>
    <x v="10"/>
    <s v="Ampad Gold Fibre Wirebound Steno Books, 6&quot; x 9&quot;, Gregg Ruled"/>
    <n v="3.5280000000000005"/>
    <n v="1"/>
    <n v="0.2"/>
    <x v="714"/>
  </r>
  <r>
    <n v="745"/>
    <x v="344"/>
    <x v="0"/>
    <x v="278"/>
    <d v="2013-09-02T00:00:00"/>
    <s v="Standard Class"/>
    <s v="SS-20875"/>
    <s v="Sung Shariari"/>
    <x v="0"/>
    <s v="United States"/>
    <s v="Dallas"/>
    <x v="5"/>
    <n v="75220"/>
    <x v="2"/>
    <s v="OFF-PA-10004971"/>
    <x v="1"/>
    <x v="10"/>
    <s v="Xerox 196"/>
    <n v="4.6240000000000006"/>
    <n v="1"/>
    <n v="0.2"/>
    <x v="715"/>
  </r>
  <r>
    <n v="746"/>
    <x v="344"/>
    <x v="0"/>
    <x v="278"/>
    <d v="2013-09-02T00:00:00"/>
    <s v="Standard Class"/>
    <s v="SS-20875"/>
    <s v="Sung Shariari"/>
    <x v="0"/>
    <s v="United States"/>
    <s v="Dallas"/>
    <x v="5"/>
    <n v="75220"/>
    <x v="2"/>
    <s v="OFF-SU-10004261"/>
    <x v="1"/>
    <x v="14"/>
    <s v="Fiskars 8&quot; Scissors, 2/Pack"/>
    <n v="55.167999999999999"/>
    <n v="4"/>
    <n v="0.2"/>
    <x v="716"/>
  </r>
  <r>
    <n v="747"/>
    <x v="345"/>
    <x v="2"/>
    <x v="279"/>
    <d v="2011-05-27T00:00:00"/>
    <s v="Same Day"/>
    <s v="MH-17785"/>
    <s v="Maya Herman"/>
    <x v="1"/>
    <s v="United States"/>
    <s v="San Diego"/>
    <x v="1"/>
    <n v="92105"/>
    <x v="1"/>
    <s v="FUR-TA-10002607"/>
    <x v="0"/>
    <x v="3"/>
    <s v="KI Conference Tables"/>
    <n v="567.12"/>
    <n v="10"/>
    <n v="0.2"/>
    <x v="717"/>
  </r>
  <r>
    <n v="748"/>
    <x v="345"/>
    <x v="2"/>
    <x v="279"/>
    <d v="2011-05-27T00:00:00"/>
    <s v="Same Day"/>
    <s v="MH-17785"/>
    <s v="Maya Herman"/>
    <x v="1"/>
    <s v="United States"/>
    <s v="San Diego"/>
    <x v="1"/>
    <n v="92105"/>
    <x v="1"/>
    <s v="OFF-ST-10001809"/>
    <x v="1"/>
    <x v="4"/>
    <s v="Fellowes Officeware Wire Shelving"/>
    <n v="359.32"/>
    <n v="4"/>
    <n v="0"/>
    <x v="718"/>
  </r>
  <r>
    <n v="749"/>
    <x v="346"/>
    <x v="0"/>
    <x v="231"/>
    <d v="2013-03-23T00:00:00"/>
    <s v="Second Class"/>
    <s v="PB-19105"/>
    <s v="Peter Bühler"/>
    <x v="0"/>
    <s v="United States"/>
    <s v="Evanston"/>
    <x v="10"/>
    <n v="60201"/>
    <x v="2"/>
    <s v="TEC-PH-10000004"/>
    <x v="2"/>
    <x v="7"/>
    <s v="Belkin iPhone and iPad Lightning Cable"/>
    <n v="11.992000000000001"/>
    <n v="1"/>
    <n v="0.2"/>
    <x v="719"/>
  </r>
  <r>
    <n v="750"/>
    <x v="347"/>
    <x v="3"/>
    <x v="280"/>
    <d v="2014-10-07T00:00:00"/>
    <s v="Standard Class"/>
    <s v="RF-19735"/>
    <s v="Roland Fjeld"/>
    <x v="0"/>
    <s v="United States"/>
    <s v="Trenton"/>
    <x v="12"/>
    <n v="48183"/>
    <x v="2"/>
    <s v="OFF-BI-10003638"/>
    <x v="1"/>
    <x v="8"/>
    <s v="GBC Durable Plastic Covers"/>
    <n v="58.050000000000004"/>
    <n v="3"/>
    <n v="0"/>
    <x v="720"/>
  </r>
  <r>
    <n v="751"/>
    <x v="347"/>
    <x v="3"/>
    <x v="280"/>
    <d v="2014-10-07T00:00:00"/>
    <s v="Standard Class"/>
    <s v="RF-19735"/>
    <s v="Roland Fjeld"/>
    <x v="0"/>
    <s v="United States"/>
    <s v="Trenton"/>
    <x v="12"/>
    <n v="48183"/>
    <x v="2"/>
    <s v="FUR-FU-10003577"/>
    <x v="0"/>
    <x v="5"/>
    <s v="Nu-Dell Leatherette Frames"/>
    <n v="157.74"/>
    <n v="11"/>
    <n v="0"/>
    <x v="721"/>
  </r>
  <r>
    <n v="752"/>
    <x v="347"/>
    <x v="3"/>
    <x v="280"/>
    <d v="2014-10-07T00:00:00"/>
    <s v="Standard Class"/>
    <s v="RF-19735"/>
    <s v="Roland Fjeld"/>
    <x v="0"/>
    <s v="United States"/>
    <s v="Trenton"/>
    <x v="12"/>
    <n v="48183"/>
    <x v="2"/>
    <s v="OFF-AR-10003478"/>
    <x v="1"/>
    <x v="6"/>
    <s v="Avery Hi-Liter EverBold Pen Style Fluorescent Highlighters, 4/Pack"/>
    <n v="56.980000000000004"/>
    <n v="7"/>
    <n v="0"/>
    <x v="722"/>
  </r>
  <r>
    <n v="753"/>
    <x v="347"/>
    <x v="3"/>
    <x v="280"/>
    <d v="2014-10-07T00:00:00"/>
    <s v="Standard Class"/>
    <s v="RF-19735"/>
    <s v="Roland Fjeld"/>
    <x v="0"/>
    <s v="United States"/>
    <s v="Trenton"/>
    <x v="12"/>
    <n v="48183"/>
    <x v="2"/>
    <s v="OFF-BI-10000546"/>
    <x v="1"/>
    <x v="8"/>
    <s v="Avery Durable Binders"/>
    <n v="2.88"/>
    <n v="1"/>
    <n v="0"/>
    <x v="723"/>
  </r>
  <r>
    <n v="754"/>
    <x v="348"/>
    <x v="0"/>
    <x v="281"/>
    <d v="2013-04-10T00:00:00"/>
    <s v="First Class"/>
    <s v="YC-21895"/>
    <s v="Yoseph Carroll"/>
    <x v="1"/>
    <s v="United States"/>
    <s v="San Francisco"/>
    <x v="1"/>
    <n v="94110"/>
    <x v="1"/>
    <s v="TEC-CO-10002095"/>
    <x v="2"/>
    <x v="16"/>
    <s v="Hewlett Packard 610 Color Digital Copier / Printer"/>
    <n v="1199.9760000000001"/>
    <n v="3"/>
    <n v="0.2"/>
    <x v="724"/>
  </r>
  <r>
    <n v="755"/>
    <x v="349"/>
    <x v="1"/>
    <x v="214"/>
    <d v="2012-12-12T00:00:00"/>
    <s v="Standard Class"/>
    <s v="MS-17830"/>
    <s v="Melanie Seite"/>
    <x v="0"/>
    <s v="United States"/>
    <s v="Los Angeles"/>
    <x v="1"/>
    <n v="90036"/>
    <x v="1"/>
    <s v="FUR-FU-10002759"/>
    <x v="0"/>
    <x v="5"/>
    <s v="12-1/2 Diameter Round Wall Clock"/>
    <n v="79.92"/>
    <n v="4"/>
    <n v="0"/>
    <x v="725"/>
  </r>
  <r>
    <n v="756"/>
    <x v="350"/>
    <x v="0"/>
    <x v="31"/>
    <d v="2013-09-23T00:00:00"/>
    <s v="Standard Class"/>
    <s v="NB-18655"/>
    <s v="Nona Balk"/>
    <x v="1"/>
    <s v="United States"/>
    <s v="Jacksonville"/>
    <x v="2"/>
    <n v="32216"/>
    <x v="0"/>
    <s v="FUR-TA-10001095"/>
    <x v="0"/>
    <x v="3"/>
    <s v="Chromcraft Round Conference Tables"/>
    <n v="383.43799999999999"/>
    <n v="4"/>
    <n v="0.45"/>
    <x v="726"/>
  </r>
  <r>
    <n v="757"/>
    <x v="351"/>
    <x v="2"/>
    <x v="282"/>
    <d v="2012-01-02T00:00:00"/>
    <s v="Standard Class"/>
    <s v="DC-13285"/>
    <s v="Debra Catini"/>
    <x v="0"/>
    <s v="United States"/>
    <s v="Cottage Grove"/>
    <x v="11"/>
    <n v="55016"/>
    <x v="2"/>
    <s v="OFF-ST-10002444"/>
    <x v="1"/>
    <x v="4"/>
    <s v="Recycled Eldon Regeneration Jumbo File"/>
    <n v="24.56"/>
    <n v="2"/>
    <n v="0"/>
    <x v="727"/>
  </r>
  <r>
    <n v="758"/>
    <x v="351"/>
    <x v="2"/>
    <x v="282"/>
    <d v="2012-01-02T00:00:00"/>
    <s v="Standard Class"/>
    <s v="DC-13285"/>
    <s v="Debra Catini"/>
    <x v="0"/>
    <s v="United States"/>
    <s v="Cottage Grove"/>
    <x v="11"/>
    <n v="55016"/>
    <x v="2"/>
    <s v="TEC-AC-10001267"/>
    <x v="2"/>
    <x v="11"/>
    <s v="Imation 32GB Pocket Pro USB 3.0 Flash Drive - 32 GB - Black - 1 P ..."/>
    <n v="119.8"/>
    <n v="4"/>
    <n v="0"/>
    <x v="728"/>
  </r>
  <r>
    <n v="759"/>
    <x v="352"/>
    <x v="3"/>
    <x v="283"/>
    <d v="2014-07-29T00:00:00"/>
    <s v="Standard Class"/>
    <s v="CP-12340"/>
    <s v="Christine Phan"/>
    <x v="1"/>
    <s v="United States"/>
    <s v="New York City"/>
    <x v="15"/>
    <n v="10009"/>
    <x v="3"/>
    <s v="OFF-BI-10000848"/>
    <x v="1"/>
    <x v="8"/>
    <s v="Angle-D Ring Binders"/>
    <n v="13.128"/>
    <n v="3"/>
    <n v="0.2"/>
    <x v="729"/>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x v="730"/>
  </r>
  <r>
    <n v="761"/>
    <x v="354"/>
    <x v="1"/>
    <x v="284"/>
    <d v="2012-09-05T00:00:00"/>
    <s v="Standard Class"/>
    <s v="AR-10510"/>
    <s v="Andrew Roberts"/>
    <x v="0"/>
    <s v="United States"/>
    <s v="Los Angeles"/>
    <x v="1"/>
    <n v="90004"/>
    <x v="1"/>
    <s v="OFF-PA-10003441"/>
    <x v="1"/>
    <x v="10"/>
    <s v="Xerox 226"/>
    <n v="58.320000000000007"/>
    <n v="9"/>
    <n v="0"/>
    <x v="731"/>
  </r>
  <r>
    <n v="762"/>
    <x v="355"/>
    <x v="3"/>
    <x v="132"/>
    <d v="2014-11-08T00:00:00"/>
    <s v="Standard Class"/>
    <s v="JC-16105"/>
    <s v="Julie Creighton"/>
    <x v="1"/>
    <s v="United States"/>
    <s v="Atlanta"/>
    <x v="32"/>
    <n v="30318"/>
    <x v="0"/>
    <s v="OFF-LA-10004484"/>
    <x v="1"/>
    <x v="2"/>
    <s v="Avery 476"/>
    <n v="12.39"/>
    <n v="3"/>
    <n v="0"/>
    <x v="732"/>
  </r>
  <r>
    <n v="763"/>
    <x v="356"/>
    <x v="1"/>
    <x v="285"/>
    <d v="2012-02-13T00:00:00"/>
    <s v="Standard Class"/>
    <s v="LH-17020"/>
    <s v="Lisa Hazard"/>
    <x v="0"/>
    <s v="United States"/>
    <s v="Columbus"/>
    <x v="24"/>
    <n v="43229"/>
    <x v="3"/>
    <s v="TEC-PH-10003931"/>
    <x v="2"/>
    <x v="7"/>
    <s v="JBL Micro Wireless Portable Bluetooth Speaker"/>
    <n v="107.982"/>
    <n v="3"/>
    <n v="0.4"/>
    <x v="733"/>
  </r>
  <r>
    <n v="764"/>
    <x v="357"/>
    <x v="2"/>
    <x v="286"/>
    <d v="2011-01-16T00:00:00"/>
    <s v="Second Class"/>
    <s v="CS-12250"/>
    <s v="Chris Selesnick"/>
    <x v="1"/>
    <s v="United States"/>
    <s v="Bossier City"/>
    <x v="28"/>
    <n v="71111"/>
    <x v="0"/>
    <s v="OFF-EN-10001990"/>
    <x v="1"/>
    <x v="12"/>
    <s v="Staples"/>
    <n v="11.36"/>
    <n v="2"/>
    <n v="0"/>
    <x v="734"/>
  </r>
  <r>
    <n v="765"/>
    <x v="357"/>
    <x v="2"/>
    <x v="286"/>
    <d v="2011-01-16T00:00:00"/>
    <s v="Second Class"/>
    <s v="CS-12250"/>
    <s v="Chris Selesnick"/>
    <x v="1"/>
    <s v="United States"/>
    <s v="Bossier City"/>
    <x v="28"/>
    <n v="71111"/>
    <x v="0"/>
    <s v="OFF-EN-10001532"/>
    <x v="1"/>
    <x v="12"/>
    <s v="Brown Kraft Recycled Envelopes"/>
    <n v="50.94"/>
    <n v="3"/>
    <n v="0"/>
    <x v="735"/>
  </r>
  <r>
    <n v="766"/>
    <x v="357"/>
    <x v="2"/>
    <x v="286"/>
    <d v="2011-01-16T00:00:00"/>
    <s v="Second Class"/>
    <s v="CS-12250"/>
    <s v="Chris Selesnick"/>
    <x v="1"/>
    <s v="United States"/>
    <s v="Bossier City"/>
    <x v="28"/>
    <n v="71111"/>
    <x v="0"/>
    <s v="TEC-AC-10003174"/>
    <x v="2"/>
    <x v="11"/>
    <s v="Plantronics S12 Corded Telephone Headset System"/>
    <n v="646.74"/>
    <n v="6"/>
    <n v="0"/>
    <x v="736"/>
  </r>
  <r>
    <n v="767"/>
    <x v="357"/>
    <x v="2"/>
    <x v="286"/>
    <d v="2011-01-16T00:00:00"/>
    <s v="Second Class"/>
    <s v="CS-12250"/>
    <s v="Chris Selesnick"/>
    <x v="1"/>
    <s v="United States"/>
    <s v="Bossier City"/>
    <x v="28"/>
    <n v="71111"/>
    <x v="0"/>
    <s v="OFF-BI-10004187"/>
    <x v="1"/>
    <x v="8"/>
    <s v="Staples"/>
    <n v="5.64"/>
    <n v="3"/>
    <n v="0"/>
    <x v="737"/>
  </r>
  <r>
    <n v="768"/>
    <x v="357"/>
    <x v="2"/>
    <x v="286"/>
    <d v="2011-01-16T00:00:00"/>
    <s v="Second Class"/>
    <s v="CS-12250"/>
    <s v="Chris Selesnick"/>
    <x v="1"/>
    <s v="United States"/>
    <s v="Bossier City"/>
    <x v="28"/>
    <n v="71111"/>
    <x v="0"/>
    <s v="OFF-ST-10000025"/>
    <x v="1"/>
    <x v="4"/>
    <s v="Fellowes Stor/Drawer Steel Plus Storage Drawers"/>
    <n v="572.58000000000004"/>
    <n v="6"/>
    <n v="0"/>
    <x v="738"/>
  </r>
  <r>
    <n v="769"/>
    <x v="358"/>
    <x v="2"/>
    <x v="287"/>
    <d v="2011-05-20T00:00:00"/>
    <s v="Standard Class"/>
    <s v="AJ-10795"/>
    <s v="Anthony Johnson"/>
    <x v="1"/>
    <s v="United States"/>
    <s v="Saint Petersburg"/>
    <x v="2"/>
    <n v="33710"/>
    <x v="0"/>
    <s v="FUR-FU-10004306"/>
    <x v="0"/>
    <x v="5"/>
    <s v="Electrix Halogen Magnifier Lamp"/>
    <n v="310.88000000000005"/>
    <n v="2"/>
    <n v="0.2"/>
    <x v="739"/>
  </r>
  <r>
    <n v="770"/>
    <x v="359"/>
    <x v="0"/>
    <x v="288"/>
    <d v="2013-05-25T00:00:00"/>
    <s v="Standard Class"/>
    <s v="LE-16810"/>
    <s v="Laurel Elliston"/>
    <x v="0"/>
    <s v="United States"/>
    <s v="Arlington"/>
    <x v="17"/>
    <n v="22204"/>
    <x v="0"/>
    <s v="FUR-CH-10003746"/>
    <x v="0"/>
    <x v="1"/>
    <s v="Hon 4070 Series Pagoda Round Back Stacking Chairs"/>
    <n v="641.96"/>
    <n v="2"/>
    <n v="0"/>
    <x v="740"/>
  </r>
  <r>
    <n v="771"/>
    <x v="360"/>
    <x v="3"/>
    <x v="289"/>
    <d v="2014-02-06T00:00:00"/>
    <s v="Standard Class"/>
    <s v="BV-11245"/>
    <s v="Benjamin Venier"/>
    <x v="1"/>
    <s v="United States"/>
    <s v="Des Moines"/>
    <x v="23"/>
    <n v="50315"/>
    <x v="2"/>
    <s v="OFF-BI-10001036"/>
    <x v="1"/>
    <x v="8"/>
    <s v="Cardinal EasyOpen D-Ring Binders"/>
    <n v="18.28"/>
    <n v="2"/>
    <n v="0"/>
    <x v="741"/>
  </r>
  <r>
    <n v="772"/>
    <x v="360"/>
    <x v="3"/>
    <x v="289"/>
    <d v="2014-02-06T00:00:00"/>
    <s v="Standard Class"/>
    <s v="BV-11245"/>
    <s v="Benjamin Venier"/>
    <x v="1"/>
    <s v="United States"/>
    <s v="Des Moines"/>
    <x v="23"/>
    <n v="50315"/>
    <x v="2"/>
    <s v="TEC-PH-10004614"/>
    <x v="2"/>
    <x v="7"/>
    <s v="AT&amp;T 841000 Phone"/>
    <n v="207"/>
    <n v="3"/>
    <n v="0"/>
    <x v="742"/>
  </r>
  <r>
    <n v="773"/>
    <x v="360"/>
    <x v="3"/>
    <x v="289"/>
    <d v="2014-02-06T00:00:00"/>
    <s v="Standard Class"/>
    <s v="BV-11245"/>
    <s v="Benjamin Venier"/>
    <x v="1"/>
    <s v="United States"/>
    <s v="Des Moines"/>
    <x v="23"/>
    <n v="50315"/>
    <x v="2"/>
    <s v="OFF-BI-10000301"/>
    <x v="1"/>
    <x v="8"/>
    <s v="GBC Instant Report Kit"/>
    <n v="32.35"/>
    <n v="5"/>
    <n v="0"/>
    <x v="743"/>
  </r>
  <r>
    <n v="774"/>
    <x v="360"/>
    <x v="3"/>
    <x v="289"/>
    <d v="2014-02-06T00:00:00"/>
    <s v="Standard Class"/>
    <s v="BV-11245"/>
    <s v="Benjamin Venier"/>
    <x v="1"/>
    <s v="United States"/>
    <s v="Des Moines"/>
    <x v="23"/>
    <n v="50315"/>
    <x v="2"/>
    <s v="OFF-BI-10003910"/>
    <x v="1"/>
    <x v="8"/>
    <s v="DXL Angle-View Binders with Locking Rings by Samsill"/>
    <n v="7.71"/>
    <n v="1"/>
    <n v="0"/>
    <x v="744"/>
  </r>
  <r>
    <n v="775"/>
    <x v="360"/>
    <x v="3"/>
    <x v="289"/>
    <d v="2014-02-06T00:00:00"/>
    <s v="Standard Class"/>
    <s v="BV-11245"/>
    <s v="Benjamin Venier"/>
    <x v="1"/>
    <s v="United States"/>
    <s v="Des Moines"/>
    <x v="23"/>
    <n v="50315"/>
    <x v="2"/>
    <s v="OFF-AR-10004648"/>
    <x v="1"/>
    <x v="6"/>
    <s v="Boston 19500 Mighty Mite Electric Pencil Sharpener"/>
    <n v="40.299999999999997"/>
    <n v="2"/>
    <n v="0"/>
    <x v="745"/>
  </r>
  <r>
    <n v="776"/>
    <x v="360"/>
    <x v="3"/>
    <x v="289"/>
    <d v="2014-02-06T00:00:00"/>
    <s v="Standard Class"/>
    <s v="BV-11245"/>
    <s v="Benjamin Venier"/>
    <x v="1"/>
    <s v="United States"/>
    <s v="Des Moines"/>
    <x v="23"/>
    <n v="50315"/>
    <x v="2"/>
    <s v="FUR-FU-10002597"/>
    <x v="0"/>
    <x v="5"/>
    <s v="C-Line Magnetic Cubicle Keepers, Clear Polypropylene"/>
    <n v="34.580000000000005"/>
    <n v="7"/>
    <n v="0"/>
    <x v="746"/>
  </r>
  <r>
    <n v="777"/>
    <x v="361"/>
    <x v="2"/>
    <x v="290"/>
    <d v="2011-07-06T00:00:00"/>
    <s v="Standard Class"/>
    <s v="DL-12865"/>
    <s v="Dan Lawera"/>
    <x v="0"/>
    <s v="United States"/>
    <s v="Cincinnati"/>
    <x v="24"/>
    <n v="45231"/>
    <x v="3"/>
    <s v="OFF-AR-10003405"/>
    <x v="1"/>
    <x v="6"/>
    <s v="Dixon My First Ticonderoga Pencil, #2"/>
    <n v="32.76"/>
    <n v="7"/>
    <n v="0.2"/>
    <x v="747"/>
  </r>
  <r>
    <n v="778"/>
    <x v="362"/>
    <x v="1"/>
    <x v="291"/>
    <d v="2012-08-23T00:00:00"/>
    <s v="First Class"/>
    <s v="NZ-18565"/>
    <s v="Nick Zandusky"/>
    <x v="2"/>
    <s v="United States"/>
    <s v="San Francisco"/>
    <x v="1"/>
    <n v="94110"/>
    <x v="1"/>
    <s v="FUR-CH-10002335"/>
    <x v="0"/>
    <x v="1"/>
    <s v="Hon GuestStacker Chair"/>
    <n v="544.00800000000004"/>
    <n v="3"/>
    <n v="0.2"/>
    <x v="748"/>
  </r>
  <r>
    <n v="779"/>
    <x v="362"/>
    <x v="1"/>
    <x v="291"/>
    <d v="2012-08-23T00:00:00"/>
    <s v="First Class"/>
    <s v="NZ-18565"/>
    <s v="Nick Zandusky"/>
    <x v="2"/>
    <s v="United States"/>
    <s v="San Francisco"/>
    <x v="1"/>
    <n v="94110"/>
    <x v="1"/>
    <s v="OFF-PA-10000157"/>
    <x v="1"/>
    <x v="10"/>
    <s v="Xerox 191"/>
    <n v="59.94"/>
    <n v="3"/>
    <n v="0"/>
    <x v="749"/>
  </r>
  <r>
    <n v="780"/>
    <x v="362"/>
    <x v="1"/>
    <x v="291"/>
    <d v="2012-08-23T00:00:00"/>
    <s v="First Class"/>
    <s v="NZ-18565"/>
    <s v="Nick Zandusky"/>
    <x v="2"/>
    <s v="United States"/>
    <s v="San Francisco"/>
    <x v="1"/>
    <n v="94110"/>
    <x v="1"/>
    <s v="OFF-PA-10001947"/>
    <x v="1"/>
    <x v="10"/>
    <s v="Xerox 1974"/>
    <n v="23.92"/>
    <n v="4"/>
    <n v="0"/>
    <x v="101"/>
  </r>
  <r>
    <n v="781"/>
    <x v="362"/>
    <x v="1"/>
    <x v="291"/>
    <d v="2012-08-23T00:00:00"/>
    <s v="First Class"/>
    <s v="NZ-18565"/>
    <s v="Nick Zandusky"/>
    <x v="2"/>
    <s v="United States"/>
    <s v="San Francisco"/>
    <x v="1"/>
    <n v="94110"/>
    <x v="1"/>
    <s v="OFF-PA-10003657"/>
    <x v="1"/>
    <x v="10"/>
    <s v="Xerox 1927"/>
    <n v="4.28"/>
    <n v="1"/>
    <n v="0"/>
    <x v="750"/>
  </r>
  <r>
    <n v="782"/>
    <x v="363"/>
    <x v="1"/>
    <x v="292"/>
    <d v="2012-10-06T00:00:00"/>
    <s v="Second Class"/>
    <s v="BM-11785"/>
    <s v="Bryan Mills"/>
    <x v="0"/>
    <s v="United States"/>
    <s v="Columbus"/>
    <x v="24"/>
    <n v="43229"/>
    <x v="3"/>
    <s v="OFF-BI-10001098"/>
    <x v="1"/>
    <x v="8"/>
    <s v="Acco D-Ring Binder w/DublLock"/>
    <n v="32.07"/>
    <n v="5"/>
    <n v="0.7"/>
    <x v="751"/>
  </r>
  <r>
    <n v="783"/>
    <x v="363"/>
    <x v="1"/>
    <x v="292"/>
    <d v="2012-10-06T00:00:00"/>
    <s v="Second Class"/>
    <s v="BM-11785"/>
    <s v="Bryan Mills"/>
    <x v="0"/>
    <s v="United States"/>
    <s v="Columbus"/>
    <x v="24"/>
    <n v="43229"/>
    <x v="3"/>
    <s v="TEC-AC-10002167"/>
    <x v="2"/>
    <x v="11"/>
    <s v="Imation 8gb Micro Traveldrive Usb 2.0 Flash Drive"/>
    <n v="24"/>
    <n v="2"/>
    <n v="0.2"/>
    <x v="752"/>
  </r>
  <r>
    <n v="784"/>
    <x v="363"/>
    <x v="1"/>
    <x v="292"/>
    <d v="2012-10-06T00:00:00"/>
    <s v="Second Class"/>
    <s v="BM-11785"/>
    <s v="Bryan Mills"/>
    <x v="0"/>
    <s v="United States"/>
    <s v="Columbus"/>
    <x v="24"/>
    <n v="43229"/>
    <x v="3"/>
    <s v="FUR-BO-10004409"/>
    <x v="0"/>
    <x v="0"/>
    <s v="Safco Value Mate Series Steel Bookcases, Baked Enamel Finish on Steel, Gray"/>
    <n v="35.49"/>
    <n v="1"/>
    <n v="0.5"/>
    <x v="753"/>
  </r>
  <r>
    <n v="785"/>
    <x v="363"/>
    <x v="1"/>
    <x v="292"/>
    <d v="2012-10-06T00:00:00"/>
    <s v="Second Class"/>
    <s v="BM-11785"/>
    <s v="Bryan Mills"/>
    <x v="0"/>
    <s v="United States"/>
    <s v="Columbus"/>
    <x v="24"/>
    <n v="43229"/>
    <x v="3"/>
    <s v="TEC-AC-10000057"/>
    <x v="2"/>
    <x v="11"/>
    <s v="Microsoft Natural Ergonomic Keyboard 4000"/>
    <n v="47.984000000000002"/>
    <n v="2"/>
    <n v="0.2"/>
    <x v="754"/>
  </r>
  <r>
    <n v="786"/>
    <x v="364"/>
    <x v="1"/>
    <x v="293"/>
    <d v="2012-05-28T00:00:00"/>
    <s v="Standard Class"/>
    <s v="EA-14035"/>
    <s v="Erin Ashbrook"/>
    <x v="1"/>
    <s v="United States"/>
    <s v="Columbia"/>
    <x v="20"/>
    <n v="29203"/>
    <x v="0"/>
    <s v="OFF-EN-10000056"/>
    <x v="1"/>
    <x v="12"/>
    <s v="Cameo Buff Policy Envelopes"/>
    <n v="186.69"/>
    <n v="3"/>
    <n v="0"/>
    <x v="755"/>
  </r>
  <r>
    <n v="787"/>
    <x v="365"/>
    <x v="3"/>
    <x v="294"/>
    <d v="2014-03-22T00:00:00"/>
    <s v="Second Class"/>
    <s v="CL-12565"/>
    <s v="Clay Ludtke"/>
    <x v="0"/>
    <s v="United States"/>
    <s v="Lancaster"/>
    <x v="1"/>
    <n v="93534"/>
    <x v="1"/>
    <s v="OFF-BI-10000014"/>
    <x v="1"/>
    <x v="8"/>
    <s v="Heavy-Duty E-Z-D Binders"/>
    <n v="17.456"/>
    <n v="2"/>
    <n v="0.2"/>
    <x v="756"/>
  </r>
  <r>
    <n v="788"/>
    <x v="366"/>
    <x v="1"/>
    <x v="295"/>
    <d v="2012-12-16T00:00:00"/>
    <s v="Standard Class"/>
    <s v="LT-17110"/>
    <s v="Liz Thompson"/>
    <x v="0"/>
    <s v="United States"/>
    <s v="Lancaster"/>
    <x v="1"/>
    <n v="93534"/>
    <x v="1"/>
    <s v="FUR-CH-10004675"/>
    <x v="0"/>
    <x v="1"/>
    <s v="Lifetime Advantage Folding Chairs, 4/Carton"/>
    <n v="348.92800000000005"/>
    <n v="2"/>
    <n v="0.2"/>
    <x v="757"/>
  </r>
  <r>
    <n v="789"/>
    <x v="367"/>
    <x v="1"/>
    <x v="153"/>
    <d v="2012-06-30T00:00:00"/>
    <s v="Standard Class"/>
    <s v="SA-20830"/>
    <s v="Sue Ann Reed"/>
    <x v="0"/>
    <s v="United States"/>
    <s v="Richmond"/>
    <x v="17"/>
    <n v="23223"/>
    <x v="0"/>
    <s v="OFF-BI-10001543"/>
    <x v="1"/>
    <x v="8"/>
    <s v="GBC VeloBinder Manual Binding System"/>
    <n v="143.96"/>
    <n v="4"/>
    <n v="0"/>
    <x v="758"/>
  </r>
  <r>
    <n v="790"/>
    <x v="367"/>
    <x v="1"/>
    <x v="153"/>
    <d v="2012-06-30T00:00:00"/>
    <s v="Standard Class"/>
    <s v="SA-20830"/>
    <s v="Sue Ann Reed"/>
    <x v="0"/>
    <s v="United States"/>
    <s v="Richmond"/>
    <x v="17"/>
    <n v="23223"/>
    <x v="0"/>
    <s v="OFF-ST-10001321"/>
    <x v="1"/>
    <x v="4"/>
    <s v="Decoflex Hanging Personal Folder File, Blue"/>
    <n v="15.42"/>
    <n v="1"/>
    <n v="0"/>
    <x v="759"/>
  </r>
  <r>
    <n v="791"/>
    <x v="367"/>
    <x v="1"/>
    <x v="153"/>
    <d v="2012-06-30T00:00:00"/>
    <s v="Standard Class"/>
    <s v="SA-20830"/>
    <s v="Sue Ann Reed"/>
    <x v="0"/>
    <s v="United States"/>
    <s v="Richmond"/>
    <x v="17"/>
    <n v="23223"/>
    <x v="0"/>
    <s v="OFF-BI-10001132"/>
    <x v="1"/>
    <x v="8"/>
    <s v="Acco PRESSTEX Data Binder with Storage Hooks, Dark Blue, 9 1/2&quot; X 11&quot;"/>
    <n v="43.04"/>
    <n v="8"/>
    <n v="0"/>
    <x v="760"/>
  </r>
  <r>
    <n v="792"/>
    <x v="367"/>
    <x v="1"/>
    <x v="153"/>
    <d v="2012-06-30T00:00:00"/>
    <s v="Standard Class"/>
    <s v="SA-20830"/>
    <s v="Sue Ann Reed"/>
    <x v="0"/>
    <s v="United States"/>
    <s v="Richmond"/>
    <x v="17"/>
    <n v="23223"/>
    <x v="0"/>
    <s v="FUR-CH-10003199"/>
    <x v="0"/>
    <x v="1"/>
    <s v="Office Star - Contemporary Task Swivel Chair"/>
    <n v="332.94"/>
    <n v="3"/>
    <n v="0"/>
    <x v="761"/>
  </r>
  <r>
    <n v="793"/>
    <x v="368"/>
    <x v="0"/>
    <x v="244"/>
    <d v="2013-05-21T00:00:00"/>
    <s v="Same Day"/>
    <s v="JK-15730"/>
    <s v="Joe Kamberova"/>
    <x v="0"/>
    <s v="United States"/>
    <s v="Asheville"/>
    <x v="3"/>
    <n v="28806"/>
    <x v="0"/>
    <s v="TEC-PH-10001530"/>
    <x v="2"/>
    <x v="7"/>
    <s v="Cisco Unified IP Phone 7945G VoIP phone"/>
    <n v="1363.96"/>
    <n v="5"/>
    <n v="0.2"/>
    <x v="762"/>
  </r>
  <r>
    <n v="794"/>
    <x v="369"/>
    <x v="2"/>
    <x v="59"/>
    <d v="2011-09-26T00:00:00"/>
    <s v="Standard Class"/>
    <s v="ES-14020"/>
    <s v="Erica Smith"/>
    <x v="0"/>
    <s v="United States"/>
    <s v="San Francisco"/>
    <x v="1"/>
    <n v="94110"/>
    <x v="1"/>
    <s v="OFF-LA-10001569"/>
    <x v="1"/>
    <x v="2"/>
    <s v="Avery 499"/>
    <n v="9.9600000000000009"/>
    <n v="2"/>
    <n v="0"/>
    <x v="763"/>
  </r>
  <r>
    <n v="795"/>
    <x v="369"/>
    <x v="2"/>
    <x v="59"/>
    <d v="2011-09-26T00:00:00"/>
    <s v="Standard Class"/>
    <s v="ES-14020"/>
    <s v="Erica Smith"/>
    <x v="0"/>
    <s v="United States"/>
    <s v="San Francisco"/>
    <x v="1"/>
    <n v="94110"/>
    <x v="1"/>
    <s v="OFF-PA-10003724"/>
    <x v="1"/>
    <x v="10"/>
    <s v="Wirebound Message Book, 4 per Page"/>
    <n v="21.72"/>
    <n v="4"/>
    <n v="0"/>
    <x v="764"/>
  </r>
  <r>
    <n v="796"/>
    <x v="370"/>
    <x v="3"/>
    <x v="296"/>
    <d v="2014-09-27T00:00:00"/>
    <s v="Standard Class"/>
    <s v="RH-19495"/>
    <s v="Rick Hansen"/>
    <x v="0"/>
    <s v="United States"/>
    <s v="Rochester"/>
    <x v="11"/>
    <n v="55901"/>
    <x v="2"/>
    <s v="OFF-BI-10000546"/>
    <x v="1"/>
    <x v="8"/>
    <s v="Avery Durable Binders"/>
    <n v="20.16"/>
    <n v="7"/>
    <n v="0"/>
    <x v="765"/>
  </r>
  <r>
    <n v="797"/>
    <x v="371"/>
    <x v="1"/>
    <x v="100"/>
    <d v="2012-12-26T00:00:00"/>
    <s v="First Class"/>
    <s v="DB-13120"/>
    <s v="David Bremer"/>
    <x v="1"/>
    <s v="United States"/>
    <s v="Rochester"/>
    <x v="15"/>
    <n v="14609"/>
    <x v="3"/>
    <s v="OFF-PA-10000176"/>
    <x v="1"/>
    <x v="10"/>
    <s v="Xerox 1887"/>
    <n v="132.79"/>
    <n v="7"/>
    <n v="0"/>
    <x v="766"/>
  </r>
  <r>
    <n v="798"/>
    <x v="371"/>
    <x v="1"/>
    <x v="100"/>
    <d v="2012-12-26T00:00:00"/>
    <s v="First Class"/>
    <s v="DB-13120"/>
    <s v="David Bremer"/>
    <x v="1"/>
    <s v="United States"/>
    <s v="Rochester"/>
    <x v="15"/>
    <n v="14609"/>
    <x v="3"/>
    <s v="OFF-PA-10002365"/>
    <x v="1"/>
    <x v="10"/>
    <s v="Xerox 1967"/>
    <n v="12.96"/>
    <n v="2"/>
    <n v="0"/>
    <x v="91"/>
  </r>
  <r>
    <n v="799"/>
    <x v="371"/>
    <x v="1"/>
    <x v="100"/>
    <d v="2012-12-26T00:00:00"/>
    <s v="First Class"/>
    <s v="DB-13120"/>
    <s v="David Bremer"/>
    <x v="1"/>
    <s v="United States"/>
    <s v="Rochester"/>
    <x v="15"/>
    <n v="14609"/>
    <x v="3"/>
    <s v="OFF-LA-10002271"/>
    <x v="1"/>
    <x v="2"/>
    <s v="Smead Alpha-Z Color-Coded Second Alphabetical Labels and Starter Set"/>
    <n v="21.560000000000002"/>
    <n v="7"/>
    <n v="0"/>
    <x v="767"/>
  </r>
  <r>
    <n v="800"/>
    <x v="372"/>
    <x v="1"/>
    <x v="154"/>
    <d v="2012-12-03T00:00:00"/>
    <s v="Standard Class"/>
    <s v="CD-11920"/>
    <s v="Carlos Daly"/>
    <x v="0"/>
    <s v="United States"/>
    <s v="Lake Elsinore"/>
    <x v="1"/>
    <n v="92530"/>
    <x v="1"/>
    <s v="FUR-CH-10002647"/>
    <x v="0"/>
    <x v="1"/>
    <s v="Situations Contoured Folding Chairs, 4/Set"/>
    <n v="283.92"/>
    <n v="5"/>
    <n v="0.2"/>
    <x v="768"/>
  </r>
  <r>
    <n v="801"/>
    <x v="373"/>
    <x v="3"/>
    <x v="297"/>
    <d v="2014-02-24T00:00:00"/>
    <s v="First Class"/>
    <s v="HW-14935"/>
    <s v="Helen Wasserman"/>
    <x v="1"/>
    <s v="United States"/>
    <s v="San Diego"/>
    <x v="1"/>
    <n v="92105"/>
    <x v="1"/>
    <s v="FUR-FU-10004090"/>
    <x v="0"/>
    <x v="5"/>
    <s v="Executive Impressions 14&quot; Contract Wall Clock"/>
    <n v="22.23"/>
    <n v="1"/>
    <n v="0"/>
    <x v="769"/>
  </r>
  <r>
    <n v="802"/>
    <x v="373"/>
    <x v="3"/>
    <x v="297"/>
    <d v="2014-02-24T00:00:00"/>
    <s v="First Class"/>
    <s v="HW-14935"/>
    <s v="Helen Wasserman"/>
    <x v="1"/>
    <s v="United States"/>
    <s v="San Diego"/>
    <x v="1"/>
    <n v="92105"/>
    <x v="1"/>
    <s v="TEC-PH-10001580"/>
    <x v="2"/>
    <x v="7"/>
    <s v="Logitech Mobile Speakerphone P710e - speaker phone"/>
    <n v="215.96799999999999"/>
    <n v="2"/>
    <n v="0.2"/>
    <x v="770"/>
  </r>
  <r>
    <n v="803"/>
    <x v="374"/>
    <x v="0"/>
    <x v="298"/>
    <d v="2013-08-24T00:00:00"/>
    <s v="Second Class"/>
    <s v="HW-14935"/>
    <s v="Helen Wasserman"/>
    <x v="1"/>
    <s v="United States"/>
    <s v="New York City"/>
    <x v="15"/>
    <n v="10024"/>
    <x v="3"/>
    <s v="OFF-AP-10000576"/>
    <x v="1"/>
    <x v="9"/>
    <s v="Belkin 7 Outlet SurgeMaster II"/>
    <n v="355.32"/>
    <n v="9"/>
    <n v="0"/>
    <x v="771"/>
  </r>
  <r>
    <n v="804"/>
    <x v="375"/>
    <x v="0"/>
    <x v="299"/>
    <d v="2013-03-18T00:00:00"/>
    <s v="Standard Class"/>
    <s v="MC-18130"/>
    <s v="Mike Caudle"/>
    <x v="1"/>
    <s v="United States"/>
    <s v="Monroe"/>
    <x v="28"/>
    <n v="71203"/>
    <x v="0"/>
    <s v="OFF-PA-10003953"/>
    <x v="1"/>
    <x v="10"/>
    <s v="Xerox 218"/>
    <n v="12.96"/>
    <n v="2"/>
    <n v="0"/>
    <x v="91"/>
  </r>
  <r>
    <n v="805"/>
    <x v="376"/>
    <x v="3"/>
    <x v="300"/>
    <d v="2014-04-25T00:00:00"/>
    <s v="First Class"/>
    <s v="GM-14440"/>
    <s v="Gary McGarr"/>
    <x v="0"/>
    <s v="United States"/>
    <s v="San Francisco"/>
    <x v="1"/>
    <n v="94122"/>
    <x v="1"/>
    <s v="FUR-FU-10000794"/>
    <x v="0"/>
    <x v="5"/>
    <s v="Eldon Stackable Tray, Side-Load, Legal, Smoke"/>
    <n v="18.28"/>
    <n v="2"/>
    <n v="0"/>
    <x v="772"/>
  </r>
  <r>
    <n v="806"/>
    <x v="377"/>
    <x v="2"/>
    <x v="301"/>
    <d v="2011-11-07T00:00:00"/>
    <s v="Standard Class"/>
    <s v="RA-19915"/>
    <s v="Russell Applegate"/>
    <x v="0"/>
    <s v="United States"/>
    <s v="Denver"/>
    <x v="22"/>
    <n v="80219"/>
    <x v="1"/>
    <s v="OFF-AR-10001897"/>
    <x v="1"/>
    <x v="6"/>
    <s v="Model L Table or Wall-Mount Pencil Sharpener"/>
    <n v="43.176000000000002"/>
    <n v="3"/>
    <n v="0.2"/>
    <x v="773"/>
  </r>
  <r>
    <n v="807"/>
    <x v="377"/>
    <x v="2"/>
    <x v="301"/>
    <d v="2011-11-07T00:00:00"/>
    <s v="Standard Class"/>
    <s v="RA-19915"/>
    <s v="Russell Applegate"/>
    <x v="0"/>
    <s v="United States"/>
    <s v="Denver"/>
    <x v="22"/>
    <n v="80219"/>
    <x v="1"/>
    <s v="TEC-PH-10001795"/>
    <x v="2"/>
    <x v="7"/>
    <s v="ClearOne CHATAttach 160 - speaker phone"/>
    <n v="1983.9680000000001"/>
    <n v="4"/>
    <n v="0.2"/>
    <x v="774"/>
  </r>
  <r>
    <n v="808"/>
    <x v="378"/>
    <x v="1"/>
    <x v="302"/>
    <d v="2012-02-05T00:00:00"/>
    <s v="First Class"/>
    <s v="AA-10375"/>
    <s v="Allen Armold"/>
    <x v="0"/>
    <s v="United States"/>
    <s v="Omaha"/>
    <x v="8"/>
    <n v="68104"/>
    <x v="2"/>
    <s v="FUR-FU-10003347"/>
    <x v="0"/>
    <x v="5"/>
    <s v="Coloredge Poster Frame"/>
    <n v="28.4"/>
    <n v="2"/>
    <n v="0"/>
    <x v="415"/>
  </r>
  <r>
    <n v="809"/>
    <x v="378"/>
    <x v="1"/>
    <x v="302"/>
    <d v="2012-02-05T00:00:00"/>
    <s v="First Class"/>
    <s v="AA-10375"/>
    <s v="Allen Armold"/>
    <x v="0"/>
    <s v="United States"/>
    <s v="Omaha"/>
    <x v="8"/>
    <n v="68104"/>
    <x v="2"/>
    <s v="TEC-AC-10004901"/>
    <x v="2"/>
    <x v="11"/>
    <s v="Kensington SlimBlade Notebook Wireless Mouse with Nano Receiver "/>
    <n v="149.97"/>
    <n v="3"/>
    <n v="0"/>
    <x v="775"/>
  </r>
  <r>
    <n v="810"/>
    <x v="379"/>
    <x v="2"/>
    <x v="303"/>
    <d v="2011-10-15T00:00:00"/>
    <s v="First Class"/>
    <s v="ZC-21910"/>
    <s v="Zuschuss Carroll"/>
    <x v="0"/>
    <s v="United States"/>
    <s v="Edmonds"/>
    <x v="4"/>
    <n v="98026"/>
    <x v="1"/>
    <s v="OFF-AR-10003190"/>
    <x v="1"/>
    <x v="6"/>
    <s v="Newell 32"/>
    <n v="11.52"/>
    <n v="4"/>
    <n v="0"/>
    <x v="776"/>
  </r>
  <r>
    <n v="811"/>
    <x v="379"/>
    <x v="2"/>
    <x v="303"/>
    <d v="2011-10-15T00:00:00"/>
    <s v="First Class"/>
    <s v="ZC-21910"/>
    <s v="Zuschuss Carroll"/>
    <x v="0"/>
    <s v="United States"/>
    <s v="Edmonds"/>
    <x v="4"/>
    <n v="98026"/>
    <x v="1"/>
    <s v="FUR-TA-10002903"/>
    <x v="0"/>
    <x v="3"/>
    <s v="Bevis Round Bullnose 29&quot; High Table Top"/>
    <n v="1298.55"/>
    <n v="5"/>
    <n v="0"/>
    <x v="777"/>
  </r>
  <r>
    <n v="812"/>
    <x v="379"/>
    <x v="2"/>
    <x v="303"/>
    <d v="2011-10-15T00:00:00"/>
    <s v="First Class"/>
    <s v="ZC-21910"/>
    <s v="Zuschuss Carroll"/>
    <x v="0"/>
    <s v="United States"/>
    <s v="Edmonds"/>
    <x v="4"/>
    <n v="98026"/>
    <x v="1"/>
    <s v="OFF-AP-10000240"/>
    <x v="1"/>
    <x v="9"/>
    <s v="Belkin F9G930V10-GRY 9 Outlet Surge"/>
    <n v="213.92"/>
    <n v="4"/>
    <n v="0"/>
    <x v="778"/>
  </r>
  <r>
    <n v="813"/>
    <x v="379"/>
    <x v="2"/>
    <x v="303"/>
    <d v="2011-10-15T00:00:00"/>
    <s v="First Class"/>
    <s v="ZC-21910"/>
    <s v="Zuschuss Carroll"/>
    <x v="0"/>
    <s v="United States"/>
    <s v="Edmonds"/>
    <x v="4"/>
    <n v="98026"/>
    <x v="1"/>
    <s v="TEC-AC-10001101"/>
    <x v="2"/>
    <x v="11"/>
    <s v="Sony 16GB Class 10 Micro SDHC R40 Memory Card"/>
    <n v="25.78"/>
    <n v="2"/>
    <n v="0"/>
    <x v="779"/>
  </r>
  <r>
    <n v="814"/>
    <x v="380"/>
    <x v="3"/>
    <x v="304"/>
    <d v="2014-05-15T00:00:00"/>
    <s v="Same Day"/>
    <s v="PJ-19015"/>
    <s v="Pauline Johnson"/>
    <x v="0"/>
    <s v="United States"/>
    <s v="Santa Ana"/>
    <x v="1"/>
    <n v="92704"/>
    <x v="1"/>
    <s v="FUR-FU-10000794"/>
    <x v="0"/>
    <x v="5"/>
    <s v="Eldon Stackable Tray, Side-Load, Legal, Smoke"/>
    <n v="18.28"/>
    <n v="2"/>
    <n v="0"/>
    <x v="772"/>
  </r>
  <r>
    <n v="815"/>
    <x v="380"/>
    <x v="3"/>
    <x v="304"/>
    <d v="2014-05-15T00:00:00"/>
    <s v="Same Day"/>
    <s v="PJ-19015"/>
    <s v="Pauline Johnson"/>
    <x v="0"/>
    <s v="United States"/>
    <s v="Santa Ana"/>
    <x v="1"/>
    <n v="92704"/>
    <x v="1"/>
    <s v="TEC-AC-10001838"/>
    <x v="2"/>
    <x v="11"/>
    <s v="Razer Tiamat Over Ear 7.1 Surround Sound PC Gaming Headset"/>
    <n v="1399.93"/>
    <n v="7"/>
    <n v="0"/>
    <x v="780"/>
  </r>
  <r>
    <n v="816"/>
    <x v="381"/>
    <x v="1"/>
    <x v="305"/>
    <d v="2012-03-23T00:00:00"/>
    <s v="First Class"/>
    <s v="BW-11110"/>
    <s v="Bart Watters"/>
    <x v="1"/>
    <s v="United States"/>
    <s v="Milwaukee"/>
    <x v="6"/>
    <n v="53209"/>
    <x v="2"/>
    <s v="OFF-PA-10000061"/>
    <x v="1"/>
    <x v="10"/>
    <s v="Xerox 205"/>
    <n v="51.84"/>
    <n v="8"/>
    <n v="0"/>
    <x v="189"/>
  </r>
  <r>
    <n v="817"/>
    <x v="382"/>
    <x v="0"/>
    <x v="306"/>
    <d v="2013-09-20T00:00:00"/>
    <s v="Standard Class"/>
    <s v="DB-13210"/>
    <s v="Dean Braden"/>
    <x v="0"/>
    <s v="United States"/>
    <s v="Philadelphia"/>
    <x v="9"/>
    <n v="19140"/>
    <x v="3"/>
    <s v="OFF-PA-10003651"/>
    <x v="1"/>
    <x v="10"/>
    <s v="Xerox 1968"/>
    <n v="5.3440000000000003"/>
    <n v="1"/>
    <n v="0.2"/>
    <x v="781"/>
  </r>
  <r>
    <n v="818"/>
    <x v="383"/>
    <x v="2"/>
    <x v="307"/>
    <d v="2011-07-02T00:00:00"/>
    <s v="Standard Class"/>
    <s v="CA-12775"/>
    <s v="Cynthia Arntzen"/>
    <x v="0"/>
    <s v="United States"/>
    <s v="Philadelphia"/>
    <x v="9"/>
    <n v="19140"/>
    <x v="3"/>
    <s v="OFF-PA-10000304"/>
    <x v="1"/>
    <x v="10"/>
    <s v="Xerox 1995"/>
    <n v="41.472000000000008"/>
    <n v="8"/>
    <n v="0.2"/>
    <x v="782"/>
  </r>
  <r>
    <n v="819"/>
    <x v="383"/>
    <x v="2"/>
    <x v="307"/>
    <d v="2011-07-02T00:00:00"/>
    <s v="Standard Class"/>
    <s v="CA-12775"/>
    <s v="Cynthia Arntzen"/>
    <x v="0"/>
    <s v="United States"/>
    <s v="Philadelphia"/>
    <x v="9"/>
    <n v="19140"/>
    <x v="3"/>
    <s v="OFF-BI-10003094"/>
    <x v="1"/>
    <x v="8"/>
    <s v="Self-Adhesive Ring Binder Labels"/>
    <n v="3.168000000000001"/>
    <n v="3"/>
    <n v="0.7"/>
    <x v="783"/>
  </r>
  <r>
    <n v="820"/>
    <x v="383"/>
    <x v="2"/>
    <x v="307"/>
    <d v="2011-07-02T00:00:00"/>
    <s v="Standard Class"/>
    <s v="CA-12775"/>
    <s v="Cynthia Arntzen"/>
    <x v="0"/>
    <s v="United States"/>
    <s v="Philadelphia"/>
    <x v="9"/>
    <n v="19140"/>
    <x v="3"/>
    <s v="FUR-CH-10001394"/>
    <x v="0"/>
    <x v="1"/>
    <s v="Global Leather Executive Chair"/>
    <n v="1228.4649999999999"/>
    <n v="5"/>
    <n v="0.3"/>
    <x v="232"/>
  </r>
  <r>
    <n v="821"/>
    <x v="383"/>
    <x v="2"/>
    <x v="307"/>
    <d v="2011-07-02T00:00:00"/>
    <s v="Standard Class"/>
    <s v="CA-12775"/>
    <s v="Cynthia Arntzen"/>
    <x v="0"/>
    <s v="United States"/>
    <s v="Philadelphia"/>
    <x v="9"/>
    <n v="19140"/>
    <x v="3"/>
    <s v="OFF-BI-10004230"/>
    <x v="1"/>
    <x v="8"/>
    <s v="GBC Recycled Grain Textured Covers"/>
    <n v="31.086000000000006"/>
    <n v="3"/>
    <n v="0.7"/>
    <x v="784"/>
  </r>
  <r>
    <n v="822"/>
    <x v="383"/>
    <x v="2"/>
    <x v="307"/>
    <d v="2011-07-02T00:00:00"/>
    <s v="Standard Class"/>
    <s v="CA-12775"/>
    <s v="Cynthia Arntzen"/>
    <x v="0"/>
    <s v="United States"/>
    <s v="Philadelphia"/>
    <x v="9"/>
    <n v="19140"/>
    <x v="3"/>
    <s v="OFF-PA-10003395"/>
    <x v="1"/>
    <x v="10"/>
    <s v="Xerox 1941"/>
    <n v="335.52"/>
    <n v="4"/>
    <n v="0.2"/>
    <x v="785"/>
  </r>
  <r>
    <n v="823"/>
    <x v="384"/>
    <x v="3"/>
    <x v="308"/>
    <d v="2014-06-28T00:00:00"/>
    <s v="Standard Class"/>
    <s v="TR-21325"/>
    <s v="Toby Ritter"/>
    <x v="0"/>
    <s v="United States"/>
    <s v="Belleville"/>
    <x v="30"/>
    <n v="7109"/>
    <x v="3"/>
    <s v="TEC-AC-10002402"/>
    <x v="2"/>
    <x v="11"/>
    <s v="Razer Kraken PRO Over Ear PC and Music Headset"/>
    <n v="239.96999999999997"/>
    <n v="3"/>
    <n v="0"/>
    <x v="786"/>
  </r>
  <r>
    <n v="824"/>
    <x v="384"/>
    <x v="3"/>
    <x v="308"/>
    <d v="2014-06-28T00:00:00"/>
    <s v="Standard Class"/>
    <s v="TR-21325"/>
    <s v="Toby Ritter"/>
    <x v="0"/>
    <s v="United States"/>
    <s v="Belleville"/>
    <x v="30"/>
    <n v="7109"/>
    <x v="3"/>
    <s v="OFF-LA-10003223"/>
    <x v="1"/>
    <x v="2"/>
    <s v="Avery 508"/>
    <n v="9.82"/>
    <n v="2"/>
    <n v="0"/>
    <x v="787"/>
  </r>
  <r>
    <n v="825"/>
    <x v="385"/>
    <x v="2"/>
    <x v="309"/>
    <d v="2011-05-15T00:00:00"/>
    <s v="Standard Class"/>
    <s v="PG-18820"/>
    <s v="Patrick Gardner"/>
    <x v="0"/>
    <s v="United States"/>
    <s v="San Francisco"/>
    <x v="1"/>
    <n v="94110"/>
    <x v="1"/>
    <s v="TEC-AC-10003441"/>
    <x v="2"/>
    <x v="11"/>
    <s v="Kingston Digital DataTraveler 32GB USB 2.0"/>
    <n v="67.8"/>
    <n v="4"/>
    <n v="0"/>
    <x v="788"/>
  </r>
  <r>
    <n v="826"/>
    <x v="385"/>
    <x v="2"/>
    <x v="309"/>
    <d v="2011-05-15T00:00:00"/>
    <s v="Standard Class"/>
    <s v="PG-18820"/>
    <s v="Patrick Gardner"/>
    <x v="0"/>
    <s v="United States"/>
    <s v="San Francisco"/>
    <x v="1"/>
    <n v="94110"/>
    <x v="1"/>
    <s v="TEC-AC-10000109"/>
    <x v="2"/>
    <x v="11"/>
    <s v="Sony Micro Vault Click 16 GB USB 2.0 Flash Drive"/>
    <n v="167.97"/>
    <n v="3"/>
    <n v="0"/>
    <x v="789"/>
  </r>
  <r>
    <n v="827"/>
    <x v="386"/>
    <x v="3"/>
    <x v="170"/>
    <d v="2014-08-29T00:00:00"/>
    <s v="Standard Class"/>
    <s v="GT-14710"/>
    <s v="Greg Tran"/>
    <x v="0"/>
    <s v="United States"/>
    <s v="Lakeville"/>
    <x v="11"/>
    <n v="55044"/>
    <x v="2"/>
    <s v="OFF-FA-10002280"/>
    <x v="1"/>
    <x v="13"/>
    <s v="Advantus Plastic Paper Clips"/>
    <n v="35"/>
    <n v="7"/>
    <n v="0"/>
    <x v="790"/>
  </r>
  <r>
    <n v="828"/>
    <x v="386"/>
    <x v="3"/>
    <x v="170"/>
    <d v="2014-08-29T00:00:00"/>
    <s v="Standard Class"/>
    <s v="GT-14710"/>
    <s v="Greg Tran"/>
    <x v="0"/>
    <s v="United States"/>
    <s v="Lakeville"/>
    <x v="11"/>
    <n v="55044"/>
    <x v="2"/>
    <s v="OFF-SU-10000381"/>
    <x v="1"/>
    <x v="14"/>
    <s v="Acme Forged Steel Scissors with Black Enamel Handles"/>
    <n v="37.24"/>
    <n v="4"/>
    <n v="0"/>
    <x v="791"/>
  </r>
  <r>
    <n v="829"/>
    <x v="386"/>
    <x v="3"/>
    <x v="170"/>
    <d v="2014-08-29T00:00:00"/>
    <s v="Standard Class"/>
    <s v="GT-14710"/>
    <s v="Greg Tran"/>
    <x v="0"/>
    <s v="United States"/>
    <s v="Lakeville"/>
    <x v="11"/>
    <n v="55044"/>
    <x v="2"/>
    <s v="OFF-EN-10004459"/>
    <x v="1"/>
    <x v="12"/>
    <s v="Security-Tint Envelopes"/>
    <n v="15.28"/>
    <n v="2"/>
    <n v="0"/>
    <x v="792"/>
  </r>
  <r>
    <n v="830"/>
    <x v="387"/>
    <x v="3"/>
    <x v="114"/>
    <d v="2014-06-22T00:00:00"/>
    <s v="Second Class"/>
    <s v="JE-15745"/>
    <s v="Joel Eaton"/>
    <x v="0"/>
    <s v="United States"/>
    <s v="Florence"/>
    <x v="0"/>
    <n v="41042"/>
    <x v="0"/>
    <s v="FUR-CH-10000665"/>
    <x v="0"/>
    <x v="1"/>
    <s v="Global Airflow Leather Mesh Back Chair, Black"/>
    <n v="301.95999999999998"/>
    <n v="2"/>
    <n v="0"/>
    <x v="793"/>
  </r>
  <r>
    <n v="831"/>
    <x v="387"/>
    <x v="3"/>
    <x v="114"/>
    <d v="2014-06-22T00:00:00"/>
    <s v="Second Class"/>
    <s v="JE-15745"/>
    <s v="Joel Eaton"/>
    <x v="0"/>
    <s v="United States"/>
    <s v="Florence"/>
    <x v="0"/>
    <n v="41042"/>
    <x v="0"/>
    <s v="OFF-AP-10003884"/>
    <x v="1"/>
    <x v="9"/>
    <s v="Fellowes Smart Surge Ten-Outlet Protector, Platinum"/>
    <n v="180.66"/>
    <n v="3"/>
    <n v="0"/>
    <x v="794"/>
  </r>
  <r>
    <n v="832"/>
    <x v="387"/>
    <x v="3"/>
    <x v="114"/>
    <d v="2014-06-22T00:00:00"/>
    <s v="Second Class"/>
    <s v="JE-15745"/>
    <s v="Joel Eaton"/>
    <x v="0"/>
    <s v="United States"/>
    <s v="Florence"/>
    <x v="0"/>
    <n v="41042"/>
    <x v="0"/>
    <s v="TEC-PH-10001557"/>
    <x v="2"/>
    <x v="7"/>
    <s v="Pyle PMP37LED"/>
    <n v="191.98"/>
    <n v="2"/>
    <n v="0"/>
    <x v="795"/>
  </r>
  <r>
    <n v="833"/>
    <x v="387"/>
    <x v="3"/>
    <x v="114"/>
    <d v="2014-06-22T00:00:00"/>
    <s v="Second Class"/>
    <s v="JE-15745"/>
    <s v="Joel Eaton"/>
    <x v="0"/>
    <s v="United States"/>
    <s v="Florence"/>
    <x v="0"/>
    <n v="41042"/>
    <x v="0"/>
    <s v="TEC-PH-10002085"/>
    <x v="2"/>
    <x v="7"/>
    <s v="Clarity 53712"/>
    <n v="65.989999999999995"/>
    <n v="1"/>
    <n v="0"/>
    <x v="796"/>
  </r>
  <r>
    <n v="834"/>
    <x v="388"/>
    <x v="0"/>
    <x v="310"/>
    <d v="2013-07-28T00:00:00"/>
    <s v="Standard Class"/>
    <s v="JB-15400"/>
    <s v="Jennifer Braxton"/>
    <x v="1"/>
    <s v="United States"/>
    <s v="Tampa"/>
    <x v="2"/>
    <n v="33614"/>
    <x v="0"/>
    <s v="OFF-AR-10002956"/>
    <x v="1"/>
    <x v="6"/>
    <s v="Boston 16801 Nautilus Battery Pencil Sharpener"/>
    <n v="35.216000000000001"/>
    <n v="2"/>
    <n v="0.2"/>
    <x v="797"/>
  </r>
  <r>
    <n v="835"/>
    <x v="388"/>
    <x v="0"/>
    <x v="310"/>
    <d v="2013-07-28T00:00:00"/>
    <s v="Standard Class"/>
    <s v="JB-15400"/>
    <s v="Jennifer Braxton"/>
    <x v="1"/>
    <s v="United States"/>
    <s v="Tampa"/>
    <x v="2"/>
    <n v="33614"/>
    <x v="0"/>
    <s v="OFF-AP-10003266"/>
    <x v="1"/>
    <x v="9"/>
    <s v="Holmes Replacement Filter for HEPA Air Cleaner, Large Room"/>
    <n v="23.696000000000002"/>
    <n v="2"/>
    <n v="0.2"/>
    <x v="798"/>
  </r>
  <r>
    <n v="836"/>
    <x v="388"/>
    <x v="0"/>
    <x v="310"/>
    <d v="2013-07-28T00:00:00"/>
    <s v="Standard Class"/>
    <s v="JB-15400"/>
    <s v="Jennifer Braxton"/>
    <x v="1"/>
    <s v="United States"/>
    <s v="Tampa"/>
    <x v="2"/>
    <n v="33614"/>
    <x v="0"/>
    <s v="TEC-MA-10004002"/>
    <x v="2"/>
    <x v="15"/>
    <s v="Zebra GX420t Direct Thermal/Thermal Transfer Printer"/>
    <n v="265.47500000000002"/>
    <n v="1"/>
    <n v="0.5"/>
    <x v="799"/>
  </r>
  <r>
    <n v="837"/>
    <x v="389"/>
    <x v="2"/>
    <x v="78"/>
    <d v="2011-09-13T00:00:00"/>
    <s v="Second Class"/>
    <s v="LH-17020"/>
    <s v="Lisa Hazard"/>
    <x v="0"/>
    <s v="United States"/>
    <s v="Tyler"/>
    <x v="5"/>
    <n v="75701"/>
    <x v="2"/>
    <s v="OFF-BI-10001071"/>
    <x v="1"/>
    <x v="8"/>
    <s v="GBC ProClick Punch Binding System"/>
    <n v="51.183999999999983"/>
    <n v="4"/>
    <n v="0.8"/>
    <x v="800"/>
  </r>
  <r>
    <n v="838"/>
    <x v="390"/>
    <x v="3"/>
    <x v="259"/>
    <d v="2014-11-12T00:00:00"/>
    <s v="Standard Class"/>
    <s v="JL-15175"/>
    <s v="James Lanier"/>
    <x v="2"/>
    <s v="United States"/>
    <s v="Columbia"/>
    <x v="18"/>
    <n v="38401"/>
    <x v="0"/>
    <s v="OFF-PA-10001560"/>
    <x v="1"/>
    <x v="10"/>
    <s v="Adams Telephone Message Books, 5 1/4” x 11”"/>
    <n v="9.6640000000000015"/>
    <n v="2"/>
    <n v="0.2"/>
    <x v="801"/>
  </r>
  <r>
    <n v="839"/>
    <x v="391"/>
    <x v="0"/>
    <x v="311"/>
    <d v="2013-03-13T00:00:00"/>
    <s v="Standard Class"/>
    <s v="EB-13705"/>
    <s v="Ed Braxton"/>
    <x v="1"/>
    <s v="United States"/>
    <s v="Fort Worth"/>
    <x v="5"/>
    <n v="76106"/>
    <x v="2"/>
    <s v="TEC-PH-10002365"/>
    <x v="2"/>
    <x v="7"/>
    <s v="Belkin Grip Candy Sheer Case / Cover for iPhone 5 and 5S"/>
    <n v="21.071999999999999"/>
    <n v="3"/>
    <n v="0.2"/>
    <x v="802"/>
  </r>
  <r>
    <n v="840"/>
    <x v="392"/>
    <x v="1"/>
    <x v="312"/>
    <d v="2012-11-25T00:00:00"/>
    <s v="Standard Class"/>
    <s v="BM-11650"/>
    <s v="Brian Moss"/>
    <x v="1"/>
    <s v="United States"/>
    <s v="New York City"/>
    <x v="15"/>
    <n v="10035"/>
    <x v="3"/>
    <s v="OFF-AR-10004648"/>
    <x v="1"/>
    <x v="6"/>
    <s v="Boston 19500 Mighty Mite Electric Pencil Sharpener"/>
    <n v="60.449999999999996"/>
    <n v="3"/>
    <n v="0"/>
    <x v="803"/>
  </r>
  <r>
    <n v="841"/>
    <x v="392"/>
    <x v="1"/>
    <x v="312"/>
    <d v="2012-11-25T00:00:00"/>
    <s v="Standard Class"/>
    <s v="BM-11650"/>
    <s v="Brian Moss"/>
    <x v="1"/>
    <s v="United States"/>
    <s v="New York City"/>
    <x v="15"/>
    <n v="10035"/>
    <x v="3"/>
    <s v="OFF-AR-10002578"/>
    <x v="1"/>
    <x v="6"/>
    <s v="Newell 335"/>
    <n v="11.52"/>
    <n v="4"/>
    <n v="0"/>
    <x v="804"/>
  </r>
  <r>
    <n v="842"/>
    <x v="392"/>
    <x v="1"/>
    <x v="312"/>
    <d v="2012-11-25T00:00:00"/>
    <s v="Standard Class"/>
    <s v="BM-11650"/>
    <s v="Brian Moss"/>
    <x v="1"/>
    <s v="United States"/>
    <s v="New York City"/>
    <x v="15"/>
    <n v="10035"/>
    <x v="3"/>
    <s v="FUR-BO-10001519"/>
    <x v="0"/>
    <x v="0"/>
    <s v="O'Sullivan 3-Shelf Heavy-Duty Bookcases"/>
    <n v="186.048"/>
    <n v="4"/>
    <n v="0.2"/>
    <x v="805"/>
  </r>
  <r>
    <n v="843"/>
    <x v="393"/>
    <x v="0"/>
    <x v="77"/>
    <d v="2013-11-10T00:00:00"/>
    <s v="First Class"/>
    <s v="EM-14095"/>
    <s v="Eudokia Martin"/>
    <x v="1"/>
    <s v="United States"/>
    <s v="Los Angeles"/>
    <x v="1"/>
    <n v="90036"/>
    <x v="1"/>
    <s v="OFF-BI-10001294"/>
    <x v="1"/>
    <x v="8"/>
    <s v="Fellowes Binding Cases"/>
    <n v="37.44"/>
    <n v="4"/>
    <n v="0.2"/>
    <x v="806"/>
  </r>
  <r>
    <n v="844"/>
    <x v="393"/>
    <x v="0"/>
    <x v="77"/>
    <d v="2013-11-10T00:00:00"/>
    <s v="First Class"/>
    <s v="EM-14095"/>
    <s v="Eudokia Martin"/>
    <x v="1"/>
    <s v="United States"/>
    <s v="Los Angeles"/>
    <x v="1"/>
    <n v="90036"/>
    <x v="1"/>
    <s v="OFF-BI-10001636"/>
    <x v="1"/>
    <x v="8"/>
    <s v="Ibico Plastic and Wire Spiral Binding Combs"/>
    <n v="26.975999999999999"/>
    <n v="4"/>
    <n v="0.2"/>
    <x v="807"/>
  </r>
  <r>
    <n v="845"/>
    <x v="393"/>
    <x v="0"/>
    <x v="77"/>
    <d v="2013-11-10T00:00:00"/>
    <s v="First Class"/>
    <s v="EM-14095"/>
    <s v="Eudokia Martin"/>
    <x v="1"/>
    <s v="United States"/>
    <s v="Los Angeles"/>
    <x v="1"/>
    <n v="90036"/>
    <x v="1"/>
    <s v="OFF-SU-10002503"/>
    <x v="1"/>
    <x v="14"/>
    <s v="Acme Preferred Stainless Steel Scissors"/>
    <n v="11.36"/>
    <n v="2"/>
    <n v="0"/>
    <x v="808"/>
  </r>
  <r>
    <n v="846"/>
    <x v="393"/>
    <x v="0"/>
    <x v="77"/>
    <d v="2013-11-10T00:00:00"/>
    <s v="First Class"/>
    <s v="EM-14095"/>
    <s v="Eudokia Martin"/>
    <x v="1"/>
    <s v="United States"/>
    <s v="Los Angeles"/>
    <x v="1"/>
    <n v="90036"/>
    <x v="1"/>
    <s v="OFF-LA-10004093"/>
    <x v="1"/>
    <x v="2"/>
    <s v="Avery 486"/>
    <n v="14.62"/>
    <n v="2"/>
    <n v="0"/>
    <x v="2"/>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x v="809"/>
  </r>
  <r>
    <n v="848"/>
    <x v="394"/>
    <x v="1"/>
    <x v="313"/>
    <d v="2012-10-17T00:00:00"/>
    <s v="Standard Class"/>
    <s v="AF-10885"/>
    <s v="Art Foster"/>
    <x v="0"/>
    <s v="United States"/>
    <s v="Louisville"/>
    <x v="0"/>
    <n v="40214"/>
    <x v="0"/>
    <s v="FUR-CH-10001891"/>
    <x v="0"/>
    <x v="1"/>
    <s v="Global Deluxe Office Fabric Chairs"/>
    <n v="287.94"/>
    <n v="3"/>
    <n v="0"/>
    <x v="810"/>
  </r>
  <r>
    <n v="849"/>
    <x v="395"/>
    <x v="3"/>
    <x v="314"/>
    <d v="2014-01-07T00:00:00"/>
    <s v="Standard Class"/>
    <s v="GA-14725"/>
    <s v="Guy Armstrong"/>
    <x v="0"/>
    <s v="United States"/>
    <s v="Lorain"/>
    <x v="24"/>
    <n v="44052"/>
    <x v="3"/>
    <s v="FUR-FU-10003878"/>
    <x v="0"/>
    <x v="5"/>
    <s v="Linden 10&quot; Round Wall Clock, Black"/>
    <n v="48.896000000000001"/>
    <n v="4"/>
    <n v="0.2"/>
    <x v="811"/>
  </r>
  <r>
    <n v="850"/>
    <x v="396"/>
    <x v="2"/>
    <x v="315"/>
    <d v="2011-02-13T00:00:00"/>
    <s v="Standard Class"/>
    <s v="CK-12760"/>
    <s v="Cyma Kinney"/>
    <x v="1"/>
    <s v="United States"/>
    <s v="Linden"/>
    <x v="30"/>
    <n v="7036"/>
    <x v="3"/>
    <s v="TEC-AC-10000710"/>
    <x v="2"/>
    <x v="11"/>
    <s v="Maxell DVD-RAM Discs"/>
    <n v="115.36"/>
    <n v="7"/>
    <n v="0"/>
    <x v="812"/>
  </r>
  <r>
    <n v="851"/>
    <x v="397"/>
    <x v="0"/>
    <x v="23"/>
    <d v="2013-06-26T00:00:00"/>
    <s v="Second Class"/>
    <s v="DP-13105"/>
    <s v="Dave Poirier"/>
    <x v="1"/>
    <s v="United States"/>
    <s v="Salinas"/>
    <x v="1"/>
    <n v="93905"/>
    <x v="1"/>
    <s v="OFF-AR-10002335"/>
    <x v="1"/>
    <x v="6"/>
    <s v="DIXON Oriole Pencils"/>
    <n v="5.16"/>
    <n v="2"/>
    <n v="0"/>
    <x v="813"/>
  </r>
  <r>
    <n v="852"/>
    <x v="397"/>
    <x v="0"/>
    <x v="23"/>
    <d v="2013-06-26T00:00:00"/>
    <s v="Second Class"/>
    <s v="DP-13105"/>
    <s v="Dave Poirier"/>
    <x v="1"/>
    <s v="United States"/>
    <s v="Salinas"/>
    <x v="1"/>
    <n v="93905"/>
    <x v="1"/>
    <s v="OFF-PA-10001870"/>
    <x v="1"/>
    <x v="10"/>
    <s v="Xerox 202"/>
    <n v="38.880000000000003"/>
    <n v="6"/>
    <n v="0"/>
    <x v="814"/>
  </r>
  <r>
    <n v="853"/>
    <x v="398"/>
    <x v="0"/>
    <x v="316"/>
    <d v="2013-06-05T00:00:00"/>
    <s v="Standard Class"/>
    <s v="VD-21670"/>
    <s v="Valerie Dominguez"/>
    <x v="0"/>
    <s v="United States"/>
    <s v="Jackson"/>
    <x v="35"/>
    <n v="39212"/>
    <x v="0"/>
    <s v="OFF-AR-10003373"/>
    <x v="1"/>
    <x v="6"/>
    <s v="Boston School Pro Electric Pencil Sharpener, 1670"/>
    <n v="185.88"/>
    <n v="6"/>
    <n v="0"/>
    <x v="815"/>
  </r>
  <r>
    <n v="854"/>
    <x v="399"/>
    <x v="0"/>
    <x v="317"/>
    <d v="2013-02-24T00:00:00"/>
    <s v="Standard Class"/>
    <s v="GT-14710"/>
    <s v="Greg Tran"/>
    <x v="0"/>
    <s v="United States"/>
    <s v="New York City"/>
    <x v="15"/>
    <n v="10035"/>
    <x v="3"/>
    <s v="FUR-FU-10004090"/>
    <x v="0"/>
    <x v="5"/>
    <s v="Executive Impressions 14&quot; Contract Wall Clock"/>
    <n v="44.46"/>
    <n v="2"/>
    <n v="0"/>
    <x v="816"/>
  </r>
  <r>
    <n v="855"/>
    <x v="399"/>
    <x v="0"/>
    <x v="317"/>
    <d v="2013-02-24T00:00:00"/>
    <s v="Standard Class"/>
    <s v="GT-14710"/>
    <s v="Greg Tran"/>
    <x v="0"/>
    <s v="United States"/>
    <s v="New York City"/>
    <x v="15"/>
    <n v="10035"/>
    <x v="3"/>
    <s v="OFF-ST-10000736"/>
    <x v="1"/>
    <x v="4"/>
    <s v="Carina Double Wide Media Storage Towers in Natural &amp; Black"/>
    <n v="242.94"/>
    <n v="3"/>
    <n v="0"/>
    <x v="703"/>
  </r>
  <r>
    <n v="856"/>
    <x v="400"/>
    <x v="2"/>
    <x v="93"/>
    <d v="2011-08-08T00:00:00"/>
    <s v="Standard Class"/>
    <s v="BK-11260"/>
    <s v="Berenike Kampe"/>
    <x v="0"/>
    <s v="United States"/>
    <s v="New York City"/>
    <x v="15"/>
    <n v="10035"/>
    <x v="3"/>
    <s v="OFF-PA-10001019"/>
    <x v="1"/>
    <x v="10"/>
    <s v="Xerox 1884"/>
    <n v="39.96"/>
    <n v="2"/>
    <n v="0"/>
    <x v="817"/>
  </r>
  <r>
    <n v="857"/>
    <x v="400"/>
    <x v="2"/>
    <x v="93"/>
    <d v="2011-08-08T00:00:00"/>
    <s v="Standard Class"/>
    <s v="BK-11260"/>
    <s v="Berenike Kampe"/>
    <x v="0"/>
    <s v="United States"/>
    <s v="New York City"/>
    <x v="15"/>
    <n v="10035"/>
    <x v="3"/>
    <s v="OFF-SU-10002537"/>
    <x v="1"/>
    <x v="14"/>
    <s v="Acme Box Cutter Scissors"/>
    <n v="102.30000000000001"/>
    <n v="10"/>
    <n v="0"/>
    <x v="818"/>
  </r>
  <r>
    <n v="858"/>
    <x v="400"/>
    <x v="2"/>
    <x v="93"/>
    <d v="2011-08-08T00:00:00"/>
    <s v="Standard Class"/>
    <s v="BK-11260"/>
    <s v="Berenike Kampe"/>
    <x v="0"/>
    <s v="United States"/>
    <s v="New York City"/>
    <x v="15"/>
    <n v="10035"/>
    <x v="3"/>
    <s v="OFF-ST-10003221"/>
    <x v="1"/>
    <x v="4"/>
    <s v="Staples"/>
    <n v="21.36"/>
    <n v="2"/>
    <n v="0"/>
    <x v="819"/>
  </r>
  <r>
    <n v="859"/>
    <x v="401"/>
    <x v="3"/>
    <x v="318"/>
    <d v="2014-04-16T00:00:00"/>
    <s v="Standard Class"/>
    <s v="SJ-20125"/>
    <s v="Sanjit Jacobs"/>
    <x v="2"/>
    <s v="United States"/>
    <s v="New Brunswick"/>
    <x v="30"/>
    <n v="8901"/>
    <x v="3"/>
    <s v="OFF-PA-10004569"/>
    <x v="1"/>
    <x v="10"/>
    <s v="Wirebound Message Books, Two 4 1/4&quot; x 5&quot; Forms per Page"/>
    <n v="7.61"/>
    <n v="1"/>
    <n v="0"/>
    <x v="247"/>
  </r>
  <r>
    <n v="860"/>
    <x v="401"/>
    <x v="3"/>
    <x v="318"/>
    <d v="2014-04-16T00:00:00"/>
    <s v="Standard Class"/>
    <s v="SJ-20125"/>
    <s v="Sanjit Jacobs"/>
    <x v="2"/>
    <s v="United States"/>
    <s v="New Brunswick"/>
    <x v="30"/>
    <n v="8901"/>
    <x v="3"/>
    <s v="OFF-FA-10000624"/>
    <x v="1"/>
    <x v="13"/>
    <s v="OIC Binder Clips"/>
    <n v="7.16"/>
    <n v="2"/>
    <n v="0"/>
    <x v="317"/>
  </r>
  <r>
    <n v="861"/>
    <x v="402"/>
    <x v="2"/>
    <x v="3"/>
    <d v="2011-06-16T00:00:00"/>
    <s v="Standard Class"/>
    <s v="CM-12445"/>
    <s v="Chuck Magee"/>
    <x v="0"/>
    <s v="United States"/>
    <s v="San Francisco"/>
    <x v="1"/>
    <n v="94122"/>
    <x v="1"/>
    <s v="OFF-SU-10001225"/>
    <x v="1"/>
    <x v="14"/>
    <s v="Staples"/>
    <n v="7.36"/>
    <n v="2"/>
    <n v="0"/>
    <x v="359"/>
  </r>
  <r>
    <n v="862"/>
    <x v="402"/>
    <x v="2"/>
    <x v="3"/>
    <d v="2011-06-16T00:00:00"/>
    <s v="Standard Class"/>
    <s v="CM-12445"/>
    <s v="Chuck Magee"/>
    <x v="0"/>
    <s v="United States"/>
    <s v="San Francisco"/>
    <x v="1"/>
    <n v="94122"/>
    <x v="1"/>
    <s v="OFF-AR-10003752"/>
    <x v="1"/>
    <x v="6"/>
    <s v="Deluxe Chalkboard Eraser Cleaner"/>
    <n v="23.1"/>
    <n v="2"/>
    <n v="0"/>
    <x v="820"/>
  </r>
  <r>
    <n v="863"/>
    <x v="403"/>
    <x v="0"/>
    <x v="319"/>
    <d v="2013-01-07T00:00:00"/>
    <s v="Second Class"/>
    <s v="AJ-10795"/>
    <s v="Anthony Johnson"/>
    <x v="1"/>
    <s v="United States"/>
    <s v="Jacksonville"/>
    <x v="2"/>
    <n v="32216"/>
    <x v="0"/>
    <s v="TEC-AC-10001714"/>
    <x v="2"/>
    <x v="11"/>
    <s v="Logitech MX Performance Wireless Mouse"/>
    <n v="191.47200000000001"/>
    <n v="6"/>
    <n v="0.2"/>
    <x v="821"/>
  </r>
  <r>
    <n v="864"/>
    <x v="403"/>
    <x v="0"/>
    <x v="319"/>
    <d v="2013-01-07T00:00:00"/>
    <s v="Second Class"/>
    <s v="AJ-10795"/>
    <s v="Anthony Johnson"/>
    <x v="1"/>
    <s v="United States"/>
    <s v="Jacksonville"/>
    <x v="2"/>
    <n v="32216"/>
    <x v="0"/>
    <s v="OFF-AR-10003958"/>
    <x v="1"/>
    <x v="6"/>
    <s v="Newell 337"/>
    <n v="5.2480000000000002"/>
    <n v="2"/>
    <n v="0.2"/>
    <x v="822"/>
  </r>
  <r>
    <n v="865"/>
    <x v="403"/>
    <x v="0"/>
    <x v="319"/>
    <d v="2013-01-07T00:00:00"/>
    <s v="Second Class"/>
    <s v="AJ-10795"/>
    <s v="Anthony Johnson"/>
    <x v="1"/>
    <s v="United States"/>
    <s v="Jacksonville"/>
    <x v="2"/>
    <n v="32216"/>
    <x v="0"/>
    <s v="TEC-PH-10002923"/>
    <x v="2"/>
    <x v="7"/>
    <s v="Logitech B530 USB Headset - headset - Full size, Binaural"/>
    <n v="59.184000000000005"/>
    <n v="2"/>
    <n v="0.2"/>
    <x v="823"/>
  </r>
  <r>
    <n v="866"/>
    <x v="404"/>
    <x v="2"/>
    <x v="320"/>
    <d v="2011-01-16T00:00:00"/>
    <s v="Standard Class"/>
    <s v="AJ-10780"/>
    <s v="Anthony Jacobs"/>
    <x v="1"/>
    <s v="United States"/>
    <s v="Springfield"/>
    <x v="17"/>
    <n v="22153"/>
    <x v="0"/>
    <s v="OFF-LA-10004272"/>
    <x v="1"/>
    <x v="2"/>
    <s v="Avery 482"/>
    <n v="2.89"/>
    <n v="1"/>
    <n v="0"/>
    <x v="824"/>
  </r>
  <r>
    <n v="867"/>
    <x v="404"/>
    <x v="2"/>
    <x v="320"/>
    <d v="2011-01-16T00:00:00"/>
    <s v="Standard Class"/>
    <s v="AJ-10780"/>
    <s v="Anthony Jacobs"/>
    <x v="1"/>
    <s v="United States"/>
    <s v="Springfield"/>
    <x v="17"/>
    <n v="22153"/>
    <x v="0"/>
    <s v="FUR-FU-10000965"/>
    <x v="0"/>
    <x v="5"/>
    <s v="Howard Miller 11-1/2&quot; Diameter Ridgewood Wall Clock"/>
    <n v="51.94"/>
    <n v="1"/>
    <n v="0"/>
    <x v="825"/>
  </r>
  <r>
    <n v="868"/>
    <x v="405"/>
    <x v="0"/>
    <x v="321"/>
    <d v="2013-10-03T00:00:00"/>
    <s v="First Class"/>
    <s v="LS-16945"/>
    <s v="Linda Southworth"/>
    <x v="1"/>
    <s v="United States"/>
    <s v="Philadelphia"/>
    <x v="9"/>
    <n v="19140"/>
    <x v="3"/>
    <s v="OFF-LA-10004853"/>
    <x v="1"/>
    <x v="2"/>
    <s v="Avery 483"/>
    <n v="15.936000000000002"/>
    <n v="4"/>
    <n v="0.2"/>
    <x v="826"/>
  </r>
  <r>
    <n v="869"/>
    <x v="406"/>
    <x v="2"/>
    <x v="322"/>
    <d v="2011-04-10T00:00:00"/>
    <s v="Standard Class"/>
    <s v="GP-14740"/>
    <s v="Guy Phonely"/>
    <x v="1"/>
    <s v="United States"/>
    <s v="Lancaster"/>
    <x v="9"/>
    <n v="17602"/>
    <x v="3"/>
    <s v="OFF-BI-10003719"/>
    <x v="1"/>
    <x v="8"/>
    <s v="Large Capacity Hanging Post Binders"/>
    <n v="44.910000000000011"/>
    <n v="6"/>
    <n v="0.7"/>
    <x v="827"/>
  </r>
  <r>
    <n v="870"/>
    <x v="407"/>
    <x v="0"/>
    <x v="323"/>
    <d v="2013-09-06T00:00:00"/>
    <s v="First Class"/>
    <s v="PK-18910"/>
    <s v="Paul Knutson"/>
    <x v="2"/>
    <s v="United States"/>
    <s v="Philadelphia"/>
    <x v="9"/>
    <n v="19143"/>
    <x v="3"/>
    <s v="OFF-BI-10000545"/>
    <x v="1"/>
    <x v="8"/>
    <s v="GBC Ibimaster 500 Manual ProClick Binding System"/>
    <n v="1141.4700000000003"/>
    <n v="5"/>
    <n v="0.7"/>
    <x v="828"/>
  </r>
  <r>
    <n v="871"/>
    <x v="407"/>
    <x v="0"/>
    <x v="323"/>
    <d v="2013-09-06T00:00:00"/>
    <s v="First Class"/>
    <s v="PK-18910"/>
    <s v="Paul Knutson"/>
    <x v="2"/>
    <s v="United States"/>
    <s v="Philadelphia"/>
    <x v="9"/>
    <n v="19143"/>
    <x v="3"/>
    <s v="TEC-PH-10002496"/>
    <x v="2"/>
    <x v="7"/>
    <s v="Cisco SPA301"/>
    <n v="280.78200000000004"/>
    <n v="3"/>
    <n v="0.4"/>
    <x v="829"/>
  </r>
  <r>
    <n v="872"/>
    <x v="408"/>
    <x v="1"/>
    <x v="324"/>
    <d v="2012-10-20T00:00:00"/>
    <s v="First Class"/>
    <s v="TB-21520"/>
    <s v="Tracy Blumstein"/>
    <x v="0"/>
    <s v="United States"/>
    <s v="Concord"/>
    <x v="38"/>
    <n v="3301"/>
    <x v="3"/>
    <s v="OFF-PA-10003591"/>
    <x v="1"/>
    <x v="10"/>
    <s v="Southworth 100% Cotton The Best Paper"/>
    <n v="34.44"/>
    <n v="3"/>
    <n v="0"/>
    <x v="830"/>
  </r>
  <r>
    <n v="873"/>
    <x v="409"/>
    <x v="2"/>
    <x v="325"/>
    <d v="2011-12-15T00:00:00"/>
    <s v="Standard Class"/>
    <s v="SM-20005"/>
    <s v="Sally Matthias"/>
    <x v="0"/>
    <s v="United States"/>
    <s v="New York City"/>
    <x v="15"/>
    <n v="10009"/>
    <x v="3"/>
    <s v="OFF-PA-10004470"/>
    <x v="1"/>
    <x v="10"/>
    <s v="Adams Write n' Stick Phone Message Book, 11&quot; X 5 1/4&quot;, 200 Messages"/>
    <n v="11.36"/>
    <n v="2"/>
    <n v="0"/>
    <x v="831"/>
  </r>
  <r>
    <n v="874"/>
    <x v="409"/>
    <x v="2"/>
    <x v="325"/>
    <d v="2011-12-15T00:00:00"/>
    <s v="Standard Class"/>
    <s v="SM-20005"/>
    <s v="Sally Matthias"/>
    <x v="0"/>
    <s v="United States"/>
    <s v="New York City"/>
    <x v="15"/>
    <n v="10009"/>
    <x v="3"/>
    <s v="OFF-BI-10000315"/>
    <x v="1"/>
    <x v="8"/>
    <s v="Poly Designer Cover &amp; Back"/>
    <n v="106.34399999999999"/>
    <n v="7"/>
    <n v="0.2"/>
    <x v="832"/>
  </r>
  <r>
    <n v="875"/>
    <x v="410"/>
    <x v="3"/>
    <x v="326"/>
    <d v="2014-08-30T00:00:00"/>
    <s v="Standard Class"/>
    <s v="GA-14725"/>
    <s v="Guy Armstrong"/>
    <x v="0"/>
    <s v="United States"/>
    <s v="Charlotte"/>
    <x v="3"/>
    <n v="28205"/>
    <x v="0"/>
    <s v="OFF-PA-10001790"/>
    <x v="1"/>
    <x v="10"/>
    <s v="Xerox 1910"/>
    <n v="192.16000000000003"/>
    <n v="5"/>
    <n v="0.2"/>
    <x v="833"/>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x v="834"/>
  </r>
  <r>
    <n v="877"/>
    <x v="411"/>
    <x v="0"/>
    <x v="327"/>
    <d v="2013-01-21T00:00:00"/>
    <s v="Standard Class"/>
    <s v="CC-12430"/>
    <s v="Chuck Clark"/>
    <x v="2"/>
    <s v="United States"/>
    <s v="Concord"/>
    <x v="38"/>
    <n v="3301"/>
    <x v="3"/>
    <s v="TEC-AC-10003628"/>
    <x v="2"/>
    <x v="11"/>
    <s v="Logitech 910-002974 M325 Wireless Mouse for Web Scrolling"/>
    <n v="29.99"/>
    <n v="1"/>
    <n v="0"/>
    <x v="835"/>
  </r>
  <r>
    <n v="878"/>
    <x v="411"/>
    <x v="0"/>
    <x v="327"/>
    <d v="2013-01-21T00:00:00"/>
    <s v="Standard Class"/>
    <s v="CC-12430"/>
    <s v="Chuck Clark"/>
    <x v="2"/>
    <s v="United States"/>
    <s v="Concord"/>
    <x v="38"/>
    <n v="3301"/>
    <x v="3"/>
    <s v="TEC-AC-10002049"/>
    <x v="2"/>
    <x v="11"/>
    <s v="Logitech G19 Programmable Gaming Keyboard"/>
    <n v="371.96999999999997"/>
    <n v="3"/>
    <n v="0"/>
    <x v="836"/>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x v="837"/>
  </r>
  <r>
    <n v="880"/>
    <x v="413"/>
    <x v="3"/>
    <x v="329"/>
    <d v="2014-12-03T00:00:00"/>
    <s v="Second Class"/>
    <s v="HP-14815"/>
    <s v="Harold Pawlan"/>
    <x v="2"/>
    <s v="United States"/>
    <s v="New York City"/>
    <x v="15"/>
    <n v="10024"/>
    <x v="3"/>
    <s v="OFF-BI-10003984"/>
    <x v="1"/>
    <x v="8"/>
    <s v="Lock-Up Easel 'Spel-Binder'"/>
    <n v="68.472000000000008"/>
    <n v="3"/>
    <n v="0.2"/>
    <x v="838"/>
  </r>
  <r>
    <n v="881"/>
    <x v="413"/>
    <x v="3"/>
    <x v="329"/>
    <d v="2014-12-03T00:00:00"/>
    <s v="Second Class"/>
    <s v="HP-14815"/>
    <s v="Harold Pawlan"/>
    <x v="2"/>
    <s v="United States"/>
    <s v="New York City"/>
    <x v="15"/>
    <n v="10024"/>
    <x v="3"/>
    <s v="FUR-CH-10004287"/>
    <x v="0"/>
    <x v="1"/>
    <s v="SAFCO Arco Folding Chair"/>
    <n v="1242.8999999999999"/>
    <n v="5"/>
    <n v="0.1"/>
    <x v="839"/>
  </r>
  <r>
    <n v="882"/>
    <x v="414"/>
    <x v="1"/>
    <x v="330"/>
    <d v="2012-10-13T00:00:00"/>
    <s v="Standard Class"/>
    <s v="DK-13090"/>
    <s v="Dave Kipp"/>
    <x v="0"/>
    <s v="United States"/>
    <s v="Springfield"/>
    <x v="17"/>
    <n v="22153"/>
    <x v="0"/>
    <s v="OFF-ST-10001321"/>
    <x v="1"/>
    <x v="4"/>
    <s v="Decoflex Hanging Personal Folder File, Blue"/>
    <n v="30.84"/>
    <n v="2"/>
    <n v="0"/>
    <x v="840"/>
  </r>
  <r>
    <n v="883"/>
    <x v="415"/>
    <x v="3"/>
    <x v="331"/>
    <d v="2014-12-24T00:00:00"/>
    <s v="Same Day"/>
    <s v="GZ-14470"/>
    <s v="Gary Zandusky"/>
    <x v="0"/>
    <s v="United States"/>
    <s v="San Francisco"/>
    <x v="1"/>
    <n v="94109"/>
    <x v="1"/>
    <s v="OFF-AR-10001118"/>
    <x v="1"/>
    <x v="6"/>
    <s v="Binney &amp; Smith Crayola Metallic Crayons, 16-Color Pack"/>
    <n v="13.48"/>
    <n v="4"/>
    <n v="0"/>
    <x v="841"/>
  </r>
  <r>
    <n v="884"/>
    <x v="416"/>
    <x v="0"/>
    <x v="332"/>
    <d v="2013-10-25T00:00:00"/>
    <s v="First Class"/>
    <s v="PM-19135"/>
    <s v="Peter McVee"/>
    <x v="2"/>
    <s v="United States"/>
    <s v="Detroit"/>
    <x v="12"/>
    <n v="48227"/>
    <x v="2"/>
    <s v="FUR-FU-10000732"/>
    <x v="0"/>
    <x v="5"/>
    <s v="Eldon 200 Class Desk Accessories"/>
    <n v="31.400000000000002"/>
    <n v="5"/>
    <n v="0"/>
    <x v="842"/>
  </r>
  <r>
    <n v="885"/>
    <x v="417"/>
    <x v="2"/>
    <x v="333"/>
    <d v="2011-05-04T00:00:00"/>
    <s v="Standard Class"/>
    <s v="LL-16840"/>
    <s v="Lauren Leatherbury"/>
    <x v="0"/>
    <s v="United States"/>
    <s v="Rochester"/>
    <x v="15"/>
    <n v="14609"/>
    <x v="3"/>
    <s v="FUR-FU-10001424"/>
    <x v="0"/>
    <x v="5"/>
    <s v="Dax Clear Box Frame"/>
    <n v="17.46"/>
    <n v="2"/>
    <n v="0"/>
    <x v="843"/>
  </r>
  <r>
    <n v="886"/>
    <x v="418"/>
    <x v="1"/>
    <x v="334"/>
    <d v="2012-04-28T00:00:00"/>
    <s v="Second Class"/>
    <s v="JS-15595"/>
    <s v="Jill Stevenson"/>
    <x v="1"/>
    <s v="United States"/>
    <s v="Los Angeles"/>
    <x v="1"/>
    <n v="90045"/>
    <x v="1"/>
    <s v="OFF-BI-10002071"/>
    <x v="1"/>
    <x v="8"/>
    <s v="Fellowes Black Plastic Comb Bindings"/>
    <n v="13.943999999999999"/>
    <n v="3"/>
    <n v="0.2"/>
    <x v="844"/>
  </r>
  <r>
    <n v="887"/>
    <x v="419"/>
    <x v="3"/>
    <x v="335"/>
    <d v="2014-07-03T00:00:00"/>
    <s v="Standard Class"/>
    <s v="OT-18730"/>
    <s v="Olvera Toch"/>
    <x v="0"/>
    <s v="United States"/>
    <s v="San Diego"/>
    <x v="1"/>
    <n v="92105"/>
    <x v="1"/>
    <s v="OFF-ST-10002486"/>
    <x v="1"/>
    <x v="4"/>
    <s v="Eldon Shelf Savers Cubes and Bins"/>
    <n v="83.76"/>
    <n v="12"/>
    <n v="0"/>
    <x v="845"/>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x v="846"/>
  </r>
  <r>
    <n v="889"/>
    <x v="421"/>
    <x v="2"/>
    <x v="337"/>
    <d v="2011-12-16T00:00:00"/>
    <s v="Standard Class"/>
    <s v="CK-12760"/>
    <s v="Cyma Kinney"/>
    <x v="1"/>
    <s v="United States"/>
    <s v="San Francisco"/>
    <x v="1"/>
    <n v="94122"/>
    <x v="1"/>
    <s v="OFF-PA-10003845"/>
    <x v="1"/>
    <x v="10"/>
    <s v="Xerox 1987"/>
    <n v="34.68"/>
    <n v="6"/>
    <n v="0"/>
    <x v="847"/>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x v="848"/>
  </r>
  <r>
    <n v="891"/>
    <x v="422"/>
    <x v="3"/>
    <x v="308"/>
    <d v="2014-06-27T00:00:00"/>
    <s v="Standard Class"/>
    <s v="JE-15475"/>
    <s v="Jeremy Ellison"/>
    <x v="0"/>
    <s v="United States"/>
    <s v="New Rochelle"/>
    <x v="15"/>
    <n v="10801"/>
    <x v="3"/>
    <s v="OFF-BI-10001098"/>
    <x v="1"/>
    <x v="8"/>
    <s v="Acco D-Ring Binder w/DublLock"/>
    <n v="51.311999999999998"/>
    <n v="3"/>
    <n v="0.2"/>
    <x v="449"/>
  </r>
  <r>
    <n v="892"/>
    <x v="423"/>
    <x v="3"/>
    <x v="335"/>
    <d v="2014-06-28T00:00:00"/>
    <s v="First Class"/>
    <s v="TH-21550"/>
    <s v="Tracy Hopkins"/>
    <x v="2"/>
    <s v="United States"/>
    <s v="Detroit"/>
    <x v="12"/>
    <n v="48227"/>
    <x v="2"/>
    <s v="OFF-PA-10001622"/>
    <x v="1"/>
    <x v="10"/>
    <s v="Ampad Poly Cover Wirebound Steno Book, 6&quot; x 9&quot; Assorted Colors, Gregg Ruled"/>
    <n v="4.54"/>
    <n v="1"/>
    <n v="0"/>
    <x v="849"/>
  </r>
  <r>
    <n v="893"/>
    <x v="423"/>
    <x v="3"/>
    <x v="335"/>
    <d v="2014-06-28T00:00:00"/>
    <s v="First Class"/>
    <s v="TH-21550"/>
    <s v="Tracy Hopkins"/>
    <x v="2"/>
    <s v="United States"/>
    <s v="Detroit"/>
    <x v="12"/>
    <n v="48227"/>
    <x v="2"/>
    <s v="OFF-AR-10003158"/>
    <x v="1"/>
    <x v="6"/>
    <s v="Fluorescent Highlighters by Dixon"/>
    <n v="15.92"/>
    <n v="4"/>
    <n v="0"/>
    <x v="850"/>
  </r>
  <r>
    <n v="894"/>
    <x v="423"/>
    <x v="3"/>
    <x v="335"/>
    <d v="2014-06-28T00:00:00"/>
    <s v="First Class"/>
    <s v="TH-21550"/>
    <s v="Tracy Hopkins"/>
    <x v="2"/>
    <s v="United States"/>
    <s v="Detroit"/>
    <x v="12"/>
    <n v="48227"/>
    <x v="2"/>
    <s v="TEC-PH-10002660"/>
    <x v="2"/>
    <x v="7"/>
    <s v="Nortel Networks T7316 E Nt8 B27"/>
    <n v="543.91999999999996"/>
    <n v="8"/>
    <n v="0"/>
    <x v="851"/>
  </r>
  <r>
    <n v="895"/>
    <x v="424"/>
    <x v="0"/>
    <x v="338"/>
    <d v="2013-11-13T00:00:00"/>
    <s v="First Class"/>
    <s v="PC-18745"/>
    <s v="Pamela Coakley"/>
    <x v="1"/>
    <s v="United States"/>
    <s v="San Francisco"/>
    <x v="1"/>
    <n v="94122"/>
    <x v="1"/>
    <s v="OFF-ST-10002205"/>
    <x v="1"/>
    <x v="4"/>
    <s v="File Shuttle I and Handi-File"/>
    <n v="155.82000000000002"/>
    <n v="7"/>
    <n v="0"/>
    <x v="852"/>
  </r>
  <r>
    <n v="896"/>
    <x v="424"/>
    <x v="0"/>
    <x v="338"/>
    <d v="2013-11-13T00:00:00"/>
    <s v="First Class"/>
    <s v="PC-18745"/>
    <s v="Pamela Coakley"/>
    <x v="1"/>
    <s v="United States"/>
    <s v="San Francisco"/>
    <x v="1"/>
    <n v="94122"/>
    <x v="1"/>
    <s v="OFF-BI-10003364"/>
    <x v="1"/>
    <x v="8"/>
    <s v="Binding Machine Supplies"/>
    <n v="70.00800000000001"/>
    <n v="3"/>
    <n v="0.2"/>
    <x v="853"/>
  </r>
  <r>
    <n v="897"/>
    <x v="425"/>
    <x v="0"/>
    <x v="339"/>
    <d v="2013-10-07T00:00:00"/>
    <s v="Second Class"/>
    <s v="HL-15040"/>
    <s v="Hunter Lopez"/>
    <x v="0"/>
    <s v="United States"/>
    <s v="Houston"/>
    <x v="5"/>
    <n v="77095"/>
    <x v="2"/>
    <s v="OFF-EN-10001099"/>
    <x v="1"/>
    <x v="12"/>
    <s v="Staples"/>
    <n v="15.648"/>
    <n v="2"/>
    <n v="0.2"/>
    <x v="854"/>
  </r>
  <r>
    <n v="898"/>
    <x v="426"/>
    <x v="2"/>
    <x v="340"/>
    <d v="2011-09-15T00:00:00"/>
    <s v="Standard Class"/>
    <s v="MS-17365"/>
    <s v="Maribeth Schnelling"/>
    <x v="0"/>
    <s v="United States"/>
    <s v="Detroit"/>
    <x v="12"/>
    <n v="48227"/>
    <x v="2"/>
    <s v="OFF-LA-10003923"/>
    <x v="1"/>
    <x v="2"/>
    <s v="Alphabetical Labels for Top Tab Filing"/>
    <n v="103.60000000000001"/>
    <n v="7"/>
    <n v="0"/>
    <x v="855"/>
  </r>
  <r>
    <n v="899"/>
    <x v="427"/>
    <x v="3"/>
    <x v="341"/>
    <d v="2014-11-01T00:00:00"/>
    <s v="Second Class"/>
    <s v="GB-14530"/>
    <s v="George Bell"/>
    <x v="1"/>
    <s v="United States"/>
    <s v="Auburn"/>
    <x v="15"/>
    <n v="13021"/>
    <x v="3"/>
    <s v="OFF-PA-10002250"/>
    <x v="1"/>
    <x v="10"/>
    <s v="Things To Do Today Pad"/>
    <n v="46.96"/>
    <n v="8"/>
    <n v="0"/>
    <x v="856"/>
  </r>
  <r>
    <n v="900"/>
    <x v="428"/>
    <x v="0"/>
    <x v="342"/>
    <d v="2013-04-13T00:00:00"/>
    <s v="First Class"/>
    <s v="JR-16210"/>
    <s v="Justin Ritter"/>
    <x v="1"/>
    <s v="United States"/>
    <s v="Springfield"/>
    <x v="24"/>
    <n v="45503"/>
    <x v="3"/>
    <s v="OFF-BI-10004716"/>
    <x v="1"/>
    <x v="8"/>
    <s v="Wilson Jones Hanging Recycled Pressboard Data Binders"/>
    <n v="8.9040000000000017"/>
    <n v="2"/>
    <n v="0.7"/>
    <x v="857"/>
  </r>
  <r>
    <n v="901"/>
    <x v="429"/>
    <x v="3"/>
    <x v="343"/>
    <d v="2014-11-14T00:00:00"/>
    <s v="First Class"/>
    <s v="TD-20995"/>
    <s v="Tamara Dahlen"/>
    <x v="0"/>
    <s v="United States"/>
    <s v="Garland"/>
    <x v="5"/>
    <n v="75043"/>
    <x v="2"/>
    <s v="OFF-LA-10001045"/>
    <x v="1"/>
    <x v="2"/>
    <s v="Permanent Self-Adhesive File Folder Labels for Typewriters by Universal"/>
    <n v="10.440000000000001"/>
    <n v="5"/>
    <n v="0.2"/>
    <x v="858"/>
  </r>
  <r>
    <n v="902"/>
    <x v="429"/>
    <x v="3"/>
    <x v="343"/>
    <d v="2014-11-14T00:00:00"/>
    <s v="First Class"/>
    <s v="TD-20995"/>
    <s v="Tamara Dahlen"/>
    <x v="0"/>
    <s v="United States"/>
    <s v="Garland"/>
    <x v="5"/>
    <n v="75043"/>
    <x v="2"/>
    <s v="OFF-BI-10001510"/>
    <x v="1"/>
    <x v="8"/>
    <s v="Deluxe Heavy-Duty Vinyl Round Ring Binder"/>
    <n v="18.335999999999999"/>
    <n v="4"/>
    <n v="0.8"/>
    <x v="859"/>
  </r>
  <r>
    <n v="903"/>
    <x v="430"/>
    <x v="3"/>
    <x v="175"/>
    <d v="2014-09-18T00:00:00"/>
    <s v="First Class"/>
    <s v="DB-13060"/>
    <s v="Dave Brooks"/>
    <x v="0"/>
    <s v="United States"/>
    <s v="Chicago"/>
    <x v="10"/>
    <n v="60653"/>
    <x v="2"/>
    <s v="TEC-PH-10004536"/>
    <x v="2"/>
    <x v="7"/>
    <s v="Avaya 5420 Digital phone"/>
    <n v="323.97600000000006"/>
    <n v="3"/>
    <n v="0.2"/>
    <x v="860"/>
  </r>
  <r>
    <n v="904"/>
    <x v="431"/>
    <x v="0"/>
    <x v="143"/>
    <d v="2013-04-13T00:00:00"/>
    <s v="Standard Class"/>
    <s v="LC-17140"/>
    <s v="Logan Currie"/>
    <x v="0"/>
    <s v="United States"/>
    <s v="Los Angeles"/>
    <x v="1"/>
    <n v="90032"/>
    <x v="1"/>
    <s v="OFF-PA-10002947"/>
    <x v="1"/>
    <x v="10"/>
    <s v="Xerox 1923"/>
    <n v="20.04"/>
    <n v="3"/>
    <n v="0"/>
    <x v="132"/>
  </r>
  <r>
    <n v="905"/>
    <x v="431"/>
    <x v="0"/>
    <x v="143"/>
    <d v="2013-04-13T00:00:00"/>
    <s v="Standard Class"/>
    <s v="LC-17140"/>
    <s v="Logan Currie"/>
    <x v="0"/>
    <s v="United States"/>
    <s v="Los Angeles"/>
    <x v="1"/>
    <n v="90032"/>
    <x v="1"/>
    <s v="OFF-ST-10002583"/>
    <x v="1"/>
    <x v="4"/>
    <s v="Fellowes Neat Ideas Storage Cubes"/>
    <n v="64.959999999999994"/>
    <n v="2"/>
    <n v="0"/>
    <x v="659"/>
  </r>
  <r>
    <n v="906"/>
    <x v="431"/>
    <x v="0"/>
    <x v="143"/>
    <d v="2013-04-13T00:00:00"/>
    <s v="Standard Class"/>
    <s v="LC-17140"/>
    <s v="Logan Currie"/>
    <x v="0"/>
    <s v="United States"/>
    <s v="Los Angeles"/>
    <x v="1"/>
    <n v="90032"/>
    <x v="1"/>
    <s v="OFF-PA-10000019"/>
    <x v="1"/>
    <x v="10"/>
    <s v="Xerox 1931"/>
    <n v="12.96"/>
    <n v="2"/>
    <n v="0"/>
    <x v="91"/>
  </r>
  <r>
    <n v="907"/>
    <x v="432"/>
    <x v="3"/>
    <x v="247"/>
    <d v="2015-01-04T00:00:00"/>
    <s v="Standard Class"/>
    <s v="PO-18865"/>
    <s v="Patrick O'Donnell"/>
    <x v="0"/>
    <s v="United States"/>
    <s v="New York City"/>
    <x v="15"/>
    <n v="10009"/>
    <x v="3"/>
    <s v="FUR-BO-10003441"/>
    <x v="0"/>
    <x v="0"/>
    <s v="Bush Westfield Collection Bookcases, Fully Assembled"/>
    <n v="323.13600000000002"/>
    <n v="4"/>
    <n v="0.2"/>
    <x v="861"/>
  </r>
  <r>
    <n v="908"/>
    <x v="432"/>
    <x v="3"/>
    <x v="247"/>
    <d v="2015-01-04T00:00:00"/>
    <s v="Standard Class"/>
    <s v="PO-18865"/>
    <s v="Patrick O'Donnell"/>
    <x v="0"/>
    <s v="United States"/>
    <s v="New York City"/>
    <x v="15"/>
    <n v="10009"/>
    <x v="3"/>
    <s v="TEC-PH-10004774"/>
    <x v="2"/>
    <x v="7"/>
    <s v="Gear Head AU3700S Headset"/>
    <n v="90.93"/>
    <n v="7"/>
    <n v="0"/>
    <x v="862"/>
  </r>
  <r>
    <n v="909"/>
    <x v="432"/>
    <x v="3"/>
    <x v="247"/>
    <d v="2015-01-04T00:00:00"/>
    <s v="Standard Class"/>
    <s v="PO-18865"/>
    <s v="Patrick O'Donnell"/>
    <x v="0"/>
    <s v="United States"/>
    <s v="New York City"/>
    <x v="15"/>
    <n v="10009"/>
    <x v="3"/>
    <s v="OFF-BI-10003684"/>
    <x v="1"/>
    <x v="8"/>
    <s v="Wilson Jones Legal Size Ring Binders"/>
    <n v="52.775999999999996"/>
    <n v="3"/>
    <n v="0.2"/>
    <x v="863"/>
  </r>
  <r>
    <n v="910"/>
    <x v="433"/>
    <x v="3"/>
    <x v="264"/>
    <d v="2014-09-08T00:00:00"/>
    <s v="Standard Class"/>
    <s v="BE-11335"/>
    <s v="Bill Eplett"/>
    <x v="2"/>
    <s v="United States"/>
    <s v="Jackson"/>
    <x v="12"/>
    <n v="49201"/>
    <x v="2"/>
    <s v="TEC-PH-10001494"/>
    <x v="2"/>
    <x v="7"/>
    <s v="Polycom CX600 IP Phone VoIP phone"/>
    <n v="1199.8"/>
    <n v="4"/>
    <n v="0"/>
    <x v="864"/>
  </r>
  <r>
    <n v="911"/>
    <x v="433"/>
    <x v="3"/>
    <x v="264"/>
    <d v="2014-09-08T00:00:00"/>
    <s v="Standard Class"/>
    <s v="BE-11335"/>
    <s v="Bill Eplett"/>
    <x v="2"/>
    <s v="United States"/>
    <s v="Jackson"/>
    <x v="12"/>
    <n v="49201"/>
    <x v="2"/>
    <s v="TEC-AC-10004666"/>
    <x v="2"/>
    <x v="11"/>
    <s v="Maxell iVDR EX 500GB Cartridge"/>
    <n v="1928.7800000000002"/>
    <n v="7"/>
    <n v="0"/>
    <x v="865"/>
  </r>
  <r>
    <n v="912"/>
    <x v="433"/>
    <x v="3"/>
    <x v="264"/>
    <d v="2014-09-08T00:00:00"/>
    <s v="Standard Class"/>
    <s v="BE-11335"/>
    <s v="Bill Eplett"/>
    <x v="2"/>
    <s v="United States"/>
    <s v="Jackson"/>
    <x v="12"/>
    <n v="49201"/>
    <x v="2"/>
    <s v="OFF-ST-10003816"/>
    <x v="1"/>
    <x v="4"/>
    <s v="Fellowes High-Stak Drawer Files"/>
    <n v="352.38"/>
    <n v="2"/>
    <n v="0"/>
    <x v="866"/>
  </r>
  <r>
    <n v="913"/>
    <x v="434"/>
    <x v="1"/>
    <x v="70"/>
    <d v="2012-06-07T00:00:00"/>
    <s v="Standard Class"/>
    <s v="SC-20050"/>
    <s v="Sample Company A"/>
    <x v="2"/>
    <s v="United States"/>
    <s v="Norwich"/>
    <x v="29"/>
    <n v="6360"/>
    <x v="3"/>
    <s v="FUR-FU-10001935"/>
    <x v="0"/>
    <x v="5"/>
    <s v="3M Hangers With Command Adhesive"/>
    <n v="22.200000000000003"/>
    <n v="6"/>
    <n v="0"/>
    <x v="867"/>
  </r>
  <r>
    <n v="914"/>
    <x v="435"/>
    <x v="3"/>
    <x v="344"/>
    <d v="2014-11-30T00:00:00"/>
    <s v="First Class"/>
    <s v="BM-11650"/>
    <s v="Brian Moss"/>
    <x v="1"/>
    <s v="United States"/>
    <s v="Milwaukee"/>
    <x v="6"/>
    <n v="53209"/>
    <x v="2"/>
    <s v="FUR-FU-10004091"/>
    <x v="0"/>
    <x v="5"/>
    <s v="Howard Miller 13&quot; Diameter Goldtone Round Wall Clock"/>
    <n v="46.94"/>
    <n v="1"/>
    <n v="0"/>
    <x v="868"/>
  </r>
  <r>
    <n v="915"/>
    <x v="435"/>
    <x v="3"/>
    <x v="344"/>
    <d v="2014-11-30T00:00:00"/>
    <s v="First Class"/>
    <s v="BM-11650"/>
    <s v="Brian Moss"/>
    <x v="1"/>
    <s v="United States"/>
    <s v="Milwaukee"/>
    <x v="6"/>
    <n v="53209"/>
    <x v="2"/>
    <s v="TEC-AC-10001772"/>
    <x v="2"/>
    <x v="11"/>
    <s v="Memorex Mini Travel Drive 16 GB USB 2.0 Flash Drive"/>
    <n v="143.73000000000002"/>
    <n v="9"/>
    <n v="0"/>
    <x v="869"/>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x v="870"/>
  </r>
  <r>
    <n v="917"/>
    <x v="436"/>
    <x v="2"/>
    <x v="345"/>
    <d v="2011-06-21T00:00:00"/>
    <s v="Standard Class"/>
    <s v="KL-16555"/>
    <s v="Kelly Lampkin"/>
    <x v="1"/>
    <s v="United States"/>
    <s v="San Antonio"/>
    <x v="5"/>
    <n v="78207"/>
    <x v="2"/>
    <s v="FUR-CH-10003379"/>
    <x v="0"/>
    <x v="1"/>
    <s v="Global Commerce Series High-Back Swivel/Tilt Chairs"/>
    <n v="797.94399999999996"/>
    <n v="4"/>
    <n v="0.3"/>
    <x v="871"/>
  </r>
  <r>
    <n v="918"/>
    <x v="436"/>
    <x v="2"/>
    <x v="345"/>
    <d v="2011-06-21T00:00:00"/>
    <s v="Standard Class"/>
    <s v="KL-16555"/>
    <s v="Kelly Lampkin"/>
    <x v="1"/>
    <s v="United States"/>
    <s v="San Antonio"/>
    <x v="5"/>
    <n v="78207"/>
    <x v="2"/>
    <s v="OFF-BI-10002706"/>
    <x v="1"/>
    <x v="8"/>
    <s v="Avery Premier Heavy-Duty Binder with Round Locking Rings"/>
    <n v="8.5679999999999978"/>
    <n v="3"/>
    <n v="0.8"/>
    <x v="872"/>
  </r>
  <r>
    <n v="919"/>
    <x v="437"/>
    <x v="0"/>
    <x v="346"/>
    <d v="2013-03-12T00:00:00"/>
    <s v="Standard Class"/>
    <s v="RW-19630"/>
    <s v="Rob Williams"/>
    <x v="1"/>
    <s v="United States"/>
    <s v="Dallas"/>
    <x v="5"/>
    <n v="75220"/>
    <x v="2"/>
    <s v="OFF-EN-10000056"/>
    <x v="1"/>
    <x v="12"/>
    <s v="Cameo Buff Policy Envelopes"/>
    <n v="149.352"/>
    <n v="3"/>
    <n v="0.2"/>
    <x v="873"/>
  </r>
  <r>
    <n v="920"/>
    <x v="437"/>
    <x v="0"/>
    <x v="346"/>
    <d v="2013-03-12T00:00:00"/>
    <s v="Standard Class"/>
    <s v="RW-19630"/>
    <s v="Rob Williams"/>
    <x v="1"/>
    <s v="United States"/>
    <s v="Dallas"/>
    <x v="5"/>
    <n v="75220"/>
    <x v="2"/>
    <s v="OFF-ST-10001558"/>
    <x v="1"/>
    <x v="4"/>
    <s v="Acco Perma 4000 Stacking Storage Drawers"/>
    <n v="12.991999999999999"/>
    <n v="1"/>
    <n v="0.2"/>
    <x v="874"/>
  </r>
  <r>
    <n v="921"/>
    <x v="438"/>
    <x v="2"/>
    <x v="29"/>
    <d v="2011-12-12T00:00:00"/>
    <s v="Standard Class"/>
    <s v="RC-19825"/>
    <s v="Roy Collins"/>
    <x v="0"/>
    <s v="United States"/>
    <s v="Alexandria"/>
    <x v="17"/>
    <n v="22304"/>
    <x v="0"/>
    <s v="OFF-ST-10002444"/>
    <x v="1"/>
    <x v="4"/>
    <s v="Recycled Eldon Regeneration Jumbo File"/>
    <n v="24.56"/>
    <n v="2"/>
    <n v="0"/>
    <x v="727"/>
  </r>
  <r>
    <n v="922"/>
    <x v="439"/>
    <x v="1"/>
    <x v="347"/>
    <d v="2012-04-15T00:00:00"/>
    <s v="Standard Class"/>
    <s v="SE-20110"/>
    <s v="Sanjit Engle"/>
    <x v="0"/>
    <s v="United States"/>
    <s v="New York City"/>
    <x v="15"/>
    <n v="10009"/>
    <x v="3"/>
    <s v="TEC-AC-10002473"/>
    <x v="2"/>
    <x v="11"/>
    <s v="Maxell 4.7GB DVD-R"/>
    <n v="85.14"/>
    <n v="3"/>
    <n v="0"/>
    <x v="875"/>
  </r>
  <r>
    <n v="923"/>
    <x v="439"/>
    <x v="1"/>
    <x v="347"/>
    <d v="2012-04-15T00:00:00"/>
    <s v="Standard Class"/>
    <s v="SE-20110"/>
    <s v="Sanjit Engle"/>
    <x v="0"/>
    <s v="United States"/>
    <s v="New York City"/>
    <x v="15"/>
    <n v="10009"/>
    <x v="3"/>
    <s v="TEC-PH-10004531"/>
    <x v="2"/>
    <x v="7"/>
    <s v="OtterBox Commuter Series Case - iPhone 5 &amp; 5s"/>
    <n v="21.99"/>
    <n v="1"/>
    <n v="0"/>
    <x v="876"/>
  </r>
  <r>
    <n v="924"/>
    <x v="439"/>
    <x v="1"/>
    <x v="347"/>
    <d v="2012-04-15T00:00:00"/>
    <s v="Standard Class"/>
    <s v="SE-20110"/>
    <s v="Sanjit Engle"/>
    <x v="0"/>
    <s v="United States"/>
    <s v="New York City"/>
    <x v="15"/>
    <n v="10009"/>
    <x v="3"/>
    <s v="OFF-AP-10004487"/>
    <x v="1"/>
    <x v="9"/>
    <s v="Kensington 4 Outlet MasterPiece Compact Power Control Center"/>
    <n v="406.59999999999997"/>
    <n v="5"/>
    <n v="0"/>
    <x v="877"/>
  </r>
  <r>
    <n v="925"/>
    <x v="440"/>
    <x v="0"/>
    <x v="306"/>
    <d v="2013-09-21T00:00:00"/>
    <s v="Standard Class"/>
    <s v="AH-10075"/>
    <s v="Adam Hart"/>
    <x v="1"/>
    <s v="United States"/>
    <s v="New York City"/>
    <x v="15"/>
    <n v="10011"/>
    <x v="3"/>
    <s v="OFF-BI-10003650"/>
    <x v="1"/>
    <x v="8"/>
    <s v="GBC DocuBind 300 Electric Binding Machine"/>
    <n v="841.5680000000001"/>
    <n v="2"/>
    <n v="0.2"/>
    <x v="878"/>
  </r>
  <r>
    <n v="926"/>
    <x v="441"/>
    <x v="2"/>
    <x v="103"/>
    <d v="2011-09-16T00:00:00"/>
    <s v="First Class"/>
    <s v="JM-15535"/>
    <s v="Jessica Myrick"/>
    <x v="0"/>
    <s v="United States"/>
    <s v="Philadelphia"/>
    <x v="9"/>
    <n v="19143"/>
    <x v="3"/>
    <s v="OFF-PA-10003543"/>
    <x v="1"/>
    <x v="10"/>
    <s v="Xerox 1985"/>
    <n v="15.552000000000003"/>
    <n v="3"/>
    <n v="0.2"/>
    <x v="12"/>
  </r>
  <r>
    <n v="927"/>
    <x v="441"/>
    <x v="2"/>
    <x v="103"/>
    <d v="2011-09-16T00:00:00"/>
    <s v="First Class"/>
    <s v="JM-15535"/>
    <s v="Jessica Myrick"/>
    <x v="0"/>
    <s v="United States"/>
    <s v="Philadelphia"/>
    <x v="9"/>
    <n v="19143"/>
    <x v="3"/>
    <s v="TEC-AC-10004353"/>
    <x v="2"/>
    <x v="11"/>
    <s v="Hypercom P1300 Pinpad"/>
    <n v="252.00000000000003"/>
    <n v="5"/>
    <n v="0.2"/>
    <x v="879"/>
  </r>
  <r>
    <n v="928"/>
    <x v="442"/>
    <x v="1"/>
    <x v="348"/>
    <d v="2012-10-09T00:00:00"/>
    <s v="Standard Class"/>
    <s v="JJ-15760"/>
    <s v="Joel Jenkins"/>
    <x v="2"/>
    <s v="United States"/>
    <s v="Springfield"/>
    <x v="17"/>
    <n v="22153"/>
    <x v="0"/>
    <s v="OFF-AR-10000658"/>
    <x v="1"/>
    <x v="6"/>
    <s v="Newell 324"/>
    <n v="46.2"/>
    <n v="4"/>
    <n v="0"/>
    <x v="880"/>
  </r>
  <r>
    <n v="929"/>
    <x v="442"/>
    <x v="1"/>
    <x v="348"/>
    <d v="2012-10-09T00:00:00"/>
    <s v="Standard Class"/>
    <s v="JJ-15760"/>
    <s v="Joel Jenkins"/>
    <x v="2"/>
    <s v="United States"/>
    <s v="Springfield"/>
    <x v="17"/>
    <n v="22153"/>
    <x v="0"/>
    <s v="OFF-AP-10000696"/>
    <x v="1"/>
    <x v="9"/>
    <s v="Holmes Odor Grabber"/>
    <n v="28.84"/>
    <n v="2"/>
    <n v="0"/>
    <x v="881"/>
  </r>
  <r>
    <n v="930"/>
    <x v="443"/>
    <x v="3"/>
    <x v="349"/>
    <d v="2014-04-18T00:00:00"/>
    <s v="First Class"/>
    <s v="AB-10165"/>
    <s v="Alan Barnes"/>
    <x v="0"/>
    <s v="United States"/>
    <s v="Toledo"/>
    <x v="24"/>
    <n v="43615"/>
    <x v="3"/>
    <s v="OFF-AR-10003560"/>
    <x v="1"/>
    <x v="6"/>
    <s v="Zebra Zazzle Fluorescent Highlighters"/>
    <n v="14.592000000000002"/>
    <n v="3"/>
    <n v="0.2"/>
    <x v="882"/>
  </r>
  <r>
    <n v="931"/>
    <x v="443"/>
    <x v="3"/>
    <x v="349"/>
    <d v="2014-04-18T00:00:00"/>
    <s v="First Class"/>
    <s v="AB-10165"/>
    <s v="Alan Barnes"/>
    <x v="0"/>
    <s v="United States"/>
    <s v="Toledo"/>
    <x v="24"/>
    <n v="43615"/>
    <x v="3"/>
    <s v="OFF-AR-10001468"/>
    <x v="1"/>
    <x v="6"/>
    <s v="Sanford Prismacolor Professional Thick Lead Art Pencils, 36-Color Set"/>
    <n v="89.855999999999995"/>
    <n v="3"/>
    <n v="0.2"/>
    <x v="883"/>
  </r>
  <r>
    <n v="932"/>
    <x v="443"/>
    <x v="3"/>
    <x v="349"/>
    <d v="2014-04-18T00:00:00"/>
    <s v="First Class"/>
    <s v="AB-10165"/>
    <s v="Alan Barnes"/>
    <x v="0"/>
    <s v="United States"/>
    <s v="Toledo"/>
    <x v="24"/>
    <n v="43615"/>
    <x v="3"/>
    <s v="OFF-PA-10004971"/>
    <x v="1"/>
    <x v="10"/>
    <s v="Xerox 196"/>
    <n v="13.872000000000002"/>
    <n v="3"/>
    <n v="0.2"/>
    <x v="884"/>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x v="885"/>
  </r>
  <r>
    <n v="934"/>
    <x v="445"/>
    <x v="0"/>
    <x v="23"/>
    <d v="2013-06-25T00:00:00"/>
    <s v="Standard Class"/>
    <s v="CG-12040"/>
    <s v="Catherine Glotzbach"/>
    <x v="2"/>
    <s v="United States"/>
    <s v="Philadelphia"/>
    <x v="9"/>
    <n v="19120"/>
    <x v="3"/>
    <s v="OFF-PA-10001745"/>
    <x v="1"/>
    <x v="10"/>
    <s v="Wirebound Message Books, 2 7/8&quot; x 5&quot;, 3 Forms per Page"/>
    <n v="45.056000000000004"/>
    <n v="8"/>
    <n v="0.2"/>
    <x v="886"/>
  </r>
  <r>
    <n v="935"/>
    <x v="445"/>
    <x v="0"/>
    <x v="23"/>
    <d v="2013-06-25T00:00:00"/>
    <s v="Standard Class"/>
    <s v="CG-12040"/>
    <s v="Catherine Glotzbach"/>
    <x v="2"/>
    <s v="United States"/>
    <s v="Philadelphia"/>
    <x v="9"/>
    <n v="19120"/>
    <x v="3"/>
    <s v="OFF-BI-10004826"/>
    <x v="1"/>
    <x v="8"/>
    <s v="JM Magazine Binder"/>
    <n v="29.718000000000007"/>
    <n v="6"/>
    <n v="0.7"/>
    <x v="887"/>
  </r>
  <r>
    <n v="936"/>
    <x v="445"/>
    <x v="0"/>
    <x v="23"/>
    <d v="2013-06-25T00:00:00"/>
    <s v="Standard Class"/>
    <s v="CG-12040"/>
    <s v="Catherine Glotzbach"/>
    <x v="2"/>
    <s v="United States"/>
    <s v="Philadelphia"/>
    <x v="9"/>
    <n v="19120"/>
    <x v="3"/>
    <s v="OFF-PA-10001870"/>
    <x v="1"/>
    <x v="10"/>
    <s v="Xerox 202"/>
    <n v="15.552000000000003"/>
    <n v="3"/>
    <n v="0.2"/>
    <x v="12"/>
  </r>
  <r>
    <n v="937"/>
    <x v="445"/>
    <x v="0"/>
    <x v="23"/>
    <d v="2013-06-25T00:00:00"/>
    <s v="Standard Class"/>
    <s v="CG-12040"/>
    <s v="Catherine Glotzbach"/>
    <x v="2"/>
    <s v="United States"/>
    <s v="Philadelphia"/>
    <x v="9"/>
    <n v="19120"/>
    <x v="3"/>
    <s v="OFF-AP-10001058"/>
    <x v="1"/>
    <x v="9"/>
    <s v="Sanyo 2.5 Cubic Foot Mid-Size Office Refrigerators"/>
    <n v="447.69600000000003"/>
    <n v="2"/>
    <n v="0.2"/>
    <x v="888"/>
  </r>
  <r>
    <n v="938"/>
    <x v="446"/>
    <x v="3"/>
    <x v="60"/>
    <d v="2014-11-07T00:00:00"/>
    <s v="First Class"/>
    <s v="RA-19885"/>
    <s v="Ruben Ausman"/>
    <x v="1"/>
    <s v="United States"/>
    <s v="Farmington"/>
    <x v="27"/>
    <n v="87401"/>
    <x v="1"/>
    <s v="TEC-AC-10003911"/>
    <x v="2"/>
    <x v="11"/>
    <s v="NETGEAR AC1750 Dual Band Gigabit Smart WiFi Router"/>
    <n v="159.99"/>
    <n v="1"/>
    <n v="0"/>
    <x v="889"/>
  </r>
  <r>
    <n v="939"/>
    <x v="447"/>
    <x v="1"/>
    <x v="350"/>
    <d v="2012-12-17T00:00:00"/>
    <s v="Standard Class"/>
    <s v="RP-19270"/>
    <s v="Rachel Payne"/>
    <x v="1"/>
    <s v="United States"/>
    <s v="Riverside"/>
    <x v="1"/>
    <n v="92503"/>
    <x v="1"/>
    <s v="OFF-PA-10000289"/>
    <x v="1"/>
    <x v="10"/>
    <s v="Xerox 213"/>
    <n v="12.96"/>
    <n v="2"/>
    <n v="0"/>
    <x v="91"/>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x v="890"/>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x v="891"/>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x v="892"/>
  </r>
  <r>
    <n v="943"/>
    <x v="449"/>
    <x v="0"/>
    <x v="180"/>
    <d v="2013-12-21T00:00:00"/>
    <s v="Standard Class"/>
    <s v="RW-19630"/>
    <s v="Rob Williams"/>
    <x v="1"/>
    <s v="United States"/>
    <s v="Torrance"/>
    <x v="1"/>
    <n v="90503"/>
    <x v="1"/>
    <s v="FUR-TA-10000577"/>
    <x v="0"/>
    <x v="3"/>
    <s v="Bretford CR4500 Series Slim Rectangular Table"/>
    <n v="1114.2719999999999"/>
    <n v="4"/>
    <n v="0.2"/>
    <x v="893"/>
  </r>
  <r>
    <n v="944"/>
    <x v="450"/>
    <x v="1"/>
    <x v="352"/>
    <d v="2012-06-03T00:00:00"/>
    <s v="Standard Class"/>
    <s v="JL-15850"/>
    <s v="John Lucas"/>
    <x v="0"/>
    <s v="United States"/>
    <s v="Seattle"/>
    <x v="4"/>
    <n v="98105"/>
    <x v="1"/>
    <s v="OFF-PA-10004101"/>
    <x v="1"/>
    <x v="10"/>
    <s v="Xerox 1894"/>
    <n v="32.400000000000006"/>
    <n v="5"/>
    <n v="0"/>
    <x v="56"/>
  </r>
  <r>
    <n v="945"/>
    <x v="450"/>
    <x v="1"/>
    <x v="352"/>
    <d v="2012-06-03T00:00:00"/>
    <s v="Standard Class"/>
    <s v="JL-15850"/>
    <s v="John Lucas"/>
    <x v="0"/>
    <s v="United States"/>
    <s v="Seattle"/>
    <x v="4"/>
    <n v="98105"/>
    <x v="1"/>
    <s v="OFF-ST-10001496"/>
    <x v="1"/>
    <x v="4"/>
    <s v="Standard Rollaway File with Lock"/>
    <n v="540.56999999999994"/>
    <n v="3"/>
    <n v="0"/>
    <x v="894"/>
  </r>
  <r>
    <n v="946"/>
    <x v="450"/>
    <x v="1"/>
    <x v="352"/>
    <d v="2012-06-03T00:00:00"/>
    <s v="Standard Class"/>
    <s v="JL-15850"/>
    <s v="John Lucas"/>
    <x v="0"/>
    <s v="United States"/>
    <s v="Seattle"/>
    <x v="4"/>
    <n v="98105"/>
    <x v="1"/>
    <s v="OFF-BI-10002931"/>
    <x v="1"/>
    <x v="8"/>
    <s v="Avery Trapezoid Extra Heavy Duty 4&quot; Binders"/>
    <n v="167.76"/>
    <n v="5"/>
    <n v="0.2"/>
    <x v="895"/>
  </r>
  <r>
    <n v="947"/>
    <x v="451"/>
    <x v="1"/>
    <x v="353"/>
    <d v="2012-07-28T00:00:00"/>
    <s v="First Class"/>
    <s v="CA-12775"/>
    <s v="Cynthia Arntzen"/>
    <x v="0"/>
    <s v="United States"/>
    <s v="Mesa"/>
    <x v="16"/>
    <n v="85204"/>
    <x v="1"/>
    <s v="FUR-TA-10002356"/>
    <x v="0"/>
    <x v="3"/>
    <s v="Bevis Boat-Shaped Conference Table"/>
    <n v="393.16500000000002"/>
    <n v="3"/>
    <n v="0.5"/>
    <x v="896"/>
  </r>
  <r>
    <n v="948"/>
    <x v="452"/>
    <x v="3"/>
    <x v="354"/>
    <d v="2014-12-03T00:00:00"/>
    <s v="Standard Class"/>
    <s v="RB-19795"/>
    <s v="Ross Baird"/>
    <x v="2"/>
    <s v="United States"/>
    <s v="Philadelphia"/>
    <x v="9"/>
    <n v="19120"/>
    <x v="3"/>
    <s v="FUR-FU-10003601"/>
    <x v="0"/>
    <x v="5"/>
    <s v="Deflect-o RollaMat Studded, Beveled Mat for Medium Pile Carpeting"/>
    <n v="516.48800000000006"/>
    <n v="7"/>
    <n v="0.2"/>
    <x v="897"/>
  </r>
  <r>
    <n v="949"/>
    <x v="452"/>
    <x v="3"/>
    <x v="354"/>
    <d v="2014-12-03T00:00:00"/>
    <s v="Standard Class"/>
    <s v="RB-19795"/>
    <s v="Ross Baird"/>
    <x v="2"/>
    <s v="United States"/>
    <s v="Philadelphia"/>
    <x v="9"/>
    <n v="19120"/>
    <x v="3"/>
    <s v="FUR-FU-10000576"/>
    <x v="0"/>
    <x v="5"/>
    <s v="Luxo Professional Fluorescent Magnifier Lamp with Clamp-Mount Base"/>
    <n v="1007.2320000000001"/>
    <n v="6"/>
    <n v="0.2"/>
    <x v="898"/>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x v="899"/>
  </r>
  <r>
    <n v="951"/>
    <x v="452"/>
    <x v="3"/>
    <x v="354"/>
    <d v="2014-12-03T00:00:00"/>
    <s v="Standard Class"/>
    <s v="RB-19795"/>
    <s v="Ross Baird"/>
    <x v="2"/>
    <s v="United States"/>
    <s v="Philadelphia"/>
    <x v="9"/>
    <n v="19120"/>
    <x v="3"/>
    <s v="OFF-PA-10000788"/>
    <x v="1"/>
    <x v="10"/>
    <s v="Xerox 210"/>
    <n v="15.552000000000003"/>
    <n v="3"/>
    <n v="0.2"/>
    <x v="12"/>
  </r>
  <r>
    <n v="952"/>
    <x v="452"/>
    <x v="3"/>
    <x v="354"/>
    <d v="2014-12-03T00:00:00"/>
    <s v="Standard Class"/>
    <s v="RB-19795"/>
    <s v="Ross Baird"/>
    <x v="2"/>
    <s v="United States"/>
    <s v="Philadelphia"/>
    <x v="9"/>
    <n v="19120"/>
    <x v="3"/>
    <s v="OFF-PA-10002479"/>
    <x v="1"/>
    <x v="10"/>
    <s v="Xerox 4200 Series MultiUse Premium Copy Paper (20Lb. and 84 Bright)"/>
    <n v="25.344000000000001"/>
    <n v="6"/>
    <n v="0.2"/>
    <x v="900"/>
  </r>
  <r>
    <n v="953"/>
    <x v="453"/>
    <x v="3"/>
    <x v="355"/>
    <d v="2014-04-08T00:00:00"/>
    <s v="Standard Class"/>
    <s v="KH-16360"/>
    <s v="Katherine Hughes"/>
    <x v="0"/>
    <s v="United States"/>
    <s v="Philadelphia"/>
    <x v="9"/>
    <n v="19143"/>
    <x v="3"/>
    <s v="FUR-FU-10001940"/>
    <x v="0"/>
    <x v="5"/>
    <s v="Staples"/>
    <n v="25.472000000000001"/>
    <n v="4"/>
    <n v="0.2"/>
    <x v="901"/>
  </r>
  <r>
    <n v="954"/>
    <x v="454"/>
    <x v="3"/>
    <x v="116"/>
    <d v="2015-01-02T00:00:00"/>
    <s v="Standard Class"/>
    <s v="GH-14665"/>
    <s v="Greg Hansen"/>
    <x v="0"/>
    <s v="United States"/>
    <s v="Round Rock"/>
    <x v="5"/>
    <n v="78664"/>
    <x v="2"/>
    <s v="OFF-AR-10001958"/>
    <x v="1"/>
    <x v="6"/>
    <s v="Stanley Bostitch Contemporary Electric Pencil Sharpeners"/>
    <n v="27.168000000000003"/>
    <n v="2"/>
    <n v="0.2"/>
    <x v="222"/>
  </r>
  <r>
    <n v="955"/>
    <x v="454"/>
    <x v="3"/>
    <x v="116"/>
    <d v="2015-01-02T00:00:00"/>
    <s v="Standard Class"/>
    <s v="GH-14665"/>
    <s v="Greg Hansen"/>
    <x v="0"/>
    <s v="United States"/>
    <s v="Round Rock"/>
    <x v="5"/>
    <n v="78664"/>
    <x v="2"/>
    <s v="FUR-BO-10004709"/>
    <x v="0"/>
    <x v="0"/>
    <s v="Bush Westfield Collection Bookcases, Medium Cherry Finish"/>
    <n v="78.852799999999988"/>
    <n v="2"/>
    <n v="0.32"/>
    <x v="902"/>
  </r>
  <r>
    <n v="956"/>
    <x v="455"/>
    <x v="3"/>
    <x v="329"/>
    <d v="2014-12-05T00:00:00"/>
    <s v="Standard Class"/>
    <s v="SW-20275"/>
    <s v="Scott Williamson"/>
    <x v="0"/>
    <s v="United States"/>
    <s v="Jackson"/>
    <x v="35"/>
    <n v="39212"/>
    <x v="0"/>
    <s v="OFF-ST-10000604"/>
    <x v="1"/>
    <x v="4"/>
    <s v="Home/Office Personal File Carts"/>
    <n v="173.79999999999998"/>
    <n v="5"/>
    <n v="0"/>
    <x v="903"/>
  </r>
  <r>
    <n v="957"/>
    <x v="456"/>
    <x v="3"/>
    <x v="356"/>
    <d v="2014-05-19T00:00:00"/>
    <s v="Second Class"/>
    <s v="JA-15970"/>
    <s v="Joseph Airdo"/>
    <x v="0"/>
    <s v="United States"/>
    <s v="Phoenix"/>
    <x v="16"/>
    <n v="85023"/>
    <x v="1"/>
    <s v="TEC-PH-10002923"/>
    <x v="2"/>
    <x v="7"/>
    <s v="Logitech B530 USB Headset - headset - Full size, Binaural"/>
    <n v="29.592000000000002"/>
    <n v="1"/>
    <n v="0.2"/>
    <x v="904"/>
  </r>
  <r>
    <n v="958"/>
    <x v="456"/>
    <x v="3"/>
    <x v="356"/>
    <d v="2014-05-19T00:00:00"/>
    <s v="Second Class"/>
    <s v="JA-15970"/>
    <s v="Joseph Airdo"/>
    <x v="0"/>
    <s v="United States"/>
    <s v="Phoenix"/>
    <x v="16"/>
    <n v="85023"/>
    <x v="1"/>
    <s v="OFF-BI-10004465"/>
    <x v="1"/>
    <x v="8"/>
    <s v="Avery Durable Slant Ring Binders"/>
    <n v="4.7520000000000007"/>
    <n v="2"/>
    <n v="0.7"/>
    <x v="905"/>
  </r>
  <r>
    <n v="959"/>
    <x v="456"/>
    <x v="3"/>
    <x v="356"/>
    <d v="2014-05-19T00:00:00"/>
    <s v="Second Class"/>
    <s v="JA-15970"/>
    <s v="Joseph Airdo"/>
    <x v="0"/>
    <s v="United States"/>
    <s v="Phoenix"/>
    <x v="16"/>
    <n v="85023"/>
    <x v="1"/>
    <s v="OFF-PA-10002333"/>
    <x v="1"/>
    <x v="10"/>
    <s v="Universal Ultra Bright White Copier/Laser Paper, 8 1/2&quot; x 11&quot;, Ream"/>
    <n v="15.552000000000003"/>
    <n v="3"/>
    <n v="0.2"/>
    <x v="906"/>
  </r>
  <r>
    <n v="960"/>
    <x v="457"/>
    <x v="1"/>
    <x v="357"/>
    <d v="2012-09-22T00:00:00"/>
    <s v="Same Day"/>
    <s v="DL-12925"/>
    <s v="Daniel Lacy"/>
    <x v="0"/>
    <s v="United States"/>
    <s v="Oceanside"/>
    <x v="1"/>
    <n v="92054"/>
    <x v="1"/>
    <s v="FUR-FU-10004188"/>
    <x v="0"/>
    <x v="5"/>
    <s v="Luxo Professional Combination Clamp-On Lamps"/>
    <n v="204.6"/>
    <n v="2"/>
    <n v="0"/>
    <x v="907"/>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x v="246"/>
  </r>
  <r>
    <n v="962"/>
    <x v="459"/>
    <x v="1"/>
    <x v="154"/>
    <d v="2012-12-01T00:00:00"/>
    <s v="Standard Class"/>
    <s v="TB-21190"/>
    <s v="Thomas Brumley"/>
    <x v="2"/>
    <s v="United States"/>
    <s v="Fayetteville"/>
    <x v="36"/>
    <n v="72701"/>
    <x v="0"/>
    <s v="OFF-BI-10000145"/>
    <x v="1"/>
    <x v="8"/>
    <s v="Zipper Ring Binder Pockets"/>
    <n v="6.24"/>
    <n v="2"/>
    <n v="0"/>
    <x v="908"/>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x v="909"/>
  </r>
  <r>
    <n v="964"/>
    <x v="461"/>
    <x v="2"/>
    <x v="358"/>
    <d v="2011-09-24T00:00:00"/>
    <s v="Second Class"/>
    <s v="MS-17365"/>
    <s v="Maribeth Schnelling"/>
    <x v="0"/>
    <s v="United States"/>
    <s v="Boca Raton"/>
    <x v="2"/>
    <n v="33433"/>
    <x v="0"/>
    <s v="OFF-LA-10001613"/>
    <x v="1"/>
    <x v="2"/>
    <s v="Avery File Folder Labels"/>
    <n v="4.6079999999999997"/>
    <n v="2"/>
    <n v="0.2"/>
    <x v="910"/>
  </r>
  <r>
    <n v="965"/>
    <x v="462"/>
    <x v="3"/>
    <x v="359"/>
    <d v="2014-04-12T00:00:00"/>
    <s v="First Class"/>
    <s v="BS-11800"/>
    <s v="Bryan Spruell"/>
    <x v="2"/>
    <s v="United States"/>
    <s v="New York City"/>
    <x v="15"/>
    <n v="10011"/>
    <x v="3"/>
    <s v="OFF-LA-10004055"/>
    <x v="1"/>
    <x v="2"/>
    <s v="Color-Coded Legal Exhibit Labels"/>
    <n v="9.82"/>
    <n v="2"/>
    <n v="0"/>
    <x v="787"/>
  </r>
  <r>
    <n v="966"/>
    <x v="462"/>
    <x v="3"/>
    <x v="359"/>
    <d v="2014-04-12T00:00:00"/>
    <s v="First Class"/>
    <s v="BS-11800"/>
    <s v="Bryan Spruell"/>
    <x v="2"/>
    <s v="United States"/>
    <s v="New York City"/>
    <x v="15"/>
    <n v="10011"/>
    <x v="3"/>
    <s v="OFF-AR-10004344"/>
    <x v="1"/>
    <x v="6"/>
    <s v="Bulldog Vacuum Base Pencil Sharpener"/>
    <n v="35.97"/>
    <n v="3"/>
    <n v="0"/>
    <x v="911"/>
  </r>
  <r>
    <n v="967"/>
    <x v="462"/>
    <x v="3"/>
    <x v="359"/>
    <d v="2014-04-12T00:00:00"/>
    <s v="First Class"/>
    <s v="BS-11800"/>
    <s v="Bryan Spruell"/>
    <x v="2"/>
    <s v="United States"/>
    <s v="New York City"/>
    <x v="15"/>
    <n v="10011"/>
    <x v="3"/>
    <s v="OFF-PA-10004621"/>
    <x v="1"/>
    <x v="10"/>
    <s v="Xerox 212"/>
    <n v="12.96"/>
    <n v="2"/>
    <n v="0"/>
    <x v="91"/>
  </r>
  <r>
    <n v="968"/>
    <x v="462"/>
    <x v="3"/>
    <x v="359"/>
    <d v="2014-04-12T00:00:00"/>
    <s v="First Class"/>
    <s v="BS-11800"/>
    <s v="Bryan Spruell"/>
    <x v="2"/>
    <s v="United States"/>
    <s v="New York City"/>
    <x v="15"/>
    <n v="10011"/>
    <x v="3"/>
    <s v="OFF-PA-10001281"/>
    <x v="1"/>
    <x v="10"/>
    <s v="Computer Printout Paper with Letter-Trim Fine Perforations"/>
    <n v="191.6"/>
    <n v="4"/>
    <n v="0"/>
    <x v="912"/>
  </r>
  <r>
    <n v="969"/>
    <x v="462"/>
    <x v="3"/>
    <x v="359"/>
    <d v="2014-04-12T00:00:00"/>
    <s v="First Class"/>
    <s v="BS-11800"/>
    <s v="Bryan Spruell"/>
    <x v="2"/>
    <s v="United States"/>
    <s v="New York City"/>
    <x v="15"/>
    <n v="10011"/>
    <x v="3"/>
    <s v="OFF-LA-10001613"/>
    <x v="1"/>
    <x v="2"/>
    <s v="Avery File Folder Labels"/>
    <n v="8.64"/>
    <n v="3"/>
    <n v="0"/>
    <x v="913"/>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x v="232"/>
  </r>
  <r>
    <n v="971"/>
    <x v="463"/>
    <x v="2"/>
    <x v="360"/>
    <d v="2011-01-19T00:00:00"/>
    <s v="Second Class"/>
    <s v="DL-13315"/>
    <s v="Delfina Latchford"/>
    <x v="0"/>
    <s v="United States"/>
    <s v="Philadelphia"/>
    <x v="9"/>
    <n v="19134"/>
    <x v="3"/>
    <s v="FUR-FU-10001095"/>
    <x v="0"/>
    <x v="5"/>
    <s v="DAX Black Cherry Wood-Tone Poster Frame"/>
    <n v="127.10400000000001"/>
    <n v="6"/>
    <n v="0.2"/>
    <x v="914"/>
  </r>
  <r>
    <n v="972"/>
    <x v="463"/>
    <x v="2"/>
    <x v="360"/>
    <d v="2011-01-19T00:00:00"/>
    <s v="Second Class"/>
    <s v="DL-13315"/>
    <s v="Delfina Latchford"/>
    <x v="0"/>
    <s v="United States"/>
    <s v="Philadelphia"/>
    <x v="9"/>
    <n v="19134"/>
    <x v="3"/>
    <s v="TEC-PH-10004614"/>
    <x v="2"/>
    <x v="7"/>
    <s v="AT&amp;T 841000 Phone"/>
    <n v="124.19999999999999"/>
    <n v="3"/>
    <n v="0.4"/>
    <x v="915"/>
  </r>
  <r>
    <n v="973"/>
    <x v="463"/>
    <x v="2"/>
    <x v="360"/>
    <d v="2011-01-19T00:00:00"/>
    <s v="Second Class"/>
    <s v="DL-13315"/>
    <s v="Delfina Latchford"/>
    <x v="0"/>
    <s v="United States"/>
    <s v="Philadelphia"/>
    <x v="9"/>
    <n v="19134"/>
    <x v="3"/>
    <s v="OFF-BI-10001575"/>
    <x v="1"/>
    <x v="8"/>
    <s v="GBC Linen Binding Covers"/>
    <n v="18.588000000000005"/>
    <n v="2"/>
    <n v="0.7"/>
    <x v="674"/>
  </r>
  <r>
    <n v="974"/>
    <x v="463"/>
    <x v="2"/>
    <x v="360"/>
    <d v="2011-01-19T00:00:00"/>
    <s v="Second Class"/>
    <s v="DL-13315"/>
    <s v="Delfina Latchford"/>
    <x v="0"/>
    <s v="United States"/>
    <s v="Philadelphia"/>
    <x v="9"/>
    <n v="19134"/>
    <x v="3"/>
    <s v="OFF-LA-10001074"/>
    <x v="1"/>
    <x v="2"/>
    <s v="Round Specialty Laser Printer Labels"/>
    <n v="30.072000000000003"/>
    <n v="3"/>
    <n v="0.2"/>
    <x v="916"/>
  </r>
  <r>
    <n v="975"/>
    <x v="464"/>
    <x v="3"/>
    <x v="361"/>
    <d v="2014-10-09T00:00:00"/>
    <s v="Second Class"/>
    <s v="PO-19195"/>
    <s v="Phillina Ober"/>
    <x v="2"/>
    <s v="United States"/>
    <s v="New York City"/>
    <x v="15"/>
    <n v="10011"/>
    <x v="3"/>
    <s v="TEC-PH-10003555"/>
    <x v="2"/>
    <x v="7"/>
    <s v="Motorola HK250 Universal Bluetooth Headset"/>
    <n v="160.92999999999998"/>
    <n v="7"/>
    <n v="0"/>
    <x v="917"/>
  </r>
  <r>
    <n v="976"/>
    <x v="464"/>
    <x v="3"/>
    <x v="361"/>
    <d v="2014-10-09T00:00:00"/>
    <s v="Second Class"/>
    <s v="PO-19195"/>
    <s v="Phillina Ober"/>
    <x v="2"/>
    <s v="United States"/>
    <s v="New York City"/>
    <x v="15"/>
    <n v="10011"/>
    <x v="3"/>
    <s v="OFF-BI-10004492"/>
    <x v="1"/>
    <x v="8"/>
    <s v="Tuf-Vin Binders"/>
    <n v="75.792000000000002"/>
    <n v="3"/>
    <n v="0.2"/>
    <x v="385"/>
  </r>
  <r>
    <n v="977"/>
    <x v="465"/>
    <x v="3"/>
    <x v="362"/>
    <d v="2014-07-16T00:00:00"/>
    <s v="Standard Class"/>
    <s v="TD-20995"/>
    <s v="Tamara Dahlen"/>
    <x v="0"/>
    <s v="United States"/>
    <s v="Portland"/>
    <x v="21"/>
    <n v="97206"/>
    <x v="1"/>
    <s v="OFF-BI-10002012"/>
    <x v="1"/>
    <x v="8"/>
    <s v="Wilson Jones Easy Flow II Sheet Lifters"/>
    <n v="1.0800000000000003"/>
    <n v="2"/>
    <n v="0.7"/>
    <x v="918"/>
  </r>
  <r>
    <n v="978"/>
    <x v="466"/>
    <x v="3"/>
    <x v="363"/>
    <d v="2014-01-11T00:00:00"/>
    <s v="First Class"/>
    <s v="BW-11110"/>
    <s v="Bart Watters"/>
    <x v="1"/>
    <s v="United States"/>
    <s v="Detroit"/>
    <x v="12"/>
    <n v="48205"/>
    <x v="2"/>
    <s v="TEC-MA-10000822"/>
    <x v="2"/>
    <x v="15"/>
    <s v="Lexmark MX611dhe Monochrome Laser Printer"/>
    <n v="3059.982"/>
    <n v="2"/>
    <n v="0.1"/>
    <x v="919"/>
  </r>
  <r>
    <n v="979"/>
    <x v="467"/>
    <x v="0"/>
    <x v="198"/>
    <d v="2013-06-01T00:00:00"/>
    <s v="First Class"/>
    <s v="RW-19690"/>
    <s v="Robert Waldorf"/>
    <x v="0"/>
    <s v="United States"/>
    <s v="Wilmington"/>
    <x v="3"/>
    <n v="28403"/>
    <x v="0"/>
    <s v="OFF-BI-10000848"/>
    <x v="1"/>
    <x v="8"/>
    <s v="Angle-D Ring Binders"/>
    <n v="3.2820000000000005"/>
    <n v="2"/>
    <n v="0.7"/>
    <x v="586"/>
  </r>
  <r>
    <n v="980"/>
    <x v="468"/>
    <x v="1"/>
    <x v="364"/>
    <d v="2012-12-12T00:00:00"/>
    <s v="First Class"/>
    <s v="KB-16600"/>
    <s v="Ken Brennan"/>
    <x v="1"/>
    <s v="United States"/>
    <s v="Columbus"/>
    <x v="14"/>
    <n v="47201"/>
    <x v="2"/>
    <s v="OFF-PA-10004156"/>
    <x v="1"/>
    <x v="10"/>
    <s v="Xerox 188"/>
    <n v="34.019999999999996"/>
    <n v="3"/>
    <n v="0"/>
    <x v="920"/>
  </r>
  <r>
    <n v="981"/>
    <x v="469"/>
    <x v="0"/>
    <x v="339"/>
    <d v="2013-10-09T00:00:00"/>
    <s v="Standard Class"/>
    <s v="EB-13870"/>
    <s v="Emily Burns"/>
    <x v="0"/>
    <s v="United States"/>
    <s v="New York City"/>
    <x v="15"/>
    <n v="10035"/>
    <x v="3"/>
    <s v="FUR-CH-10003199"/>
    <x v="0"/>
    <x v="1"/>
    <s v="Office Star - Contemporary Task Swivel Chair"/>
    <n v="599.29200000000003"/>
    <n v="6"/>
    <n v="0.1"/>
    <x v="921"/>
  </r>
  <r>
    <n v="982"/>
    <x v="470"/>
    <x v="2"/>
    <x v="7"/>
    <d v="2011-11-14T00:00:00"/>
    <s v="Second Class"/>
    <s v="TZ-21580"/>
    <s v="Tracy Zic"/>
    <x v="0"/>
    <s v="United States"/>
    <s v="Louisville"/>
    <x v="22"/>
    <n v="80027"/>
    <x v="1"/>
    <s v="OFF-AR-10000034"/>
    <x v="1"/>
    <x v="6"/>
    <s v="BIC Brite Liner Grip Highlighters, Assorted, 5/Pack"/>
    <n v="3.3920000000000003"/>
    <n v="1"/>
    <n v="0.2"/>
    <x v="922"/>
  </r>
  <r>
    <n v="983"/>
    <x v="470"/>
    <x v="2"/>
    <x v="7"/>
    <d v="2011-11-14T00:00:00"/>
    <s v="Second Class"/>
    <s v="TZ-21580"/>
    <s v="Tracy Zic"/>
    <x v="0"/>
    <s v="United States"/>
    <s v="Louisville"/>
    <x v="22"/>
    <n v="80027"/>
    <x v="1"/>
    <s v="TEC-PH-10000560"/>
    <x v="2"/>
    <x v="7"/>
    <s v="Samsung Galaxy S III - 16GB - pebble blue (T-Mobile)"/>
    <n v="559.98400000000004"/>
    <n v="2"/>
    <n v="0.2"/>
    <x v="923"/>
  </r>
  <r>
    <n v="984"/>
    <x v="470"/>
    <x v="2"/>
    <x v="7"/>
    <d v="2011-11-14T00:00:00"/>
    <s v="Second Class"/>
    <s v="TZ-21580"/>
    <s v="Tracy Zic"/>
    <x v="0"/>
    <s v="United States"/>
    <s v="Louisville"/>
    <x v="22"/>
    <n v="80027"/>
    <x v="1"/>
    <s v="FUR-CH-10000665"/>
    <x v="0"/>
    <x v="1"/>
    <s v="Global Airflow Leather Mesh Back Chair, Black"/>
    <n v="603.91999999999996"/>
    <n v="5"/>
    <n v="0.2"/>
    <x v="924"/>
  </r>
  <r>
    <n v="985"/>
    <x v="471"/>
    <x v="3"/>
    <x v="365"/>
    <d v="2014-10-06T00:00:00"/>
    <s v="Standard Class"/>
    <s v="AS-10630"/>
    <s v="Ann Steele"/>
    <x v="2"/>
    <s v="United States"/>
    <s v="Pasadena"/>
    <x v="5"/>
    <n v="77506"/>
    <x v="2"/>
    <s v="OFF-LA-10001569"/>
    <x v="1"/>
    <x v="2"/>
    <s v="Avery 499"/>
    <n v="7.9680000000000009"/>
    <n v="2"/>
    <n v="0.2"/>
    <x v="925"/>
  </r>
  <r>
    <n v="986"/>
    <x v="471"/>
    <x v="3"/>
    <x v="365"/>
    <d v="2014-10-06T00:00:00"/>
    <s v="Standard Class"/>
    <s v="AS-10630"/>
    <s v="Ann Steele"/>
    <x v="2"/>
    <s v="United States"/>
    <s v="Pasadena"/>
    <x v="5"/>
    <n v="77506"/>
    <x v="2"/>
    <s v="OFF-EN-10000461"/>
    <x v="1"/>
    <x v="12"/>
    <s v="#10- 4 1/8&quot; x 9 1/2&quot; Recycled Envelopes"/>
    <n v="27.968000000000004"/>
    <n v="4"/>
    <n v="0.2"/>
    <x v="926"/>
  </r>
  <r>
    <n v="987"/>
    <x v="471"/>
    <x v="3"/>
    <x v="365"/>
    <d v="2014-10-06T00:00:00"/>
    <s v="Standard Class"/>
    <s v="AS-10630"/>
    <s v="Ann Steele"/>
    <x v="2"/>
    <s v="United States"/>
    <s v="Pasadena"/>
    <x v="5"/>
    <n v="77506"/>
    <x v="2"/>
    <s v="TEC-MA-10003066"/>
    <x v="2"/>
    <x v="15"/>
    <s v="Wasp CCD Handheld Bar Code Reader"/>
    <n v="336.51"/>
    <n v="3"/>
    <n v="0.4"/>
    <x v="927"/>
  </r>
  <r>
    <n v="988"/>
    <x v="472"/>
    <x v="1"/>
    <x v="366"/>
    <d v="2012-03-10T00:00:00"/>
    <s v="Same Day"/>
    <s v="TS-21340"/>
    <s v="Toby Swindell"/>
    <x v="0"/>
    <s v="United States"/>
    <s v="Houston"/>
    <x v="5"/>
    <n v="77041"/>
    <x v="2"/>
    <s v="OFF-BI-10004022"/>
    <x v="1"/>
    <x v="8"/>
    <s v="Acco Suede Grain Vinyl Round Ring Binder"/>
    <n v="1.1119999999999997"/>
    <n v="2"/>
    <n v="0.8"/>
    <x v="928"/>
  </r>
  <r>
    <n v="989"/>
    <x v="473"/>
    <x v="3"/>
    <x v="367"/>
    <d v="2014-05-27T00:00:00"/>
    <s v="Standard Class"/>
    <s v="JG-15805"/>
    <s v="John Grady"/>
    <x v="1"/>
    <s v="United States"/>
    <s v="Auburn"/>
    <x v="15"/>
    <n v="13021"/>
    <x v="3"/>
    <s v="FUR-FU-10004071"/>
    <x v="0"/>
    <x v="5"/>
    <s v="Luxo Professional Magnifying Clamp-On Fluorescent Lamps"/>
    <n v="520.05000000000007"/>
    <n v="5"/>
    <n v="0"/>
    <x v="929"/>
  </r>
  <r>
    <n v="990"/>
    <x v="473"/>
    <x v="3"/>
    <x v="367"/>
    <d v="2014-05-27T00:00:00"/>
    <s v="Standard Class"/>
    <s v="JG-15805"/>
    <s v="John Grady"/>
    <x v="1"/>
    <s v="United States"/>
    <s v="Auburn"/>
    <x v="15"/>
    <n v="13021"/>
    <x v="3"/>
    <s v="OFF-AR-10001988"/>
    <x v="1"/>
    <x v="6"/>
    <s v="Bulldog Table or Wall-Mount Pencil Sharpener"/>
    <n v="17.97"/>
    <n v="3"/>
    <n v="0"/>
    <x v="930"/>
  </r>
  <r>
    <n v="991"/>
    <x v="474"/>
    <x v="1"/>
    <x v="368"/>
    <d v="2012-03-31T00:00:00"/>
    <s v="Second Class"/>
    <s v="SL-20155"/>
    <s v="Sara Luxemburg"/>
    <x v="2"/>
    <s v="United States"/>
    <s v="Jacksonville"/>
    <x v="2"/>
    <n v="32216"/>
    <x v="0"/>
    <s v="FUR-CH-10004086"/>
    <x v="0"/>
    <x v="1"/>
    <s v="Hon 4070 Series Pagoda Armless Upholstered Stacking Chairs"/>
    <n v="1166.92"/>
    <n v="5"/>
    <n v="0.2"/>
    <x v="931"/>
  </r>
  <r>
    <n v="992"/>
    <x v="475"/>
    <x v="0"/>
    <x v="369"/>
    <d v="2013-09-12T00:00:00"/>
    <s v="First Class"/>
    <s v="TS-21610"/>
    <s v="Troy Staebel"/>
    <x v="0"/>
    <s v="United States"/>
    <s v="New York City"/>
    <x v="15"/>
    <n v="10024"/>
    <x v="3"/>
    <s v="OFF-BI-10001036"/>
    <x v="1"/>
    <x v="8"/>
    <s v="Cardinal EasyOpen D-Ring Binders"/>
    <n v="14.624000000000002"/>
    <n v="2"/>
    <n v="0.2"/>
    <x v="932"/>
  </r>
  <r>
    <n v="993"/>
    <x v="476"/>
    <x v="0"/>
    <x v="370"/>
    <d v="2013-08-28T00:00:00"/>
    <s v="First Class"/>
    <s v="RF-19735"/>
    <s v="Roland Fjeld"/>
    <x v="0"/>
    <s v="United States"/>
    <s v="San Jose"/>
    <x v="1"/>
    <n v="95123"/>
    <x v="1"/>
    <s v="OFF-FA-10002983"/>
    <x v="1"/>
    <x v="13"/>
    <s v="Advantus SlideClip Paper Clips"/>
    <n v="10.23"/>
    <n v="3"/>
    <n v="0"/>
    <x v="933"/>
  </r>
  <r>
    <n v="994"/>
    <x v="476"/>
    <x v="0"/>
    <x v="370"/>
    <d v="2013-08-28T00:00:00"/>
    <s v="First Class"/>
    <s v="RF-19735"/>
    <s v="Roland Fjeld"/>
    <x v="0"/>
    <s v="United States"/>
    <s v="San Jose"/>
    <x v="1"/>
    <n v="95123"/>
    <x v="1"/>
    <s v="OFF-PA-10003625"/>
    <x v="1"/>
    <x v="10"/>
    <s v="Xerox 1979"/>
    <n v="154.9"/>
    <n v="5"/>
    <n v="0"/>
    <x v="934"/>
  </r>
  <r>
    <n v="995"/>
    <x v="477"/>
    <x v="2"/>
    <x v="371"/>
    <d v="2011-05-25T00:00:00"/>
    <s v="Standard Class"/>
    <s v="MW-18235"/>
    <s v="Mitch Willingham"/>
    <x v="1"/>
    <s v="United States"/>
    <s v="Virginia Beach"/>
    <x v="17"/>
    <n v="23464"/>
    <x v="0"/>
    <s v="OFF-BI-10003925"/>
    <x v="1"/>
    <x v="8"/>
    <s v="Fellowes PB300 Plastic Comb Binding Machine"/>
    <n v="2715.9300000000003"/>
    <n v="7"/>
    <n v="0"/>
    <x v="935"/>
  </r>
  <r>
    <n v="996"/>
    <x v="477"/>
    <x v="2"/>
    <x v="371"/>
    <d v="2011-05-25T00:00:00"/>
    <s v="Standard Class"/>
    <s v="MW-18235"/>
    <s v="Mitch Willingham"/>
    <x v="1"/>
    <s v="United States"/>
    <s v="Virginia Beach"/>
    <x v="17"/>
    <n v="23464"/>
    <x v="0"/>
    <s v="TEC-PH-10001530"/>
    <x v="2"/>
    <x v="7"/>
    <s v="Plantronics Voyager Pro Legend"/>
    <n v="617.97"/>
    <n v="3"/>
    <n v="0"/>
    <x v="936"/>
  </r>
  <r>
    <n v="997"/>
    <x v="478"/>
    <x v="1"/>
    <x v="372"/>
    <d v="2012-11-03T00:00:00"/>
    <s v="Standard Class"/>
    <s v="RD-19585"/>
    <s v="Rob Dowd"/>
    <x v="0"/>
    <s v="United States"/>
    <s v="Henderson"/>
    <x v="0"/>
    <n v="42420"/>
    <x v="0"/>
    <s v="OFF-EN-10003862"/>
    <x v="1"/>
    <x v="12"/>
    <s v="Laser &amp; Ink Jet Business Envelopes"/>
    <n v="10.67"/>
    <n v="1"/>
    <n v="0"/>
    <x v="937"/>
  </r>
  <r>
    <n v="998"/>
    <x v="478"/>
    <x v="1"/>
    <x v="372"/>
    <d v="2012-11-03T00:00:00"/>
    <s v="Standard Class"/>
    <s v="RD-19585"/>
    <s v="Rob Dowd"/>
    <x v="0"/>
    <s v="United States"/>
    <s v="Henderson"/>
    <x v="0"/>
    <n v="42420"/>
    <x v="0"/>
    <s v="OFF-ST-10004258"/>
    <x v="1"/>
    <x v="4"/>
    <s v="Portable Personal File Box"/>
    <n v="36.630000000000003"/>
    <n v="3"/>
    <n v="0"/>
    <x v="938"/>
  </r>
  <r>
    <n v="999"/>
    <x v="478"/>
    <x v="1"/>
    <x v="372"/>
    <d v="2012-11-03T00:00:00"/>
    <s v="Standard Class"/>
    <s v="RD-19585"/>
    <s v="Rob Dowd"/>
    <x v="0"/>
    <s v="United States"/>
    <s v="Henderson"/>
    <x v="0"/>
    <n v="42420"/>
    <x v="0"/>
    <s v="FUR-FU-10002885"/>
    <x v="0"/>
    <x v="5"/>
    <s v="Magna Visual Magnetic Picture Hangers"/>
    <n v="24.1"/>
    <n v="5"/>
    <n v="0"/>
    <x v="939"/>
  </r>
  <r>
    <n v="1000"/>
    <x v="478"/>
    <x v="1"/>
    <x v="372"/>
    <d v="2012-11-03T00:00:00"/>
    <s v="Standard Class"/>
    <s v="RD-19585"/>
    <s v="Rob Dowd"/>
    <x v="0"/>
    <s v="United States"/>
    <s v="Henderson"/>
    <x v="0"/>
    <n v="42420"/>
    <x v="0"/>
    <s v="FUR-FU-10001918"/>
    <x v="0"/>
    <x v="5"/>
    <s v="C-Line Cubicle Keepers Polyproplyene Holder With Velcro Backings"/>
    <n v="33.11"/>
    <n v="7"/>
    <n v="0"/>
    <x v="940"/>
  </r>
  <r>
    <n v="1001"/>
    <x v="479"/>
    <x v="0"/>
    <x v="373"/>
    <d v="2013-11-18T00:00:00"/>
    <s v="Standard Class"/>
    <s v="FM-14290"/>
    <s v="Frank Merwin"/>
    <x v="2"/>
    <s v="United States"/>
    <s v="Vancouver"/>
    <x v="4"/>
    <n v="98661"/>
    <x v="1"/>
    <s v="OFF-AR-10002956"/>
    <x v="1"/>
    <x v="6"/>
    <s v="Boston 16801 Nautilus Battery Pencil Sharpener"/>
    <n v="44.02"/>
    <n v="2"/>
    <n v="0"/>
    <x v="941"/>
  </r>
  <r>
    <n v="1002"/>
    <x v="480"/>
    <x v="1"/>
    <x v="374"/>
    <d v="2012-07-31T00:00:00"/>
    <s v="Same Day"/>
    <s v="RH-19495"/>
    <s v="Rick Hansen"/>
    <x v="0"/>
    <s v="United States"/>
    <s v="New York City"/>
    <x v="15"/>
    <n v="10024"/>
    <x v="3"/>
    <s v="TEC-AC-10003033"/>
    <x v="2"/>
    <x v="11"/>
    <s v="Plantronics CS510 - Over-the-Head monaural Wireless Headset System"/>
    <n v="2309.65"/>
    <n v="7"/>
    <n v="0"/>
    <x v="942"/>
  </r>
  <r>
    <n v="1003"/>
    <x v="480"/>
    <x v="1"/>
    <x v="374"/>
    <d v="2012-07-31T00:00:00"/>
    <s v="Same Day"/>
    <s v="RH-19495"/>
    <s v="Rick Hansen"/>
    <x v="0"/>
    <s v="United States"/>
    <s v="New York City"/>
    <x v="15"/>
    <n v="10024"/>
    <x v="3"/>
    <s v="FUR-TA-10002903"/>
    <x v="0"/>
    <x v="3"/>
    <s v="Bevis Round Bullnose 29&quot; High Table Top"/>
    <n v="1090.7819999999999"/>
    <n v="7"/>
    <n v="0.4"/>
    <x v="943"/>
  </r>
  <r>
    <n v="1004"/>
    <x v="480"/>
    <x v="1"/>
    <x v="374"/>
    <d v="2012-07-31T00:00:00"/>
    <s v="Same Day"/>
    <s v="RH-19495"/>
    <s v="Rick Hansen"/>
    <x v="0"/>
    <s v="United States"/>
    <s v="New York City"/>
    <x v="15"/>
    <n v="10024"/>
    <x v="3"/>
    <s v="OFF-PA-10004621"/>
    <x v="1"/>
    <x v="10"/>
    <s v="Xerox 212"/>
    <n v="19.440000000000001"/>
    <n v="3"/>
    <n v="0"/>
    <x v="551"/>
  </r>
  <r>
    <n v="1005"/>
    <x v="481"/>
    <x v="1"/>
    <x v="375"/>
    <d v="2012-08-31T00:00:00"/>
    <s v="Standard Class"/>
    <s v="RA-19945"/>
    <s v="Ryan Akin"/>
    <x v="0"/>
    <s v="United States"/>
    <s v="Murrieta"/>
    <x v="1"/>
    <n v="92563"/>
    <x v="1"/>
    <s v="OFF-ST-10000046"/>
    <x v="1"/>
    <x v="4"/>
    <s v="Fellowes Super Stor/Drawer Files"/>
    <n v="484.65000000000003"/>
    <n v="3"/>
    <n v="0"/>
    <x v="944"/>
  </r>
  <r>
    <n v="1006"/>
    <x v="482"/>
    <x v="1"/>
    <x v="50"/>
    <d v="2012-11-17T00:00:00"/>
    <s v="Standard Class"/>
    <s v="JK-15730"/>
    <s v="Joe Kamberova"/>
    <x v="0"/>
    <s v="United States"/>
    <s v="Jacksonville"/>
    <x v="3"/>
    <n v="28540"/>
    <x v="0"/>
    <s v="OFF-PA-10001790"/>
    <x v="1"/>
    <x v="10"/>
    <s v="Xerox 1910"/>
    <n v="115.29600000000001"/>
    <n v="3"/>
    <n v="0.2"/>
    <x v="945"/>
  </r>
  <r>
    <n v="1007"/>
    <x v="483"/>
    <x v="1"/>
    <x v="376"/>
    <d v="2012-11-09T00:00:00"/>
    <s v="First Class"/>
    <s v="MT-17815"/>
    <s v="Meg Tillman"/>
    <x v="0"/>
    <s v="United States"/>
    <s v="Scottsdale"/>
    <x v="16"/>
    <n v="85254"/>
    <x v="1"/>
    <s v="OFF-EN-10002600"/>
    <x v="1"/>
    <x v="12"/>
    <s v="Redi-Strip #10 Envelopes, 4 1/8 x 9 1/2"/>
    <n v="7.080000000000001"/>
    <n v="3"/>
    <n v="0.2"/>
    <x v="946"/>
  </r>
  <r>
    <n v="1008"/>
    <x v="483"/>
    <x v="1"/>
    <x v="376"/>
    <d v="2012-11-09T00:00:00"/>
    <s v="First Class"/>
    <s v="MT-17815"/>
    <s v="Meg Tillman"/>
    <x v="0"/>
    <s v="United States"/>
    <s v="Scottsdale"/>
    <x v="16"/>
    <n v="85254"/>
    <x v="1"/>
    <s v="OFF-BI-10002049"/>
    <x v="1"/>
    <x v="8"/>
    <s v="UniKeep View Case Binders"/>
    <n v="4.4009999999999998"/>
    <n v="3"/>
    <n v="0.7"/>
    <x v="947"/>
  </r>
  <r>
    <n v="1009"/>
    <x v="484"/>
    <x v="3"/>
    <x v="377"/>
    <d v="2015-01-02T00:00:00"/>
    <s v="Standard Class"/>
    <s v="PO-18850"/>
    <s v="Patrick O'Brill"/>
    <x v="0"/>
    <s v="United States"/>
    <s v="Burlington"/>
    <x v="23"/>
    <n v="52601"/>
    <x v="2"/>
    <s v="OFF-PA-10001509"/>
    <x v="1"/>
    <x v="10"/>
    <s v="Recycled Desk Saver Line &quot;While You Were Out&quot; Book, 5 1/2&quot; X 4&quot;"/>
    <n v="44.75"/>
    <n v="5"/>
    <n v="0"/>
    <x v="948"/>
  </r>
  <r>
    <n v="1010"/>
    <x v="485"/>
    <x v="3"/>
    <x v="378"/>
    <d v="2014-08-04T00:00:00"/>
    <s v="First Class"/>
    <s v="AT-10735"/>
    <s v="Annie Thurman"/>
    <x v="0"/>
    <s v="United States"/>
    <s v="Chicago"/>
    <x v="10"/>
    <n v="60653"/>
    <x v="2"/>
    <s v="TEC-PH-10003931"/>
    <x v="2"/>
    <x v="7"/>
    <s v="JBL Micro Wireless Portable Bluetooth Speaker"/>
    <n v="95.984000000000009"/>
    <n v="2"/>
    <n v="0.2"/>
    <x v="949"/>
  </r>
  <r>
    <n v="1011"/>
    <x v="486"/>
    <x v="2"/>
    <x v="156"/>
    <d v="2011-11-26T00:00:00"/>
    <s v="First Class"/>
    <s v="VG-21790"/>
    <s v="Vivek Gonzalez"/>
    <x v="0"/>
    <s v="United States"/>
    <s v="San Diego"/>
    <x v="1"/>
    <n v="92037"/>
    <x v="1"/>
    <s v="FUR-FU-10001602"/>
    <x v="0"/>
    <x v="5"/>
    <s v="Eldon Delta Triangular Chair Mat, 52&quot; x 58&quot;, Clear"/>
    <n v="151.72"/>
    <n v="4"/>
    <n v="0"/>
    <x v="950"/>
  </r>
  <r>
    <n v="1012"/>
    <x v="487"/>
    <x v="3"/>
    <x v="46"/>
    <d v="2014-06-22T00:00:00"/>
    <s v="Second Class"/>
    <s v="PF-19165"/>
    <s v="Philip Fox"/>
    <x v="0"/>
    <s v="United States"/>
    <s v="Olympia"/>
    <x v="4"/>
    <n v="98502"/>
    <x v="1"/>
    <s v="FUR-FU-10004848"/>
    <x v="0"/>
    <x v="5"/>
    <s v="Howard Miller 13-3/4&quot; Diameter Brushed Chrome Round Wall Clock"/>
    <n v="155.25"/>
    <n v="3"/>
    <n v="0"/>
    <x v="951"/>
  </r>
  <r>
    <n v="1013"/>
    <x v="487"/>
    <x v="3"/>
    <x v="46"/>
    <d v="2014-06-22T00:00:00"/>
    <s v="Second Class"/>
    <s v="PF-19165"/>
    <s v="Philip Fox"/>
    <x v="0"/>
    <s v="United States"/>
    <s v="Olympia"/>
    <x v="4"/>
    <n v="98502"/>
    <x v="1"/>
    <s v="OFF-ST-10003722"/>
    <x v="1"/>
    <x v="4"/>
    <s v="Project Tote Personal File"/>
    <n v="14.03"/>
    <n v="1"/>
    <n v="0"/>
    <x v="952"/>
  </r>
  <r>
    <n v="1014"/>
    <x v="488"/>
    <x v="1"/>
    <x v="379"/>
    <d v="2012-12-24T00:00:00"/>
    <s v="Second Class"/>
    <s v="JS-15880"/>
    <s v="John Stevenson"/>
    <x v="0"/>
    <s v="United States"/>
    <s v="Seattle"/>
    <x v="4"/>
    <n v="98103"/>
    <x v="1"/>
    <s v="FUR-TA-10003748"/>
    <x v="0"/>
    <x v="3"/>
    <s v="Bevis 36 x 72 Conference Tables"/>
    <n v="1618.37"/>
    <n v="13"/>
    <n v="0"/>
    <x v="953"/>
  </r>
  <r>
    <n v="1015"/>
    <x v="488"/>
    <x v="1"/>
    <x v="379"/>
    <d v="2012-12-24T00:00:00"/>
    <s v="Second Class"/>
    <s v="JS-15880"/>
    <s v="John Stevenson"/>
    <x v="0"/>
    <s v="United States"/>
    <s v="Seattle"/>
    <x v="4"/>
    <n v="98103"/>
    <x v="1"/>
    <s v="TEC-AC-10003198"/>
    <x v="2"/>
    <x v="11"/>
    <s v="Enermax Acrylux Wireless Keyboard"/>
    <n v="99.6"/>
    <n v="1"/>
    <n v="0"/>
    <x v="954"/>
  </r>
  <r>
    <n v="1016"/>
    <x v="489"/>
    <x v="1"/>
    <x v="14"/>
    <d v="2012-09-19T00:00:00"/>
    <s v="Second Class"/>
    <s v="MO-17800"/>
    <s v="Meg O'Connel"/>
    <x v="2"/>
    <s v="United States"/>
    <s v="Los Angeles"/>
    <x v="1"/>
    <n v="90036"/>
    <x v="1"/>
    <s v="OFF-PA-10004100"/>
    <x v="1"/>
    <x v="10"/>
    <s v="Xerox 216"/>
    <n v="32.400000000000006"/>
    <n v="5"/>
    <n v="0"/>
    <x v="56"/>
  </r>
  <r>
    <n v="1017"/>
    <x v="490"/>
    <x v="1"/>
    <x v="380"/>
    <d v="2012-07-10T00:00:00"/>
    <s v="Standard Class"/>
    <s v="KM-16225"/>
    <s v="Kalyca Meade"/>
    <x v="1"/>
    <s v="United States"/>
    <s v="New York City"/>
    <x v="15"/>
    <n v="10011"/>
    <x v="3"/>
    <s v="FUR-FU-10002191"/>
    <x v="0"/>
    <x v="5"/>
    <s v="G.E. Halogen Desk Lamp Bulbs"/>
    <n v="13.96"/>
    <n v="2"/>
    <n v="0"/>
    <x v="955"/>
  </r>
  <r>
    <n v="1018"/>
    <x v="490"/>
    <x v="1"/>
    <x v="380"/>
    <d v="2012-07-10T00:00:00"/>
    <s v="Standard Class"/>
    <s v="KM-16225"/>
    <s v="Kalyca Meade"/>
    <x v="1"/>
    <s v="United States"/>
    <s v="New York City"/>
    <x v="15"/>
    <n v="10011"/>
    <x v="3"/>
    <s v="FUR-FU-10000965"/>
    <x v="0"/>
    <x v="5"/>
    <s v="Howard Miller 11-1/2&quot; Diameter Ridgewood Wall Clock"/>
    <n v="155.82"/>
    <n v="3"/>
    <n v="0"/>
    <x v="956"/>
  </r>
  <r>
    <n v="1019"/>
    <x v="490"/>
    <x v="1"/>
    <x v="380"/>
    <d v="2012-07-10T00:00:00"/>
    <s v="Standard Class"/>
    <s v="KM-16225"/>
    <s v="Kalyca Meade"/>
    <x v="1"/>
    <s v="United States"/>
    <s v="New York City"/>
    <x v="15"/>
    <n v="10011"/>
    <x v="3"/>
    <s v="TEC-PH-10004188"/>
    <x v="2"/>
    <x v="7"/>
    <s v="OtterBox Commuter Series Case - Samsung Galaxy S4"/>
    <n v="124.94999999999999"/>
    <n v="5"/>
    <n v="0"/>
    <x v="957"/>
  </r>
  <r>
    <n v="1020"/>
    <x v="490"/>
    <x v="1"/>
    <x v="380"/>
    <d v="2012-07-10T00:00:00"/>
    <s v="Standard Class"/>
    <s v="KM-16225"/>
    <s v="Kalyca Meade"/>
    <x v="1"/>
    <s v="United States"/>
    <s v="New York City"/>
    <x v="15"/>
    <n v="10011"/>
    <x v="3"/>
    <s v="OFF-ST-10001526"/>
    <x v="1"/>
    <x v="4"/>
    <s v="Iceberg Mobile Mega Data/Printer Cart "/>
    <n v="601.65"/>
    <n v="5"/>
    <n v="0"/>
    <x v="958"/>
  </r>
  <r>
    <n v="1021"/>
    <x v="491"/>
    <x v="1"/>
    <x v="381"/>
    <d v="2012-05-03T00:00:00"/>
    <s v="Standard Class"/>
    <s v="GT-14710"/>
    <s v="Greg Tran"/>
    <x v="0"/>
    <s v="United States"/>
    <s v="Washington"/>
    <x v="40"/>
    <n v="20016"/>
    <x v="3"/>
    <s v="OFF-AR-10001166"/>
    <x v="1"/>
    <x v="6"/>
    <s v="Staples"/>
    <n v="22.740000000000002"/>
    <n v="3"/>
    <n v="0"/>
    <x v="959"/>
  </r>
  <r>
    <n v="1022"/>
    <x v="491"/>
    <x v="1"/>
    <x v="381"/>
    <d v="2012-05-03T00:00:00"/>
    <s v="Standard Class"/>
    <s v="GT-14710"/>
    <s v="Greg Tran"/>
    <x v="0"/>
    <s v="United States"/>
    <s v="Washington"/>
    <x v="40"/>
    <n v="20016"/>
    <x v="3"/>
    <s v="FUR-CH-10000309"/>
    <x v="0"/>
    <x v="1"/>
    <s v="Global Comet Stacking Arm Chair"/>
    <n v="1267.53"/>
    <n v="3"/>
    <n v="0"/>
    <x v="960"/>
  </r>
  <r>
    <n v="1023"/>
    <x v="491"/>
    <x v="1"/>
    <x v="381"/>
    <d v="2012-05-03T00:00:00"/>
    <s v="Standard Class"/>
    <s v="GT-14710"/>
    <s v="Greg Tran"/>
    <x v="0"/>
    <s v="United States"/>
    <s v="Washington"/>
    <x v="40"/>
    <n v="20016"/>
    <x v="3"/>
    <s v="TEC-MA-10004212"/>
    <x v="2"/>
    <x v="15"/>
    <s v="Cisco SPA525G2 5-Line IP Phone"/>
    <n v="1379.92"/>
    <n v="8"/>
    <n v="0"/>
    <x v="961"/>
  </r>
  <r>
    <n v="1024"/>
    <x v="492"/>
    <x v="1"/>
    <x v="382"/>
    <d v="2012-06-20T00:00:00"/>
    <s v="Standard Class"/>
    <s v="PB-19150"/>
    <s v="Philip Brown"/>
    <x v="0"/>
    <s v="United States"/>
    <s v="Philadelphia"/>
    <x v="9"/>
    <n v="19134"/>
    <x v="3"/>
    <s v="OFF-EN-10003072"/>
    <x v="1"/>
    <x v="12"/>
    <s v="Peel &amp; Seel Envelopes"/>
    <n v="6.2080000000000002"/>
    <n v="2"/>
    <n v="0.2"/>
    <x v="962"/>
  </r>
  <r>
    <n v="1025"/>
    <x v="493"/>
    <x v="3"/>
    <x v="94"/>
    <d v="2014-12-21T00:00:00"/>
    <s v="First Class"/>
    <s v="HR-14770"/>
    <s v="Hallie Redmond"/>
    <x v="2"/>
    <s v="United States"/>
    <s v="Los Angeles"/>
    <x v="1"/>
    <n v="90045"/>
    <x v="1"/>
    <s v="OFF-BI-10000320"/>
    <x v="1"/>
    <x v="8"/>
    <s v="GBC Plastic Binding Combs"/>
    <n v="11.808"/>
    <n v="2"/>
    <n v="0.2"/>
    <x v="963"/>
  </r>
  <r>
    <n v="1026"/>
    <x v="494"/>
    <x v="0"/>
    <x v="383"/>
    <d v="2013-01-13T00:00:00"/>
    <s v="Second Class"/>
    <s v="DE-13255"/>
    <s v="Deanra Eno"/>
    <x v="2"/>
    <s v="United States"/>
    <s v="Springfield"/>
    <x v="24"/>
    <n v="45503"/>
    <x v="3"/>
    <s v="OFF-PA-10001166"/>
    <x v="1"/>
    <x v="10"/>
    <s v="Xerox 2"/>
    <n v="15.552000000000003"/>
    <n v="3"/>
    <n v="0.2"/>
    <x v="12"/>
  </r>
  <r>
    <n v="1027"/>
    <x v="494"/>
    <x v="0"/>
    <x v="383"/>
    <d v="2013-01-13T00:00:00"/>
    <s v="Second Class"/>
    <s v="DE-13255"/>
    <s v="Deanra Eno"/>
    <x v="2"/>
    <s v="United States"/>
    <s v="Springfield"/>
    <x v="24"/>
    <n v="45503"/>
    <x v="3"/>
    <s v="OFF-PA-10003656"/>
    <x v="1"/>
    <x v="10"/>
    <s v="Xerox 1935"/>
    <n v="63.311999999999998"/>
    <n v="3"/>
    <n v="0.2"/>
    <x v="964"/>
  </r>
  <r>
    <n v="1028"/>
    <x v="494"/>
    <x v="0"/>
    <x v="383"/>
    <d v="2013-01-13T00:00:00"/>
    <s v="Second Class"/>
    <s v="DE-13255"/>
    <s v="Deanra Eno"/>
    <x v="2"/>
    <s v="United States"/>
    <s v="Springfield"/>
    <x v="24"/>
    <n v="45503"/>
    <x v="3"/>
    <s v="TEC-PH-10000148"/>
    <x v="2"/>
    <x v="7"/>
    <s v="Cyber Acoustics AC-202b Speech Recognition Stereo Headset"/>
    <n v="15.587999999999999"/>
    <n v="2"/>
    <n v="0.4"/>
    <x v="965"/>
  </r>
  <r>
    <n v="1029"/>
    <x v="495"/>
    <x v="2"/>
    <x v="384"/>
    <d v="2011-07-15T00:00:00"/>
    <s v="Standard Class"/>
    <s v="LA-16780"/>
    <s v="Laura Armstrong"/>
    <x v="1"/>
    <s v="United States"/>
    <s v="Hackensack"/>
    <x v="30"/>
    <n v="7601"/>
    <x v="3"/>
    <s v="OFF-PA-10000474"/>
    <x v="1"/>
    <x v="10"/>
    <s v="Staples"/>
    <n v="177.2"/>
    <n v="5"/>
    <n v="0"/>
    <x v="966"/>
  </r>
  <r>
    <n v="1030"/>
    <x v="495"/>
    <x v="2"/>
    <x v="384"/>
    <d v="2011-07-15T00:00:00"/>
    <s v="Standard Class"/>
    <s v="LA-16780"/>
    <s v="Laura Armstrong"/>
    <x v="1"/>
    <s v="United States"/>
    <s v="Hackensack"/>
    <x v="30"/>
    <n v="7601"/>
    <x v="3"/>
    <s v="TEC-PH-10003885"/>
    <x v="2"/>
    <x v="7"/>
    <s v="Cisco SPA508G"/>
    <n v="197.96999999999997"/>
    <n v="3"/>
    <n v="0"/>
    <x v="967"/>
  </r>
  <r>
    <n v="1031"/>
    <x v="495"/>
    <x v="2"/>
    <x v="384"/>
    <d v="2011-07-15T00:00:00"/>
    <s v="Standard Class"/>
    <s v="LA-16780"/>
    <s v="Laura Armstrong"/>
    <x v="1"/>
    <s v="United States"/>
    <s v="Hackensack"/>
    <x v="30"/>
    <n v="7601"/>
    <x v="3"/>
    <s v="FUR-CH-10003379"/>
    <x v="0"/>
    <x v="1"/>
    <s v="Global Commerce Series High-Back Swivel/Tilt Chairs"/>
    <n v="854.94"/>
    <n v="3"/>
    <n v="0"/>
    <x v="968"/>
  </r>
  <r>
    <n v="1032"/>
    <x v="495"/>
    <x v="2"/>
    <x v="384"/>
    <d v="2011-07-15T00:00:00"/>
    <s v="Standard Class"/>
    <s v="LA-16780"/>
    <s v="Laura Armstrong"/>
    <x v="1"/>
    <s v="United States"/>
    <s v="Hackensack"/>
    <x v="30"/>
    <n v="7601"/>
    <x v="3"/>
    <s v="FUR-FU-10000629"/>
    <x v="0"/>
    <x v="5"/>
    <s v="9-3/4 Diameter Round Wall Clock"/>
    <n v="124.10999999999999"/>
    <n v="9"/>
    <n v="0"/>
    <x v="969"/>
  </r>
  <r>
    <n v="1033"/>
    <x v="495"/>
    <x v="2"/>
    <x v="384"/>
    <d v="2011-07-15T00:00:00"/>
    <s v="Standard Class"/>
    <s v="LA-16780"/>
    <s v="Laura Armstrong"/>
    <x v="1"/>
    <s v="United States"/>
    <s v="Hackensack"/>
    <x v="30"/>
    <n v="7601"/>
    <x v="3"/>
    <s v="OFF-LA-10001175"/>
    <x v="1"/>
    <x v="2"/>
    <s v="Avery 514"/>
    <n v="14.399999999999999"/>
    <n v="5"/>
    <n v="0"/>
    <x v="970"/>
  </r>
  <r>
    <n v="1034"/>
    <x v="496"/>
    <x v="0"/>
    <x v="73"/>
    <d v="2013-11-23T00:00:00"/>
    <s v="First Class"/>
    <s v="AG-10390"/>
    <s v="Allen Goldenen"/>
    <x v="0"/>
    <s v="United States"/>
    <s v="Cincinnati"/>
    <x v="24"/>
    <n v="45231"/>
    <x v="3"/>
    <s v="OFF-PA-10000955"/>
    <x v="1"/>
    <x v="10"/>
    <s v="Southworth 25% Cotton Granite Paper &amp; Envelopes"/>
    <n v="15.696000000000002"/>
    <n v="3"/>
    <n v="0.2"/>
    <x v="971"/>
  </r>
  <r>
    <n v="1035"/>
    <x v="496"/>
    <x v="0"/>
    <x v="73"/>
    <d v="2013-11-23T00:00:00"/>
    <s v="First Class"/>
    <s v="AG-10390"/>
    <s v="Allen Goldenen"/>
    <x v="0"/>
    <s v="United States"/>
    <s v="Cincinnati"/>
    <x v="24"/>
    <n v="45231"/>
    <x v="3"/>
    <s v="OFF-BI-10003460"/>
    <x v="1"/>
    <x v="8"/>
    <s v="Acco 3-Hole Punch"/>
    <n v="2.6280000000000001"/>
    <n v="2"/>
    <n v="0.7"/>
    <x v="972"/>
  </r>
  <r>
    <n v="1036"/>
    <x v="496"/>
    <x v="0"/>
    <x v="73"/>
    <d v="2013-11-23T00:00:00"/>
    <s v="First Class"/>
    <s v="AG-10390"/>
    <s v="Allen Goldenen"/>
    <x v="0"/>
    <s v="United States"/>
    <s v="Cincinnati"/>
    <x v="24"/>
    <n v="45231"/>
    <x v="3"/>
    <s v="OFF-BI-10000474"/>
    <x v="1"/>
    <x v="8"/>
    <s v="Avery Recycled Flexi-View Covers for Binding Systems"/>
    <n v="14.427000000000003"/>
    <n v="3"/>
    <n v="0.7"/>
    <x v="973"/>
  </r>
  <r>
    <n v="1037"/>
    <x v="497"/>
    <x v="0"/>
    <x v="183"/>
    <d v="2013-04-27T00:00:00"/>
    <s v="Standard Class"/>
    <s v="EL-13735"/>
    <s v="Ed Ludwig"/>
    <x v="2"/>
    <s v="United States"/>
    <s v="Jefferson City"/>
    <x v="25"/>
    <n v="65109"/>
    <x v="2"/>
    <s v="FUR-FU-10003975"/>
    <x v="0"/>
    <x v="5"/>
    <s v="Eldon Advantage Chair Mats for Low to Medium Pile Carpets"/>
    <n v="86.62"/>
    <n v="2"/>
    <n v="0"/>
    <x v="974"/>
  </r>
  <r>
    <n v="1038"/>
    <x v="498"/>
    <x v="1"/>
    <x v="385"/>
    <d v="2012-06-14T00:00:00"/>
    <s v="First Class"/>
    <s v="JJ-15445"/>
    <s v="Jennifer Jackson"/>
    <x v="0"/>
    <s v="United States"/>
    <s v="Los Angeles"/>
    <x v="1"/>
    <n v="90004"/>
    <x v="1"/>
    <s v="OFF-BI-10003707"/>
    <x v="1"/>
    <x v="8"/>
    <s v="Aluminum Screw Posts"/>
    <n v="36.624000000000002"/>
    <n v="3"/>
    <n v="0.2"/>
    <x v="975"/>
  </r>
  <r>
    <n v="1039"/>
    <x v="499"/>
    <x v="3"/>
    <x v="225"/>
    <d v="2014-11-22T00:00:00"/>
    <s v="First Class"/>
    <s v="JH-15430"/>
    <s v="Jennifer Halladay"/>
    <x v="0"/>
    <s v="United States"/>
    <s v="Burlington"/>
    <x v="3"/>
    <n v="27217"/>
    <x v="0"/>
    <s v="OFF-AR-10000203"/>
    <x v="1"/>
    <x v="6"/>
    <s v="Newell 336"/>
    <n v="23.968000000000004"/>
    <n v="7"/>
    <n v="0.2"/>
    <x v="976"/>
  </r>
  <r>
    <n v="1040"/>
    <x v="499"/>
    <x v="3"/>
    <x v="225"/>
    <d v="2014-11-22T00:00:00"/>
    <s v="First Class"/>
    <s v="JH-15430"/>
    <s v="Jennifer Halladay"/>
    <x v="0"/>
    <s v="United States"/>
    <s v="Burlington"/>
    <x v="3"/>
    <n v="27217"/>
    <x v="0"/>
    <s v="OFF-AR-10004790"/>
    <x v="1"/>
    <x v="6"/>
    <s v="Staples"/>
    <n v="28.728000000000002"/>
    <n v="3"/>
    <n v="0.2"/>
    <x v="977"/>
  </r>
  <r>
    <n v="1041"/>
    <x v="500"/>
    <x v="0"/>
    <x v="231"/>
    <d v="2013-03-25T00:00:00"/>
    <s v="Standard Class"/>
    <s v="RD-19660"/>
    <s v="Robert Dilbeck"/>
    <x v="2"/>
    <s v="United States"/>
    <s v="Saint Peters"/>
    <x v="25"/>
    <n v="63376"/>
    <x v="2"/>
    <s v="FUR-TA-10001095"/>
    <x v="0"/>
    <x v="3"/>
    <s v="Chromcraft Round Conference Tables"/>
    <n v="697.16"/>
    <n v="4"/>
    <n v="0"/>
    <x v="978"/>
  </r>
  <r>
    <n v="1042"/>
    <x v="501"/>
    <x v="0"/>
    <x v="47"/>
    <d v="2013-09-10T00:00:00"/>
    <s v="Second Class"/>
    <s v="MO-17500"/>
    <s v="Mary O'Rourke"/>
    <x v="0"/>
    <s v="United States"/>
    <s v="New York City"/>
    <x v="15"/>
    <n v="10035"/>
    <x v="3"/>
    <s v="TEC-AC-10004761"/>
    <x v="2"/>
    <x v="11"/>
    <s v="Maxell 4.7GB DVD+RW 3/Pack"/>
    <n v="31.86"/>
    <n v="2"/>
    <n v="0"/>
    <x v="979"/>
  </r>
  <r>
    <n v="1043"/>
    <x v="501"/>
    <x v="0"/>
    <x v="47"/>
    <d v="2013-09-10T00:00:00"/>
    <s v="Second Class"/>
    <s v="MO-17500"/>
    <s v="Mary O'Rourke"/>
    <x v="0"/>
    <s v="United States"/>
    <s v="New York City"/>
    <x v="15"/>
    <n v="10035"/>
    <x v="3"/>
    <s v="FUR-BO-10001811"/>
    <x v="0"/>
    <x v="0"/>
    <s v="Atlantic Metals Mobile 5-Shelf Bookcases, Custom Colors"/>
    <n v="722.35200000000009"/>
    <n v="3"/>
    <n v="0.2"/>
    <x v="980"/>
  </r>
  <r>
    <n v="1044"/>
    <x v="502"/>
    <x v="3"/>
    <x v="362"/>
    <d v="2014-07-13T00:00:00"/>
    <s v="First Class"/>
    <s v="NS-18640"/>
    <s v="Noel Staavos"/>
    <x v="1"/>
    <s v="United States"/>
    <s v="Chicago"/>
    <x v="10"/>
    <n v="60610"/>
    <x v="2"/>
    <s v="OFF-AR-10001130"/>
    <x v="1"/>
    <x v="6"/>
    <s v="Quartet Alpha White Chalk, 12/Pack"/>
    <n v="8.84"/>
    <n v="5"/>
    <n v="0.2"/>
    <x v="981"/>
  </r>
  <r>
    <n v="1045"/>
    <x v="502"/>
    <x v="3"/>
    <x v="362"/>
    <d v="2014-07-13T00:00:00"/>
    <s v="First Class"/>
    <s v="NS-18640"/>
    <s v="Noel Staavos"/>
    <x v="1"/>
    <s v="United States"/>
    <s v="Chicago"/>
    <x v="10"/>
    <n v="60610"/>
    <x v="2"/>
    <s v="OFF-AP-10000055"/>
    <x v="1"/>
    <x v="9"/>
    <s v="Belkin F9S820V06 8 Outlet Surge"/>
    <n v="58.463999999999977"/>
    <n v="9"/>
    <n v="0.8"/>
    <x v="982"/>
  </r>
  <r>
    <n v="1046"/>
    <x v="503"/>
    <x v="3"/>
    <x v="386"/>
    <d v="2014-10-17T00:00:00"/>
    <s v="Standard Class"/>
    <s v="SN-20710"/>
    <s v="Steve Nguyen"/>
    <x v="2"/>
    <s v="United States"/>
    <s v="Rockford"/>
    <x v="10"/>
    <n v="61107"/>
    <x v="2"/>
    <s v="FUR-CH-10002304"/>
    <x v="0"/>
    <x v="1"/>
    <s v="Global Stack Chair without Arms, Black"/>
    <n v="254.60399999999998"/>
    <n v="14"/>
    <n v="0.3"/>
    <x v="983"/>
  </r>
  <r>
    <n v="1047"/>
    <x v="504"/>
    <x v="0"/>
    <x v="387"/>
    <d v="2013-03-14T00:00:00"/>
    <s v="Standard Class"/>
    <s v="ZC-21910"/>
    <s v="Zuschuss Carroll"/>
    <x v="0"/>
    <s v="United States"/>
    <s v="Miami"/>
    <x v="2"/>
    <n v="33142"/>
    <x v="0"/>
    <s v="TEC-PH-10001530"/>
    <x v="2"/>
    <x v="7"/>
    <s v="Cisco Unified IP Phone 7945G VoIP phone"/>
    <n v="1363.96"/>
    <n v="5"/>
    <n v="0.2"/>
    <x v="76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x v="103"/>
  </r>
  <r>
    <n v="1049"/>
    <x v="505"/>
    <x v="2"/>
    <x v="279"/>
    <d v="2011-06-01T00:00:00"/>
    <s v="Second Class"/>
    <s v="LC-16885"/>
    <s v="Lena Creighton"/>
    <x v="0"/>
    <s v="United States"/>
    <s v="San Francisco"/>
    <x v="1"/>
    <n v="94109"/>
    <x v="1"/>
    <s v="TEC-PH-10000486"/>
    <x v="2"/>
    <x v="7"/>
    <s v="Plantronics HL10 Handset Lifter"/>
    <n v="1113.5039999999999"/>
    <n v="12"/>
    <n v="0.2"/>
    <x v="984"/>
  </r>
  <r>
    <n v="1050"/>
    <x v="505"/>
    <x v="2"/>
    <x v="279"/>
    <d v="2011-06-01T00:00:00"/>
    <s v="Second Class"/>
    <s v="LC-16885"/>
    <s v="Lena Creighton"/>
    <x v="0"/>
    <s v="United States"/>
    <s v="San Francisco"/>
    <x v="1"/>
    <n v="94109"/>
    <x v="1"/>
    <s v="TEC-AC-10001606"/>
    <x v="2"/>
    <x v="11"/>
    <s v="Logitech Wireless Performance Mouse MX for PC and Mac"/>
    <n v="99.99"/>
    <n v="1"/>
    <n v="0"/>
    <x v="985"/>
  </r>
  <r>
    <n v="1051"/>
    <x v="506"/>
    <x v="1"/>
    <x v="230"/>
    <d v="2012-07-05T00:00:00"/>
    <s v="First Class"/>
    <s v="DG-13300"/>
    <s v="Deirdre Greer"/>
    <x v="1"/>
    <s v="United States"/>
    <s v="Philadelphia"/>
    <x v="9"/>
    <n v="19134"/>
    <x v="3"/>
    <s v="FUR-FU-10000293"/>
    <x v="0"/>
    <x v="5"/>
    <s v="Eldon Antistatic Chair Mats for Low to Medium Pile Carpets"/>
    <n v="168.46400000000003"/>
    <n v="2"/>
    <n v="0.2"/>
    <x v="986"/>
  </r>
  <r>
    <n v="1052"/>
    <x v="506"/>
    <x v="1"/>
    <x v="230"/>
    <d v="2012-07-05T00:00:00"/>
    <s v="First Class"/>
    <s v="DG-13300"/>
    <s v="Deirdre Greer"/>
    <x v="1"/>
    <s v="United States"/>
    <s v="Philadelphia"/>
    <x v="9"/>
    <n v="19134"/>
    <x v="3"/>
    <s v="OFF-PA-10001307"/>
    <x v="1"/>
    <x v="10"/>
    <s v="Important Message Pads, 50 4-1/4 x 5-1/2 Forms per Pad"/>
    <n v="6.7200000000000006"/>
    <n v="2"/>
    <n v="0.2"/>
    <x v="987"/>
  </r>
  <r>
    <n v="1053"/>
    <x v="506"/>
    <x v="1"/>
    <x v="230"/>
    <d v="2012-07-05T00:00:00"/>
    <s v="First Class"/>
    <s v="DG-13300"/>
    <s v="Deirdre Greer"/>
    <x v="1"/>
    <s v="United States"/>
    <s v="Philadelphia"/>
    <x v="9"/>
    <n v="19134"/>
    <x v="3"/>
    <s v="FUR-FU-10004460"/>
    <x v="0"/>
    <x v="5"/>
    <s v="Howard Miller 12&quot; Round Wall Clock"/>
    <n v="282.88800000000003"/>
    <n v="9"/>
    <n v="0.2"/>
    <x v="988"/>
  </r>
  <r>
    <n v="1054"/>
    <x v="507"/>
    <x v="1"/>
    <x v="388"/>
    <d v="2012-04-08T00:00:00"/>
    <s v="Standard Class"/>
    <s v="NF-18595"/>
    <s v="Nicole Fjeld"/>
    <x v="2"/>
    <s v="United States"/>
    <s v="New York City"/>
    <x v="15"/>
    <n v="10009"/>
    <x v="3"/>
    <s v="OFF-AR-10000716"/>
    <x v="1"/>
    <x v="6"/>
    <s v="DIXON Ticonderoga Erasable Checking Pencils"/>
    <n v="11.16"/>
    <n v="2"/>
    <n v="0"/>
    <x v="989"/>
  </r>
  <r>
    <n v="1055"/>
    <x v="507"/>
    <x v="1"/>
    <x v="388"/>
    <d v="2012-04-08T00:00:00"/>
    <s v="Standard Class"/>
    <s v="NF-18595"/>
    <s v="Nicole Fjeld"/>
    <x v="2"/>
    <s v="United States"/>
    <s v="New York City"/>
    <x v="15"/>
    <n v="10009"/>
    <x v="3"/>
    <s v="FUR-FU-10004622"/>
    <x v="0"/>
    <x v="5"/>
    <s v="Eldon Advantage Foldable Chair Mats for Low Pile Carpets"/>
    <n v="108.4"/>
    <n v="2"/>
    <n v="0"/>
    <x v="990"/>
  </r>
  <r>
    <n v="1056"/>
    <x v="507"/>
    <x v="1"/>
    <x v="388"/>
    <d v="2012-04-08T00:00:00"/>
    <s v="Standard Class"/>
    <s v="NF-18595"/>
    <s v="Nicole Fjeld"/>
    <x v="2"/>
    <s v="United States"/>
    <s v="New York City"/>
    <x v="15"/>
    <n v="10009"/>
    <x v="3"/>
    <s v="OFF-BI-10002735"/>
    <x v="1"/>
    <x v="8"/>
    <s v="GBC Prestige Therm-A-Bind Covers"/>
    <n v="82.344000000000008"/>
    <n v="3"/>
    <n v="0.2"/>
    <x v="991"/>
  </r>
  <r>
    <n v="1057"/>
    <x v="507"/>
    <x v="1"/>
    <x v="388"/>
    <d v="2012-04-08T00:00:00"/>
    <s v="Standard Class"/>
    <s v="NF-18595"/>
    <s v="Nicole Fjeld"/>
    <x v="2"/>
    <s v="United States"/>
    <s v="New York City"/>
    <x v="15"/>
    <n v="10009"/>
    <x v="3"/>
    <s v="OFF-BI-10003529"/>
    <x v="1"/>
    <x v="8"/>
    <s v="Avery Round Ring Poly Binders"/>
    <n v="9.0879999999999992"/>
    <n v="4"/>
    <n v="0.2"/>
    <x v="992"/>
  </r>
  <r>
    <n v="1058"/>
    <x v="508"/>
    <x v="3"/>
    <x v="389"/>
    <d v="2014-12-18T00:00:00"/>
    <s v="Standard Class"/>
    <s v="BP-11185"/>
    <s v="Ben Peterman"/>
    <x v="1"/>
    <s v="United States"/>
    <s v="San Diego"/>
    <x v="1"/>
    <n v="92037"/>
    <x v="1"/>
    <s v="OFF-BI-10001097"/>
    <x v="1"/>
    <x v="8"/>
    <s v="Avery Hole Reinforcements"/>
    <n v="19.936000000000003"/>
    <n v="4"/>
    <n v="0.2"/>
    <x v="993"/>
  </r>
  <r>
    <n v="1059"/>
    <x v="508"/>
    <x v="3"/>
    <x v="389"/>
    <d v="2014-12-18T00:00:00"/>
    <s v="Standard Class"/>
    <s v="BP-11185"/>
    <s v="Ben Peterman"/>
    <x v="1"/>
    <s v="United States"/>
    <s v="San Diego"/>
    <x v="1"/>
    <n v="92037"/>
    <x v="1"/>
    <s v="OFF-BI-10001597"/>
    <x v="1"/>
    <x v="8"/>
    <s v="Wilson Jones Ledger-Size, Piano-Hinge Binder, 2&quot;, Blue"/>
    <n v="65.567999999999998"/>
    <n v="2"/>
    <n v="0.2"/>
    <x v="994"/>
  </r>
  <r>
    <n v="1060"/>
    <x v="509"/>
    <x v="0"/>
    <x v="390"/>
    <d v="2013-12-02T00:00:00"/>
    <s v="Standard Class"/>
    <s v="MG-17650"/>
    <s v="Matthew Grinstein"/>
    <x v="2"/>
    <s v="United States"/>
    <s v="Philadelphia"/>
    <x v="9"/>
    <n v="19143"/>
    <x v="3"/>
    <s v="OFF-FA-10001754"/>
    <x v="1"/>
    <x v="13"/>
    <s v="Stockwell Gold Paper Clips"/>
    <n v="4.4160000000000004"/>
    <n v="3"/>
    <n v="0.2"/>
    <x v="995"/>
  </r>
  <r>
    <n v="1061"/>
    <x v="510"/>
    <x v="1"/>
    <x v="391"/>
    <d v="2012-03-29T00:00:00"/>
    <s v="Standard Class"/>
    <s v="JD-16060"/>
    <s v="Julia Dunbar"/>
    <x v="0"/>
    <s v="United States"/>
    <s v="Houston"/>
    <x v="5"/>
    <n v="77095"/>
    <x v="2"/>
    <s v="FUR-CH-10003396"/>
    <x v="0"/>
    <x v="1"/>
    <s v="Global Deluxe Steno Chair"/>
    <n v="107.77200000000001"/>
    <n v="2"/>
    <n v="0.3"/>
    <x v="996"/>
  </r>
  <r>
    <n v="1062"/>
    <x v="511"/>
    <x v="1"/>
    <x v="392"/>
    <d v="2012-04-21T00:00:00"/>
    <s v="Standard Class"/>
    <s v="TS-21160"/>
    <s v="Theresa Swint"/>
    <x v="1"/>
    <s v="United States"/>
    <s v="Toledo"/>
    <x v="24"/>
    <n v="43615"/>
    <x v="3"/>
    <s v="OFF-AP-10002350"/>
    <x v="1"/>
    <x v="9"/>
    <s v="Belkin F9H710-06 7 Outlet SurgeMaster Surge Protector"/>
    <n v="45.216000000000001"/>
    <n v="3"/>
    <n v="0.2"/>
    <x v="997"/>
  </r>
  <r>
    <n v="1063"/>
    <x v="511"/>
    <x v="1"/>
    <x v="392"/>
    <d v="2012-04-21T00:00:00"/>
    <s v="Standard Class"/>
    <s v="TS-21160"/>
    <s v="Theresa Swint"/>
    <x v="1"/>
    <s v="United States"/>
    <s v="Toledo"/>
    <x v="24"/>
    <n v="43615"/>
    <x v="3"/>
    <s v="OFF-FA-10004838"/>
    <x v="1"/>
    <x v="13"/>
    <s v="Super Bands, 12/Pack"/>
    <n v="10.416000000000002"/>
    <n v="7"/>
    <n v="0.2"/>
    <x v="998"/>
  </r>
  <r>
    <n v="1064"/>
    <x v="511"/>
    <x v="1"/>
    <x v="392"/>
    <d v="2012-04-21T00:00:00"/>
    <s v="Standard Class"/>
    <s v="TS-21160"/>
    <s v="Theresa Swint"/>
    <x v="1"/>
    <s v="United States"/>
    <s v="Toledo"/>
    <x v="24"/>
    <n v="43615"/>
    <x v="3"/>
    <s v="OFF-AR-10004757"/>
    <x v="1"/>
    <x v="6"/>
    <s v="Crayola Colored Pencils"/>
    <n v="7.8719999999999999"/>
    <n v="3"/>
    <n v="0.2"/>
    <x v="999"/>
  </r>
  <r>
    <n v="1065"/>
    <x v="511"/>
    <x v="1"/>
    <x v="392"/>
    <d v="2012-04-21T00:00:00"/>
    <s v="Standard Class"/>
    <s v="TS-21160"/>
    <s v="Theresa Swint"/>
    <x v="1"/>
    <s v="United States"/>
    <s v="Toledo"/>
    <x v="24"/>
    <n v="43615"/>
    <x v="3"/>
    <s v="TEC-PH-10002115"/>
    <x v="2"/>
    <x v="7"/>
    <s v="Plantronics 81402"/>
    <n v="118.78199999999998"/>
    <n v="3"/>
    <n v="0.4"/>
    <x v="1000"/>
  </r>
  <r>
    <n v="1066"/>
    <x v="511"/>
    <x v="1"/>
    <x v="392"/>
    <d v="2012-04-21T00:00:00"/>
    <s v="Standard Class"/>
    <s v="TS-21160"/>
    <s v="Theresa Swint"/>
    <x v="1"/>
    <s v="United States"/>
    <s v="Toledo"/>
    <x v="24"/>
    <n v="43615"/>
    <x v="3"/>
    <s v="OFF-FA-10003059"/>
    <x v="1"/>
    <x v="13"/>
    <s v="Assorted Color Push Pins"/>
    <n v="1.4480000000000002"/>
    <n v="1"/>
    <n v="0.2"/>
    <x v="1001"/>
  </r>
  <r>
    <n v="1067"/>
    <x v="511"/>
    <x v="1"/>
    <x v="392"/>
    <d v="2012-04-21T00:00:00"/>
    <s v="Standard Class"/>
    <s v="TS-21160"/>
    <s v="Theresa Swint"/>
    <x v="1"/>
    <s v="United States"/>
    <s v="Toledo"/>
    <x v="24"/>
    <n v="43615"/>
    <x v="3"/>
    <s v="OFF-BI-10004330"/>
    <x v="1"/>
    <x v="8"/>
    <s v="GBC Velobind Prepunched Cover Sets, Regency Series"/>
    <n v="55.470000000000006"/>
    <n v="5"/>
    <n v="0.7"/>
    <x v="1002"/>
  </r>
  <r>
    <n v="1068"/>
    <x v="512"/>
    <x v="0"/>
    <x v="393"/>
    <d v="2013-10-03T00:00:00"/>
    <s v="First Class"/>
    <s v="BD-11620"/>
    <s v="Brian DeCherney"/>
    <x v="0"/>
    <s v="United States"/>
    <s v="San Francisco"/>
    <x v="1"/>
    <n v="94122"/>
    <x v="1"/>
    <s v="FUR-CH-10001146"/>
    <x v="0"/>
    <x v="1"/>
    <s v="Global Value Mid-Back Manager's Chair, Gray"/>
    <n v="194.84800000000001"/>
    <n v="4"/>
    <n v="0.2"/>
    <x v="1003"/>
  </r>
  <r>
    <n v="1069"/>
    <x v="513"/>
    <x v="3"/>
    <x v="394"/>
    <d v="2014-10-01T00:00:00"/>
    <s v="Second Class"/>
    <s v="CM-12160"/>
    <s v="Charles McCrossin"/>
    <x v="0"/>
    <s v="United States"/>
    <s v="Brownsville"/>
    <x v="5"/>
    <n v="78521"/>
    <x v="2"/>
    <s v="OFF-SU-10001935"/>
    <x v="1"/>
    <x v="14"/>
    <s v="Staples"/>
    <n v="1.7440000000000002"/>
    <n v="1"/>
    <n v="0.2"/>
    <x v="1004"/>
  </r>
  <r>
    <n v="1070"/>
    <x v="514"/>
    <x v="1"/>
    <x v="395"/>
    <d v="2012-07-29T00:00:00"/>
    <s v="Standard Class"/>
    <s v="RB-19795"/>
    <s v="Ross Baird"/>
    <x v="2"/>
    <s v="United States"/>
    <s v="Philadelphia"/>
    <x v="9"/>
    <n v="19143"/>
    <x v="3"/>
    <s v="OFF-BI-10001524"/>
    <x v="1"/>
    <x v="8"/>
    <s v="GBC Premium Transparent Covers with Diagonal Lined Pattern"/>
    <n v="25.176000000000005"/>
    <n v="4"/>
    <n v="0.7"/>
    <x v="1005"/>
  </r>
  <r>
    <n v="1071"/>
    <x v="515"/>
    <x v="1"/>
    <x v="312"/>
    <d v="2012-11-26T00:00:00"/>
    <s v="Standard Class"/>
    <s v="SN-20560"/>
    <s v="Skye Norling"/>
    <x v="2"/>
    <s v="United States"/>
    <s v="Los Angeles"/>
    <x v="1"/>
    <n v="90008"/>
    <x v="1"/>
    <s v="OFF-AR-10003732"/>
    <x v="1"/>
    <x v="6"/>
    <s v="Newell 333"/>
    <n v="19.459999999999997"/>
    <n v="7"/>
    <n v="0"/>
    <x v="21"/>
  </r>
  <r>
    <n v="1072"/>
    <x v="516"/>
    <x v="0"/>
    <x v="236"/>
    <d v="2013-05-03T00:00:00"/>
    <s v="Standard Class"/>
    <s v="EH-14005"/>
    <s v="Erica Hernandez"/>
    <x v="2"/>
    <s v="United States"/>
    <s v="Denver"/>
    <x v="22"/>
    <n v="80219"/>
    <x v="1"/>
    <s v="OFF-PA-10001970"/>
    <x v="1"/>
    <x v="10"/>
    <s v="Xerox 1881"/>
    <n v="29.472000000000001"/>
    <n v="3"/>
    <n v="0.2"/>
    <x v="34"/>
  </r>
  <r>
    <n v="1073"/>
    <x v="517"/>
    <x v="3"/>
    <x v="237"/>
    <d v="2014-11-20T00:00:00"/>
    <s v="Standard Class"/>
    <s v="FO-14305"/>
    <s v="Frank Olsen"/>
    <x v="0"/>
    <s v="United States"/>
    <s v="New York City"/>
    <x v="15"/>
    <n v="10035"/>
    <x v="3"/>
    <s v="OFF-BI-10003669"/>
    <x v="1"/>
    <x v="8"/>
    <s v="3M Organizer Strips"/>
    <n v="8.64"/>
    <n v="2"/>
    <n v="0.2"/>
    <x v="702"/>
  </r>
  <r>
    <n v="1074"/>
    <x v="518"/>
    <x v="0"/>
    <x v="396"/>
    <d v="2013-11-20T00:00:00"/>
    <s v="Standard Class"/>
    <s v="MS-17710"/>
    <s v="Maurice Satty"/>
    <x v="0"/>
    <s v="United States"/>
    <s v="Mesa"/>
    <x v="16"/>
    <n v="85204"/>
    <x v="1"/>
    <s v="OFF-BI-10003727"/>
    <x v="1"/>
    <x v="8"/>
    <s v="Avery Durable Slant Ring Binders With Label Holder"/>
    <n v="6.27"/>
    <n v="5"/>
    <n v="0.7"/>
    <x v="1006"/>
  </r>
  <r>
    <n v="1075"/>
    <x v="518"/>
    <x v="0"/>
    <x v="396"/>
    <d v="2013-11-20T00:00:00"/>
    <s v="Standard Class"/>
    <s v="MS-17710"/>
    <s v="Maurice Satty"/>
    <x v="0"/>
    <s v="United States"/>
    <s v="Mesa"/>
    <x v="16"/>
    <n v="85204"/>
    <x v="1"/>
    <s v="OFF-BI-10004967"/>
    <x v="1"/>
    <x v="8"/>
    <s v="Round Ring Binders"/>
    <n v="4.3680000000000003"/>
    <n v="7"/>
    <n v="0.7"/>
    <x v="1007"/>
  </r>
  <r>
    <n v="1076"/>
    <x v="518"/>
    <x v="0"/>
    <x v="396"/>
    <d v="2013-11-20T00:00:00"/>
    <s v="Standard Class"/>
    <s v="MS-17710"/>
    <s v="Maurice Satty"/>
    <x v="0"/>
    <s v="United States"/>
    <s v="Mesa"/>
    <x v="16"/>
    <n v="85204"/>
    <x v="1"/>
    <s v="TEC-AC-10003447"/>
    <x v="2"/>
    <x v="11"/>
    <s v="Micropad Numeric Keypads"/>
    <n v="31.983999999999998"/>
    <n v="2"/>
    <n v="0.2"/>
    <x v="1008"/>
  </r>
  <r>
    <n v="1077"/>
    <x v="519"/>
    <x v="0"/>
    <x v="321"/>
    <d v="2013-10-01T00:00:00"/>
    <s v="First Class"/>
    <s v="CC-12100"/>
    <s v="Chad Cunningham"/>
    <x v="2"/>
    <s v="United States"/>
    <s v="Columbus"/>
    <x v="14"/>
    <n v="47201"/>
    <x v="2"/>
    <s v="OFF-AR-10000255"/>
    <x v="1"/>
    <x v="6"/>
    <s v="Newell 328"/>
    <n v="40.879999999999995"/>
    <n v="7"/>
    <n v="0"/>
    <x v="1009"/>
  </r>
  <r>
    <n v="1078"/>
    <x v="520"/>
    <x v="3"/>
    <x v="397"/>
    <d v="2014-09-26T00:00:00"/>
    <s v="Second Class"/>
    <s v="DW-13540"/>
    <s v="Don Weiss"/>
    <x v="0"/>
    <s v="United States"/>
    <s v="Seattle"/>
    <x v="4"/>
    <n v="98105"/>
    <x v="1"/>
    <s v="OFF-AP-10002191"/>
    <x v="1"/>
    <x v="9"/>
    <s v="Belkin 8 Outlet SurgeMaster II Gold Surge Protector"/>
    <n v="119.96"/>
    <n v="2"/>
    <n v="0"/>
    <x v="1010"/>
  </r>
  <r>
    <n v="1079"/>
    <x v="520"/>
    <x v="3"/>
    <x v="397"/>
    <d v="2014-09-26T00:00:00"/>
    <s v="Second Class"/>
    <s v="DW-13540"/>
    <s v="Don Weiss"/>
    <x v="0"/>
    <s v="United States"/>
    <s v="Seattle"/>
    <x v="4"/>
    <n v="98105"/>
    <x v="1"/>
    <s v="OFF-ST-10001325"/>
    <x v="1"/>
    <x v="4"/>
    <s v="Sterilite Officeware Hinged File Box"/>
    <n v="31.44"/>
    <n v="3"/>
    <n v="0"/>
    <x v="1011"/>
  </r>
  <r>
    <n v="1080"/>
    <x v="520"/>
    <x v="3"/>
    <x v="397"/>
    <d v="2014-09-26T00:00:00"/>
    <s v="Second Class"/>
    <s v="DW-13540"/>
    <s v="Don Weiss"/>
    <x v="0"/>
    <s v="United States"/>
    <s v="Seattle"/>
    <x v="4"/>
    <n v="98105"/>
    <x v="1"/>
    <s v="OFF-BI-10000404"/>
    <x v="1"/>
    <x v="8"/>
    <s v="Avery Printable Repositionable Plastic Tabs"/>
    <n v="6.88"/>
    <n v="1"/>
    <n v="0.2"/>
    <x v="1012"/>
  </r>
  <r>
    <n v="1081"/>
    <x v="521"/>
    <x v="1"/>
    <x v="239"/>
    <d v="2012-12-04T00:00:00"/>
    <s v="Standard Class"/>
    <s v="BT-11395"/>
    <s v="Bill Tyler"/>
    <x v="1"/>
    <s v="United States"/>
    <s v="Detroit"/>
    <x v="12"/>
    <n v="48227"/>
    <x v="2"/>
    <s v="OFF-PA-10000349"/>
    <x v="1"/>
    <x v="10"/>
    <s v="Staples"/>
    <n v="19.920000000000002"/>
    <n v="4"/>
    <n v="0"/>
    <x v="1013"/>
  </r>
  <r>
    <n v="1082"/>
    <x v="521"/>
    <x v="1"/>
    <x v="239"/>
    <d v="2012-12-04T00:00:00"/>
    <s v="Standard Class"/>
    <s v="BT-11395"/>
    <s v="Bill Tyler"/>
    <x v="1"/>
    <s v="United States"/>
    <s v="Detroit"/>
    <x v="12"/>
    <n v="48227"/>
    <x v="2"/>
    <s v="FUR-CH-10002880"/>
    <x v="0"/>
    <x v="1"/>
    <s v="Global High-Back Leather Tilter, Burgundy"/>
    <n v="1106.9099999999999"/>
    <n v="9"/>
    <n v="0"/>
    <x v="1014"/>
  </r>
  <r>
    <n v="1083"/>
    <x v="522"/>
    <x v="0"/>
    <x v="398"/>
    <d v="2013-03-06T00:00:00"/>
    <s v="Standard Class"/>
    <s v="KD-16270"/>
    <s v="Karen Daniels"/>
    <x v="0"/>
    <s v="United States"/>
    <s v="Yonkers"/>
    <x v="15"/>
    <n v="10701"/>
    <x v="3"/>
    <s v="FUR-TA-10001095"/>
    <x v="0"/>
    <x v="3"/>
    <s v="Chromcraft Round Conference Tables"/>
    <n v="836.59199999999998"/>
    <n v="8"/>
    <n v="0.4"/>
    <x v="1015"/>
  </r>
  <r>
    <n v="1084"/>
    <x v="522"/>
    <x v="0"/>
    <x v="398"/>
    <d v="2013-03-06T00:00:00"/>
    <s v="Standard Class"/>
    <s v="KD-16270"/>
    <s v="Karen Daniels"/>
    <x v="0"/>
    <s v="United States"/>
    <s v="Yonkers"/>
    <x v="15"/>
    <n v="10701"/>
    <x v="3"/>
    <s v="OFF-PA-10003127"/>
    <x v="1"/>
    <x v="10"/>
    <s v="Staples"/>
    <n v="26.38"/>
    <n v="1"/>
    <n v="0"/>
    <x v="1016"/>
  </r>
  <r>
    <n v="1085"/>
    <x v="522"/>
    <x v="0"/>
    <x v="398"/>
    <d v="2013-03-06T00:00:00"/>
    <s v="Standard Class"/>
    <s v="KD-16270"/>
    <s v="Karen Daniels"/>
    <x v="0"/>
    <s v="United States"/>
    <s v="Yonkers"/>
    <x v="15"/>
    <n v="10701"/>
    <x v="3"/>
    <s v="OFF-ST-10003208"/>
    <x v="1"/>
    <x v="4"/>
    <s v="Adjustable Depth Letter/Legal Cart"/>
    <n v="362.92"/>
    <n v="2"/>
    <n v="0"/>
    <x v="1017"/>
  </r>
  <r>
    <n v="1086"/>
    <x v="522"/>
    <x v="0"/>
    <x v="398"/>
    <d v="2013-03-06T00:00:00"/>
    <s v="Standard Class"/>
    <s v="KD-16270"/>
    <s v="Karen Daniels"/>
    <x v="0"/>
    <s v="United States"/>
    <s v="Yonkers"/>
    <x v="15"/>
    <n v="10701"/>
    <x v="3"/>
    <s v="TEC-MA-10003979"/>
    <x v="2"/>
    <x v="15"/>
    <s v="Ativa V4110MDD Micro-Cut Shredder"/>
    <n v="4899.93"/>
    <n v="7"/>
    <n v="0"/>
    <x v="1018"/>
  </r>
  <r>
    <n v="1087"/>
    <x v="523"/>
    <x v="0"/>
    <x v="399"/>
    <d v="2013-08-13T00:00:00"/>
    <s v="Same Day"/>
    <s v="LC-16870"/>
    <s v="Lena Cacioppo"/>
    <x v="0"/>
    <s v="United States"/>
    <s v="Des Moines"/>
    <x v="23"/>
    <n v="50315"/>
    <x v="2"/>
    <s v="OFF-PA-10000029"/>
    <x v="1"/>
    <x v="10"/>
    <s v="Xerox 224"/>
    <n v="6.48"/>
    <n v="1"/>
    <n v="0"/>
    <x v="90"/>
  </r>
  <r>
    <n v="1088"/>
    <x v="524"/>
    <x v="0"/>
    <x v="243"/>
    <d v="2013-08-21T00:00:00"/>
    <s v="Second Class"/>
    <s v="CY-12745"/>
    <s v="Craig Yedwab"/>
    <x v="1"/>
    <s v="United States"/>
    <s v="Oakland"/>
    <x v="1"/>
    <n v="94601"/>
    <x v="1"/>
    <s v="TEC-PH-10004896"/>
    <x v="2"/>
    <x v="7"/>
    <s v="Nokia Lumia 521 (T-Mobile)"/>
    <n v="71.975999999999999"/>
    <n v="3"/>
    <n v="0.2"/>
    <x v="1019"/>
  </r>
  <r>
    <n v="1089"/>
    <x v="524"/>
    <x v="0"/>
    <x v="243"/>
    <d v="2013-08-21T00:00:00"/>
    <s v="Second Class"/>
    <s v="CY-12745"/>
    <s v="Craig Yedwab"/>
    <x v="1"/>
    <s v="United States"/>
    <s v="Oakland"/>
    <x v="1"/>
    <n v="94601"/>
    <x v="1"/>
    <s v="OFF-LA-10000452"/>
    <x v="1"/>
    <x v="2"/>
    <s v="Avery 488"/>
    <n v="3.15"/>
    <n v="1"/>
    <n v="0"/>
    <x v="1020"/>
  </r>
  <r>
    <n v="1090"/>
    <x v="525"/>
    <x v="3"/>
    <x v="400"/>
    <d v="2014-06-11T00:00:00"/>
    <s v="Standard Class"/>
    <s v="LW-16990"/>
    <s v="Lindsay Williams"/>
    <x v="1"/>
    <s v="United States"/>
    <s v="Monroe"/>
    <x v="3"/>
    <n v="28110"/>
    <x v="0"/>
    <s v="FUR-FU-10001967"/>
    <x v="0"/>
    <x v="5"/>
    <s v="Telescoping Adjustable Floor Lamp"/>
    <n v="31.983999999999998"/>
    <n v="2"/>
    <n v="0.2"/>
    <x v="1008"/>
  </r>
  <r>
    <n v="1091"/>
    <x v="525"/>
    <x v="3"/>
    <x v="400"/>
    <d v="2014-06-11T00:00:00"/>
    <s v="Standard Class"/>
    <s v="LW-16990"/>
    <s v="Lindsay Williams"/>
    <x v="1"/>
    <s v="United States"/>
    <s v="Monroe"/>
    <x v="3"/>
    <n v="28110"/>
    <x v="0"/>
    <s v="TEC-PH-10001819"/>
    <x v="2"/>
    <x v="7"/>
    <s v="Innergie mMini Combo Duo USB Travel Charging Kit"/>
    <n v="71.984000000000009"/>
    <n v="2"/>
    <n v="0.2"/>
    <x v="1021"/>
  </r>
  <r>
    <n v="1092"/>
    <x v="526"/>
    <x v="1"/>
    <x v="401"/>
    <d v="2012-12-13T00:00:00"/>
    <s v="Standard Class"/>
    <s v="NP-18325"/>
    <s v="Naresj Patel"/>
    <x v="0"/>
    <s v="United States"/>
    <s v="San Diego"/>
    <x v="1"/>
    <n v="92105"/>
    <x v="1"/>
    <s v="OFF-AR-10002952"/>
    <x v="1"/>
    <x v="6"/>
    <s v="Stanley Contemporary Battery Pencil Sharpeners"/>
    <n v="120.14999999999999"/>
    <n v="9"/>
    <n v="0"/>
    <x v="1022"/>
  </r>
  <r>
    <n v="1093"/>
    <x v="526"/>
    <x v="1"/>
    <x v="401"/>
    <d v="2012-12-13T00:00:00"/>
    <s v="Standard Class"/>
    <s v="NP-18325"/>
    <s v="Naresj Patel"/>
    <x v="0"/>
    <s v="United States"/>
    <s v="San Diego"/>
    <x v="1"/>
    <n v="92105"/>
    <x v="1"/>
    <s v="TEC-PH-10000576"/>
    <x v="2"/>
    <x v="7"/>
    <s v="AT&amp;T 1080 Corded phone"/>
    <n v="219.18400000000003"/>
    <n v="2"/>
    <n v="0.2"/>
    <x v="1023"/>
  </r>
  <r>
    <n v="1094"/>
    <x v="527"/>
    <x v="1"/>
    <x v="17"/>
    <d v="2012-12-31T00:00:00"/>
    <s v="Standard Class"/>
    <s v="BT-11485"/>
    <s v="Brad Thomas"/>
    <x v="2"/>
    <s v="United States"/>
    <s v="Clinton"/>
    <x v="39"/>
    <n v="20735"/>
    <x v="3"/>
    <s v="OFF-PA-10000605"/>
    <x v="1"/>
    <x v="10"/>
    <s v="Xerox 1950"/>
    <n v="28.900000000000002"/>
    <n v="5"/>
    <n v="0"/>
    <x v="1024"/>
  </r>
  <r>
    <n v="1095"/>
    <x v="527"/>
    <x v="1"/>
    <x v="17"/>
    <d v="2012-12-31T00:00:00"/>
    <s v="Standard Class"/>
    <s v="BT-11485"/>
    <s v="Brad Thomas"/>
    <x v="2"/>
    <s v="United States"/>
    <s v="Clinton"/>
    <x v="39"/>
    <n v="20735"/>
    <x v="3"/>
    <s v="OFF-AP-10002518"/>
    <x v="1"/>
    <x v="9"/>
    <s v="Kensington 7 Outlet MasterPiece Power Center"/>
    <n v="355.96"/>
    <n v="2"/>
    <n v="0"/>
    <x v="1025"/>
  </r>
  <r>
    <n v="1096"/>
    <x v="528"/>
    <x v="3"/>
    <x v="276"/>
    <d v="2014-01-27T00:00:00"/>
    <s v="Standard Class"/>
    <s v="PS-19045"/>
    <s v="Penelope Sewall"/>
    <x v="2"/>
    <s v="United States"/>
    <s v="Charlotte"/>
    <x v="3"/>
    <n v="28205"/>
    <x v="0"/>
    <s v="OFF-ST-10004340"/>
    <x v="1"/>
    <x v="4"/>
    <s v="Fellowes Mobile File Cart, Black"/>
    <n v="348.20799999999997"/>
    <n v="7"/>
    <n v="0.2"/>
    <x v="1026"/>
  </r>
  <r>
    <n v="1097"/>
    <x v="528"/>
    <x v="3"/>
    <x v="276"/>
    <d v="2014-01-27T00:00:00"/>
    <s v="Standard Class"/>
    <s v="PS-19045"/>
    <s v="Penelope Sewall"/>
    <x v="2"/>
    <s v="United States"/>
    <s v="Charlotte"/>
    <x v="3"/>
    <n v="28205"/>
    <x v="0"/>
    <s v="OFF-BI-10004001"/>
    <x v="1"/>
    <x v="8"/>
    <s v="GBC Recycled VeloBinder Covers"/>
    <n v="35.783999999999999"/>
    <n v="7"/>
    <n v="0.7"/>
    <x v="1027"/>
  </r>
  <r>
    <n v="1098"/>
    <x v="529"/>
    <x v="2"/>
    <x v="402"/>
    <d v="2011-06-28T00:00:00"/>
    <s v="First Class"/>
    <s v="NS-18640"/>
    <s v="Noel Staavos"/>
    <x v="1"/>
    <s v="United States"/>
    <s v="Los Angeles"/>
    <x v="1"/>
    <n v="90049"/>
    <x v="1"/>
    <s v="FUR-TA-10004147"/>
    <x v="0"/>
    <x v="3"/>
    <s v="Hon 4060 Series Tables"/>
    <n v="447.84"/>
    <n v="5"/>
    <n v="0.2"/>
    <x v="1028"/>
  </r>
  <r>
    <n v="1099"/>
    <x v="530"/>
    <x v="0"/>
    <x v="403"/>
    <d v="2013-06-18T00:00:00"/>
    <s v="First Class"/>
    <s v="PV-18985"/>
    <s v="Paul Van Hugh"/>
    <x v="2"/>
    <s v="United States"/>
    <s v="San Francisco"/>
    <x v="1"/>
    <n v="94122"/>
    <x v="1"/>
    <s v="OFF-AR-10001545"/>
    <x v="1"/>
    <x v="6"/>
    <s v="Newell 326"/>
    <n v="7.04"/>
    <n v="4"/>
    <n v="0"/>
    <x v="1029"/>
  </r>
  <r>
    <n v="1100"/>
    <x v="530"/>
    <x v="0"/>
    <x v="403"/>
    <d v="2013-06-18T00:00:00"/>
    <s v="First Class"/>
    <s v="PV-18985"/>
    <s v="Paul Van Hugh"/>
    <x v="2"/>
    <s v="United States"/>
    <s v="San Francisco"/>
    <x v="1"/>
    <n v="94122"/>
    <x v="1"/>
    <s v="FUR-FU-10000206"/>
    <x v="0"/>
    <x v="5"/>
    <s v="GE General Purpose, Extra Long Life, Showcase &amp; Floodlight Incandescent Bulbs"/>
    <n v="8.73"/>
    <n v="3"/>
    <n v="0"/>
    <x v="1030"/>
  </r>
  <r>
    <n v="1101"/>
    <x v="530"/>
    <x v="0"/>
    <x v="403"/>
    <d v="2013-06-18T00:00:00"/>
    <s v="First Class"/>
    <s v="PV-18985"/>
    <s v="Paul Van Hugh"/>
    <x v="2"/>
    <s v="United States"/>
    <s v="San Francisco"/>
    <x v="1"/>
    <n v="94122"/>
    <x v="1"/>
    <s v="TEC-AC-10001013"/>
    <x v="2"/>
    <x v="11"/>
    <s v="Logitech ClearChat Comfort/USB Headset H390"/>
    <n v="29.29"/>
    <n v="1"/>
    <n v="0"/>
    <x v="1031"/>
  </r>
  <r>
    <n v="1102"/>
    <x v="530"/>
    <x v="0"/>
    <x v="403"/>
    <d v="2013-06-18T00:00:00"/>
    <s v="First Class"/>
    <s v="PV-18985"/>
    <s v="Paul Van Hugh"/>
    <x v="2"/>
    <s v="United States"/>
    <s v="San Francisco"/>
    <x v="1"/>
    <n v="94122"/>
    <x v="1"/>
    <s v="OFF-AR-10002255"/>
    <x v="1"/>
    <x v="6"/>
    <s v="Newell 346"/>
    <n v="8.64"/>
    <n v="3"/>
    <n v="0"/>
    <x v="1032"/>
  </r>
  <r>
    <n v="1103"/>
    <x v="531"/>
    <x v="3"/>
    <x v="81"/>
    <d v="2014-04-28T00:00:00"/>
    <s v="Standard Class"/>
    <s v="RP-19390"/>
    <s v="Resi Pölking"/>
    <x v="0"/>
    <s v="United States"/>
    <s v="Houston"/>
    <x v="5"/>
    <n v="77041"/>
    <x v="2"/>
    <s v="OFF-BI-10004140"/>
    <x v="1"/>
    <x v="8"/>
    <s v="Avery Non-Stick Binders"/>
    <n v="2.6939999999999995"/>
    <n v="3"/>
    <n v="0.8"/>
    <x v="1033"/>
  </r>
  <r>
    <n v="1104"/>
    <x v="531"/>
    <x v="3"/>
    <x v="81"/>
    <d v="2014-04-28T00:00:00"/>
    <s v="Standard Class"/>
    <s v="RP-19390"/>
    <s v="Resi Pölking"/>
    <x v="0"/>
    <s v="United States"/>
    <s v="Houston"/>
    <x v="5"/>
    <n v="77041"/>
    <x v="2"/>
    <s v="OFF-BI-10002049"/>
    <x v="1"/>
    <x v="8"/>
    <s v="UniKeep View Case Binders"/>
    <n v="2.9339999999999993"/>
    <n v="3"/>
    <n v="0.8"/>
    <x v="1034"/>
  </r>
  <r>
    <n v="1105"/>
    <x v="532"/>
    <x v="0"/>
    <x v="147"/>
    <d v="2013-10-28T00:00:00"/>
    <s v="Standard Class"/>
    <s v="NM-18520"/>
    <s v="Neoma Murray"/>
    <x v="0"/>
    <s v="United States"/>
    <s v="Riverside"/>
    <x v="1"/>
    <n v="92503"/>
    <x v="1"/>
    <s v="OFF-PA-10001892"/>
    <x v="1"/>
    <x v="10"/>
    <s v="Rediform Wirebound &quot;Phone Memo&quot; Message Book, 11 x 5-3/4"/>
    <n v="22.919999999999998"/>
    <n v="3"/>
    <n v="0"/>
    <x v="1035"/>
  </r>
  <r>
    <n v="1106"/>
    <x v="533"/>
    <x v="0"/>
    <x v="258"/>
    <d v="2013-11-25T00:00:00"/>
    <s v="Standard Class"/>
    <s v="EH-13945"/>
    <s v="Eric Hoffmann"/>
    <x v="0"/>
    <s v="United States"/>
    <s v="Houston"/>
    <x v="5"/>
    <n v="77041"/>
    <x v="2"/>
    <s v="OFF-ST-10000642"/>
    <x v="1"/>
    <x v="4"/>
    <s v="Tennsco Lockers, Gray"/>
    <n v="100.70400000000001"/>
    <n v="6"/>
    <n v="0.2"/>
    <x v="1036"/>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x v="1037"/>
  </r>
  <r>
    <n v="1108"/>
    <x v="533"/>
    <x v="0"/>
    <x v="258"/>
    <d v="2013-11-25T00:00:00"/>
    <s v="Standard Class"/>
    <s v="EH-13945"/>
    <s v="Eric Hoffmann"/>
    <x v="0"/>
    <s v="United States"/>
    <s v="Houston"/>
    <x v="5"/>
    <n v="77041"/>
    <x v="2"/>
    <s v="OFF-BI-10003676"/>
    <x v="1"/>
    <x v="8"/>
    <s v="GBC Standard Recycled Report Covers, Clear Plastic Sheets"/>
    <n v="10.779999999999996"/>
    <n v="5"/>
    <n v="0.8"/>
    <x v="1038"/>
  </r>
  <r>
    <n v="1109"/>
    <x v="533"/>
    <x v="0"/>
    <x v="258"/>
    <d v="2013-11-25T00:00:00"/>
    <s v="Standard Class"/>
    <s v="EH-13945"/>
    <s v="Eric Hoffmann"/>
    <x v="0"/>
    <s v="United States"/>
    <s v="Houston"/>
    <x v="5"/>
    <n v="77041"/>
    <x v="2"/>
    <s v="OFF-FA-10003495"/>
    <x v="1"/>
    <x v="13"/>
    <s v="Staples"/>
    <n v="58.368000000000009"/>
    <n v="12"/>
    <n v="0.2"/>
    <x v="1039"/>
  </r>
  <r>
    <n v="1110"/>
    <x v="533"/>
    <x v="0"/>
    <x v="258"/>
    <d v="2013-11-25T00:00:00"/>
    <s v="Standard Class"/>
    <s v="EH-13945"/>
    <s v="Eric Hoffmann"/>
    <x v="0"/>
    <s v="United States"/>
    <s v="Houston"/>
    <x v="5"/>
    <n v="77041"/>
    <x v="2"/>
    <s v="OFF-EN-10003798"/>
    <x v="1"/>
    <x v="12"/>
    <s v="Recycled Interoffice Envelopes with Re-Use-A-Seal Closure, 10 x 13"/>
    <n v="40.968000000000004"/>
    <n v="3"/>
    <n v="0.2"/>
    <x v="1040"/>
  </r>
  <r>
    <n v="1111"/>
    <x v="533"/>
    <x v="0"/>
    <x v="258"/>
    <d v="2013-11-25T00:00:00"/>
    <s v="Standard Class"/>
    <s v="EH-13945"/>
    <s v="Eric Hoffmann"/>
    <x v="0"/>
    <s v="United States"/>
    <s v="Houston"/>
    <x v="5"/>
    <n v="77041"/>
    <x v="2"/>
    <s v="TEC-PH-10003589"/>
    <x v="2"/>
    <x v="7"/>
    <s v="invisibleSHIELD by ZAGG Smudge-Free Screen Protector"/>
    <n v="71.959999999999994"/>
    <n v="5"/>
    <n v="0.2"/>
    <x v="1041"/>
  </r>
  <r>
    <n v="1112"/>
    <x v="533"/>
    <x v="0"/>
    <x v="258"/>
    <d v="2013-11-25T00:00:00"/>
    <s v="Standard Class"/>
    <s v="EH-13945"/>
    <s v="Eric Hoffmann"/>
    <x v="0"/>
    <s v="United States"/>
    <s v="Houston"/>
    <x v="5"/>
    <n v="77041"/>
    <x v="2"/>
    <s v="OFF-PA-10004735"/>
    <x v="1"/>
    <x v="10"/>
    <s v="Xerox 1905"/>
    <n v="10.368000000000002"/>
    <n v="2"/>
    <n v="0.2"/>
    <x v="572"/>
  </r>
  <r>
    <n v="1113"/>
    <x v="533"/>
    <x v="0"/>
    <x v="258"/>
    <d v="2013-11-25T00:00:00"/>
    <s v="Standard Class"/>
    <s v="EH-13945"/>
    <s v="Eric Hoffmann"/>
    <x v="0"/>
    <s v="United States"/>
    <s v="Houston"/>
    <x v="5"/>
    <n v="77041"/>
    <x v="2"/>
    <s v="OFF-BI-10002609"/>
    <x v="1"/>
    <x v="8"/>
    <s v="Avery Hidden Tab Dividers for Binding Systems"/>
    <n v="1.1919999999999997"/>
    <n v="2"/>
    <n v="0.8"/>
    <x v="1042"/>
  </r>
  <r>
    <n v="1114"/>
    <x v="534"/>
    <x v="3"/>
    <x v="404"/>
    <d v="2014-12-24T00:00:00"/>
    <s v="Second Class"/>
    <s v="RA-19915"/>
    <s v="Russell Applegate"/>
    <x v="0"/>
    <s v="United States"/>
    <s v="Encinitas"/>
    <x v="1"/>
    <n v="92024"/>
    <x v="1"/>
    <s v="OFF-BI-10003364"/>
    <x v="1"/>
    <x v="8"/>
    <s v="Binding Machine Supplies"/>
    <n v="46.672000000000004"/>
    <n v="2"/>
    <n v="0.2"/>
    <x v="1043"/>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x v="1044"/>
  </r>
  <r>
    <n v="1116"/>
    <x v="534"/>
    <x v="3"/>
    <x v="404"/>
    <d v="2014-12-24T00:00:00"/>
    <s v="Second Class"/>
    <s v="RA-19915"/>
    <s v="Russell Applegate"/>
    <x v="0"/>
    <s v="United States"/>
    <s v="Encinitas"/>
    <x v="1"/>
    <n v="92024"/>
    <x v="1"/>
    <s v="TEC-AC-10003610"/>
    <x v="2"/>
    <x v="11"/>
    <s v="Logitech Illuminated - Keyboard"/>
    <n v="119.98"/>
    <n v="2"/>
    <n v="0"/>
    <x v="1045"/>
  </r>
  <r>
    <n v="1117"/>
    <x v="535"/>
    <x v="0"/>
    <x v="405"/>
    <d v="2013-07-25T00:00:00"/>
    <s v="Second Class"/>
    <s v="DL-13495"/>
    <s v="Dionis Lloyd"/>
    <x v="1"/>
    <s v="United States"/>
    <s v="San Francisco"/>
    <x v="1"/>
    <n v="94110"/>
    <x v="1"/>
    <s v="OFF-LA-10003766"/>
    <x v="1"/>
    <x v="2"/>
    <s v="Self-Adhesive Removable Labels"/>
    <n v="6.3"/>
    <n v="2"/>
    <n v="0"/>
    <x v="702"/>
  </r>
  <r>
    <n v="1118"/>
    <x v="536"/>
    <x v="1"/>
    <x v="406"/>
    <d v="2012-09-08T00:00:00"/>
    <s v="Standard Class"/>
    <s v="CS-12355"/>
    <s v="Christine Sundaresam"/>
    <x v="0"/>
    <s v="United States"/>
    <s v="Roswell"/>
    <x v="32"/>
    <n v="30076"/>
    <x v="0"/>
    <s v="OFF-PA-10001970"/>
    <x v="1"/>
    <x v="10"/>
    <s v="Xerox 1908"/>
    <n v="279.89999999999998"/>
    <n v="5"/>
    <n v="0"/>
    <x v="1046"/>
  </r>
  <r>
    <n v="1119"/>
    <x v="536"/>
    <x v="1"/>
    <x v="406"/>
    <d v="2012-09-08T00:00:00"/>
    <s v="Standard Class"/>
    <s v="CS-12355"/>
    <s v="Christine Sundaresam"/>
    <x v="0"/>
    <s v="United States"/>
    <s v="Roswell"/>
    <x v="32"/>
    <n v="30076"/>
    <x v="0"/>
    <s v="TEC-AC-10002049"/>
    <x v="2"/>
    <x v="11"/>
    <s v="Logitech G19 Programmable Gaming Keyboard"/>
    <n v="619.94999999999993"/>
    <n v="5"/>
    <n v="0"/>
    <x v="1047"/>
  </r>
  <r>
    <n v="1120"/>
    <x v="536"/>
    <x v="1"/>
    <x v="406"/>
    <d v="2012-09-08T00:00:00"/>
    <s v="Standard Class"/>
    <s v="CS-12355"/>
    <s v="Christine Sundaresam"/>
    <x v="0"/>
    <s v="United States"/>
    <s v="Roswell"/>
    <x v="32"/>
    <n v="30076"/>
    <x v="0"/>
    <s v="OFF-PA-10000141"/>
    <x v="1"/>
    <x v="10"/>
    <s v="Ampad Evidence Wirebond Steno Books, 6&quot; x 9&quot;"/>
    <n v="4.3600000000000003"/>
    <n v="2"/>
    <n v="0"/>
    <x v="1048"/>
  </r>
  <r>
    <n v="1121"/>
    <x v="536"/>
    <x v="1"/>
    <x v="406"/>
    <d v="2012-09-08T00:00:00"/>
    <s v="Standard Class"/>
    <s v="CS-12355"/>
    <s v="Christine Sundaresam"/>
    <x v="0"/>
    <s v="United States"/>
    <s v="Roswell"/>
    <x v="32"/>
    <n v="30076"/>
    <x v="0"/>
    <s v="OFF-EN-10004459"/>
    <x v="1"/>
    <x v="12"/>
    <s v="Security-Tint Envelopes"/>
    <n v="15.28"/>
    <n v="2"/>
    <n v="0"/>
    <x v="792"/>
  </r>
  <r>
    <n v="1122"/>
    <x v="537"/>
    <x v="2"/>
    <x v="407"/>
    <d v="2011-01-27T00:00:00"/>
    <s v="Standard Class"/>
    <s v="HL-15040"/>
    <s v="Hunter Lopez"/>
    <x v="0"/>
    <s v="United States"/>
    <s v="Jonesboro"/>
    <x v="36"/>
    <n v="72401"/>
    <x v="0"/>
    <s v="TEC-PH-10001061"/>
    <x v="2"/>
    <x v="7"/>
    <s v="Apple iPhone 5C"/>
    <n v="699.93"/>
    <n v="7"/>
    <n v="0"/>
    <x v="1049"/>
  </r>
  <r>
    <n v="1123"/>
    <x v="537"/>
    <x v="2"/>
    <x v="407"/>
    <d v="2011-01-27T00:00:00"/>
    <s v="Standard Class"/>
    <s v="HL-15040"/>
    <s v="Hunter Lopez"/>
    <x v="0"/>
    <s v="United States"/>
    <s v="Jonesboro"/>
    <x v="36"/>
    <n v="72401"/>
    <x v="0"/>
    <s v="OFF-AR-10002375"/>
    <x v="1"/>
    <x v="6"/>
    <s v="Newell 351"/>
    <n v="22.959999999999997"/>
    <n v="7"/>
    <n v="0"/>
    <x v="1050"/>
  </r>
  <r>
    <n v="1124"/>
    <x v="537"/>
    <x v="2"/>
    <x v="407"/>
    <d v="2011-01-27T00:00:00"/>
    <s v="Standard Class"/>
    <s v="HL-15040"/>
    <s v="Hunter Lopez"/>
    <x v="0"/>
    <s v="United States"/>
    <s v="Jonesboro"/>
    <x v="36"/>
    <n v="72401"/>
    <x v="0"/>
    <s v="FUR-FU-10003194"/>
    <x v="0"/>
    <x v="5"/>
    <s v="Eldon Expressions Desk Accessory, Wood Pencil Holder, Oak"/>
    <n v="38.6"/>
    <n v="4"/>
    <n v="0"/>
    <x v="1051"/>
  </r>
  <r>
    <n v="1125"/>
    <x v="537"/>
    <x v="2"/>
    <x v="407"/>
    <d v="2011-01-27T00:00:00"/>
    <s v="Standard Class"/>
    <s v="HL-15040"/>
    <s v="Hunter Lopez"/>
    <x v="0"/>
    <s v="United States"/>
    <s v="Jonesboro"/>
    <x v="36"/>
    <n v="72401"/>
    <x v="0"/>
    <s v="OFF-AR-10003811"/>
    <x v="1"/>
    <x v="6"/>
    <s v="Newell 327"/>
    <n v="6.63"/>
    <n v="3"/>
    <n v="0"/>
    <x v="155"/>
  </r>
  <r>
    <n v="1126"/>
    <x v="537"/>
    <x v="2"/>
    <x v="407"/>
    <d v="2011-01-27T00:00:00"/>
    <s v="Standard Class"/>
    <s v="HL-15040"/>
    <s v="Hunter Lopez"/>
    <x v="0"/>
    <s v="United States"/>
    <s v="Jonesboro"/>
    <x v="36"/>
    <n v="72401"/>
    <x v="0"/>
    <s v="OFF-EN-10001539"/>
    <x v="1"/>
    <x v="12"/>
    <s v="Staples"/>
    <n v="23.34"/>
    <n v="3"/>
    <n v="0"/>
    <x v="1052"/>
  </r>
  <r>
    <n v="1127"/>
    <x v="537"/>
    <x v="2"/>
    <x v="407"/>
    <d v="2011-01-27T00:00:00"/>
    <s v="Standard Class"/>
    <s v="HL-15040"/>
    <s v="Hunter Lopez"/>
    <x v="0"/>
    <s v="United States"/>
    <s v="Jonesboro"/>
    <x v="36"/>
    <n v="72401"/>
    <x v="0"/>
    <s v="FUR-CH-10002331"/>
    <x v="0"/>
    <x v="1"/>
    <s v="Hon 4700 Series Mobuis Mid-Back Task Chairs with Adjustable Arms"/>
    <n v="1067.94"/>
    <n v="3"/>
    <n v="0"/>
    <x v="1053"/>
  </r>
  <r>
    <n v="1128"/>
    <x v="538"/>
    <x v="1"/>
    <x v="56"/>
    <d v="2012-03-07T00:00:00"/>
    <s v="Standard Class"/>
    <s v="PA-19060"/>
    <s v="Pete Armstrong"/>
    <x v="2"/>
    <s v="United States"/>
    <s v="Richmond"/>
    <x v="14"/>
    <n v="47374"/>
    <x v="2"/>
    <s v="OFF-AR-10003156"/>
    <x v="1"/>
    <x v="6"/>
    <s v="50 Colored Long Pencils"/>
    <n v="10.16"/>
    <n v="1"/>
    <n v="0"/>
    <x v="1054"/>
  </r>
  <r>
    <n v="1129"/>
    <x v="538"/>
    <x v="1"/>
    <x v="56"/>
    <d v="2012-03-07T00:00:00"/>
    <s v="Standard Class"/>
    <s v="PA-19060"/>
    <s v="Pete Armstrong"/>
    <x v="2"/>
    <s v="United States"/>
    <s v="Richmond"/>
    <x v="14"/>
    <n v="47374"/>
    <x v="2"/>
    <s v="OFF-EN-10001532"/>
    <x v="1"/>
    <x v="12"/>
    <s v="Brown Kraft Recycled Envelopes"/>
    <n v="101.88"/>
    <n v="6"/>
    <n v="0"/>
    <x v="1055"/>
  </r>
  <r>
    <n v="1130"/>
    <x v="539"/>
    <x v="0"/>
    <x v="408"/>
    <d v="2013-04-17T00:00:00"/>
    <s v="Standard Class"/>
    <s v="BD-11605"/>
    <s v="Brian Dahlen"/>
    <x v="0"/>
    <s v="United States"/>
    <s v="Springfield"/>
    <x v="17"/>
    <n v="22153"/>
    <x v="0"/>
    <s v="FUR-TA-10004086"/>
    <x v="0"/>
    <x v="3"/>
    <s v="KI Adjustable-Height Table"/>
    <n v="343.92"/>
    <n v="4"/>
    <n v="0"/>
    <x v="1056"/>
  </r>
  <r>
    <n v="1131"/>
    <x v="539"/>
    <x v="0"/>
    <x v="408"/>
    <d v="2013-04-17T00:00:00"/>
    <s v="Standard Class"/>
    <s v="BD-11605"/>
    <s v="Brian Dahlen"/>
    <x v="0"/>
    <s v="United States"/>
    <s v="Springfield"/>
    <x v="17"/>
    <n v="22153"/>
    <x v="0"/>
    <s v="OFF-PA-10000100"/>
    <x v="1"/>
    <x v="10"/>
    <s v="Xerox 1945"/>
    <n v="40.99"/>
    <n v="1"/>
    <n v="0"/>
    <x v="1057"/>
  </r>
  <r>
    <n v="1132"/>
    <x v="539"/>
    <x v="0"/>
    <x v="408"/>
    <d v="2013-04-17T00:00:00"/>
    <s v="Standard Class"/>
    <s v="BD-11605"/>
    <s v="Brian Dahlen"/>
    <x v="0"/>
    <s v="United States"/>
    <s v="Springfield"/>
    <x v="17"/>
    <n v="22153"/>
    <x v="0"/>
    <s v="OFF-EN-10002500"/>
    <x v="1"/>
    <x v="12"/>
    <s v="Globe Weis Peel &amp; Seel First Class Envelopes"/>
    <n v="63.9"/>
    <n v="5"/>
    <n v="0"/>
    <x v="1058"/>
  </r>
  <r>
    <n v="1133"/>
    <x v="540"/>
    <x v="0"/>
    <x v="409"/>
    <d v="2013-12-08T00:00:00"/>
    <s v="First Class"/>
    <s v="GG-14650"/>
    <s v="Greg Guthrie"/>
    <x v="1"/>
    <s v="United States"/>
    <s v="Antioch"/>
    <x v="1"/>
    <n v="94509"/>
    <x v="1"/>
    <s v="OFF-PA-10004100"/>
    <x v="1"/>
    <x v="10"/>
    <s v="Xerox 216"/>
    <n v="19.440000000000001"/>
    <n v="3"/>
    <n v="0"/>
    <x v="551"/>
  </r>
  <r>
    <n v="1134"/>
    <x v="541"/>
    <x v="0"/>
    <x v="410"/>
    <d v="2013-06-10T00:00:00"/>
    <s v="Standard Class"/>
    <s v="JS-15940"/>
    <s v="Joni Sundaresam"/>
    <x v="2"/>
    <s v="United States"/>
    <s v="Philadelphia"/>
    <x v="9"/>
    <n v="19134"/>
    <x v="3"/>
    <s v="OFF-ST-10003479"/>
    <x v="1"/>
    <x v="4"/>
    <s v="Eldon Base for stackable storage shelf, platinum"/>
    <n v="124.608"/>
    <n v="4"/>
    <n v="0.2"/>
    <x v="1059"/>
  </r>
  <r>
    <n v="1135"/>
    <x v="541"/>
    <x v="0"/>
    <x v="410"/>
    <d v="2013-06-10T00:00:00"/>
    <s v="Standard Class"/>
    <s v="JS-15940"/>
    <s v="Joni Sundaresam"/>
    <x v="2"/>
    <s v="United States"/>
    <s v="Philadelphia"/>
    <x v="9"/>
    <n v="19134"/>
    <x v="3"/>
    <s v="OFF-LA-10000973"/>
    <x v="1"/>
    <x v="2"/>
    <s v="Avery 502"/>
    <n v="7.5600000000000005"/>
    <n v="3"/>
    <n v="0.2"/>
    <x v="1060"/>
  </r>
  <r>
    <n v="1136"/>
    <x v="542"/>
    <x v="0"/>
    <x v="25"/>
    <d v="2013-12-12T00:00:00"/>
    <s v="Same Day"/>
    <s v="LR-16915"/>
    <s v="Lena Radford"/>
    <x v="0"/>
    <s v="United States"/>
    <s v="Homestead"/>
    <x v="2"/>
    <n v="33030"/>
    <x v="0"/>
    <s v="OFF-ST-10001476"/>
    <x v="1"/>
    <x v="4"/>
    <s v="Steel Personal Filing/Posting Tote"/>
    <n v="85.224000000000004"/>
    <n v="3"/>
    <n v="0.2"/>
    <x v="1061"/>
  </r>
  <r>
    <n v="1137"/>
    <x v="543"/>
    <x v="0"/>
    <x v="396"/>
    <d v="2013-11-16T00:00:00"/>
    <s v="Second Class"/>
    <s v="FH-14275"/>
    <s v="Frank Hawley"/>
    <x v="1"/>
    <s v="United States"/>
    <s v="La Porte"/>
    <x v="14"/>
    <n v="46350"/>
    <x v="2"/>
    <s v="OFF-EN-10002831"/>
    <x v="1"/>
    <x v="12"/>
    <s v="Tyvek  Top-Opening Peel &amp; Seel  Envelopes, Gray"/>
    <n v="287.52"/>
    <n v="8"/>
    <n v="0"/>
    <x v="1062"/>
  </r>
  <r>
    <n v="1138"/>
    <x v="543"/>
    <x v="0"/>
    <x v="396"/>
    <d v="2013-11-16T00:00:00"/>
    <s v="Second Class"/>
    <s v="FH-14275"/>
    <s v="Frank Hawley"/>
    <x v="1"/>
    <s v="United States"/>
    <s v="La Porte"/>
    <x v="14"/>
    <n v="46350"/>
    <x v="2"/>
    <s v="OFF-AP-10002350"/>
    <x v="1"/>
    <x v="9"/>
    <s v="Belkin F9H710-06 7 Outlet SurgeMaster Surge Protector"/>
    <n v="37.68"/>
    <n v="2"/>
    <n v="0"/>
    <x v="1063"/>
  </r>
  <r>
    <n v="1139"/>
    <x v="543"/>
    <x v="0"/>
    <x v="396"/>
    <d v="2013-11-16T00:00:00"/>
    <s v="Second Class"/>
    <s v="FH-14275"/>
    <s v="Frank Hawley"/>
    <x v="1"/>
    <s v="United States"/>
    <s v="La Porte"/>
    <x v="14"/>
    <n v="46350"/>
    <x v="2"/>
    <s v="OFF-PA-10001763"/>
    <x v="1"/>
    <x v="10"/>
    <s v="Xerox 1896"/>
    <n v="19.98"/>
    <n v="2"/>
    <n v="0"/>
    <x v="1064"/>
  </r>
  <r>
    <n v="1140"/>
    <x v="543"/>
    <x v="0"/>
    <x v="396"/>
    <d v="2013-11-16T00:00:00"/>
    <s v="Second Class"/>
    <s v="FH-14275"/>
    <s v="Frank Hawley"/>
    <x v="1"/>
    <s v="United States"/>
    <s v="La Porte"/>
    <x v="14"/>
    <n v="46350"/>
    <x v="2"/>
    <s v="OFF-AR-10003394"/>
    <x v="1"/>
    <x v="6"/>
    <s v="Newell 332"/>
    <n v="20.58"/>
    <n v="7"/>
    <n v="0"/>
    <x v="1065"/>
  </r>
  <r>
    <n v="1141"/>
    <x v="543"/>
    <x v="0"/>
    <x v="396"/>
    <d v="2013-11-16T00:00:00"/>
    <s v="Second Class"/>
    <s v="FH-14275"/>
    <s v="Frank Hawley"/>
    <x v="1"/>
    <s v="United States"/>
    <s v="La Porte"/>
    <x v="14"/>
    <n v="46350"/>
    <x v="2"/>
    <s v="OFF-BI-10002072"/>
    <x v="1"/>
    <x v="8"/>
    <s v="Cardinal Slant-D Ring Binders"/>
    <n v="17.38"/>
    <n v="2"/>
    <n v="0"/>
    <x v="1066"/>
  </r>
  <r>
    <n v="1142"/>
    <x v="544"/>
    <x v="2"/>
    <x v="411"/>
    <d v="2011-10-03T00:00:00"/>
    <s v="Standard Class"/>
    <s v="AP-10915"/>
    <s v="Arthur Prichep"/>
    <x v="0"/>
    <s v="United States"/>
    <s v="Los Angeles"/>
    <x v="1"/>
    <n v="90045"/>
    <x v="1"/>
    <s v="FUR-FU-10004188"/>
    <x v="0"/>
    <x v="5"/>
    <s v="Luxo Professional Combination Clamp-On Lamps"/>
    <n v="204.6"/>
    <n v="2"/>
    <n v="0"/>
    <x v="907"/>
  </r>
  <r>
    <n v="1143"/>
    <x v="544"/>
    <x v="2"/>
    <x v="411"/>
    <d v="2011-10-03T00:00:00"/>
    <s v="Standard Class"/>
    <s v="AP-10915"/>
    <s v="Arthur Prichep"/>
    <x v="0"/>
    <s v="United States"/>
    <s v="Los Angeles"/>
    <x v="1"/>
    <n v="90045"/>
    <x v="1"/>
    <s v="OFF-FA-10001561"/>
    <x v="1"/>
    <x v="13"/>
    <s v="Stockwell Push Pins"/>
    <n v="8.7200000000000006"/>
    <n v="4"/>
    <n v="0"/>
    <x v="1067"/>
  </r>
  <r>
    <n v="1144"/>
    <x v="544"/>
    <x v="2"/>
    <x v="411"/>
    <d v="2011-10-03T00:00:00"/>
    <s v="Standard Class"/>
    <s v="AP-10915"/>
    <s v="Arthur Prichep"/>
    <x v="0"/>
    <s v="United States"/>
    <s v="Los Angeles"/>
    <x v="1"/>
    <n v="90045"/>
    <x v="1"/>
    <s v="OFF-PA-10002105"/>
    <x v="1"/>
    <x v="10"/>
    <s v="Xerox 223"/>
    <n v="6.48"/>
    <n v="1"/>
    <n v="0"/>
    <x v="90"/>
  </r>
  <r>
    <n v="1145"/>
    <x v="544"/>
    <x v="2"/>
    <x v="411"/>
    <d v="2011-10-03T00:00:00"/>
    <s v="Standard Class"/>
    <s v="AP-10915"/>
    <s v="Arthur Prichep"/>
    <x v="0"/>
    <s v="United States"/>
    <s v="Los Angeles"/>
    <x v="1"/>
    <n v="90045"/>
    <x v="1"/>
    <s v="TEC-MA-10004241"/>
    <x v="2"/>
    <x v="15"/>
    <s v="Star Micronics TSP800 TSP847IIU Receipt Printer"/>
    <n v="686.32"/>
    <n v="2"/>
    <n v="0.2"/>
    <x v="1068"/>
  </r>
  <r>
    <n v="1146"/>
    <x v="544"/>
    <x v="2"/>
    <x v="411"/>
    <d v="2011-10-03T00:00:00"/>
    <s v="Standard Class"/>
    <s v="AP-10915"/>
    <s v="Arthur Prichep"/>
    <x v="0"/>
    <s v="United States"/>
    <s v="Los Angeles"/>
    <x v="1"/>
    <n v="90045"/>
    <x v="1"/>
    <s v="OFF-ST-10004340"/>
    <x v="1"/>
    <x v="4"/>
    <s v="Fellowes Mobile File Cart, Black"/>
    <n v="62.18"/>
    <n v="1"/>
    <n v="0"/>
    <x v="1069"/>
  </r>
  <r>
    <n v="1147"/>
    <x v="545"/>
    <x v="1"/>
    <x v="388"/>
    <d v="2012-04-04T00:00:00"/>
    <s v="Same Day"/>
    <s v="NC-18340"/>
    <s v="Nat Carroll"/>
    <x v="0"/>
    <s v="United States"/>
    <s v="Lansing"/>
    <x v="12"/>
    <n v="48911"/>
    <x v="2"/>
    <s v="OFF-AP-10003849"/>
    <x v="1"/>
    <x v="9"/>
    <s v="Hoover Shoulder Vac Commercial Portable Vacuum"/>
    <n v="644.07600000000002"/>
    <n v="2"/>
    <n v="0.1"/>
    <x v="1070"/>
  </r>
  <r>
    <n v="1148"/>
    <x v="545"/>
    <x v="1"/>
    <x v="388"/>
    <d v="2012-04-04T00:00:00"/>
    <s v="Same Day"/>
    <s v="NC-18340"/>
    <s v="Nat Carroll"/>
    <x v="0"/>
    <s v="United States"/>
    <s v="Lansing"/>
    <x v="12"/>
    <n v="48911"/>
    <x v="2"/>
    <s v="OFF-FA-10000735"/>
    <x v="1"/>
    <x v="13"/>
    <s v="Staples"/>
    <n v="5.84"/>
    <n v="2"/>
    <n v="0"/>
    <x v="1071"/>
  </r>
  <r>
    <n v="1149"/>
    <x v="545"/>
    <x v="1"/>
    <x v="388"/>
    <d v="2012-04-04T00:00:00"/>
    <s v="Same Day"/>
    <s v="NC-18340"/>
    <s v="Nat Carroll"/>
    <x v="0"/>
    <s v="United States"/>
    <s v="Lansing"/>
    <x v="12"/>
    <n v="48911"/>
    <x v="2"/>
    <s v="OFF-BI-10003350"/>
    <x v="1"/>
    <x v="8"/>
    <s v="Acco Expandable Hanging Binders"/>
    <n v="12.76"/>
    <n v="2"/>
    <n v="0"/>
    <x v="1072"/>
  </r>
  <r>
    <n v="1150"/>
    <x v="545"/>
    <x v="1"/>
    <x v="388"/>
    <d v="2012-04-04T00:00:00"/>
    <s v="Same Day"/>
    <s v="NC-18340"/>
    <s v="Nat Carroll"/>
    <x v="0"/>
    <s v="United States"/>
    <s v="Lansing"/>
    <x v="12"/>
    <n v="48911"/>
    <x v="2"/>
    <s v="TEC-PH-10000307"/>
    <x v="2"/>
    <x v="7"/>
    <s v="Shocksock Galaxy S4 Armband"/>
    <n v="10.95"/>
    <n v="1"/>
    <n v="0"/>
    <x v="1073"/>
  </r>
  <r>
    <n v="1151"/>
    <x v="545"/>
    <x v="1"/>
    <x v="388"/>
    <d v="2012-04-04T00:00:00"/>
    <s v="Same Day"/>
    <s v="NC-18340"/>
    <s v="Nat Carroll"/>
    <x v="0"/>
    <s v="United States"/>
    <s v="Lansing"/>
    <x v="12"/>
    <n v="48911"/>
    <x v="2"/>
    <s v="TEC-CO-10004202"/>
    <x v="2"/>
    <x v="16"/>
    <s v="Brother DCP1000 Digital 3 in 1 Multifunction Machine"/>
    <n v="599.98"/>
    <n v="2"/>
    <n v="0"/>
    <x v="1074"/>
  </r>
  <r>
    <n v="1152"/>
    <x v="546"/>
    <x v="1"/>
    <x v="412"/>
    <d v="2012-05-14T00:00:00"/>
    <s v="Standard Class"/>
    <s v="CB-12535"/>
    <s v="Claudia Bergmann"/>
    <x v="1"/>
    <s v="United States"/>
    <s v="Cuyahoga Falls"/>
    <x v="24"/>
    <n v="44221"/>
    <x v="3"/>
    <s v="FUR-FU-10001852"/>
    <x v="0"/>
    <x v="5"/>
    <s v="Eldon Regeneration Recycled Desk Accessories, Smoke"/>
    <n v="8.3520000000000003"/>
    <n v="6"/>
    <n v="0.2"/>
    <x v="1075"/>
  </r>
  <r>
    <n v="1153"/>
    <x v="547"/>
    <x v="3"/>
    <x v="413"/>
    <d v="2014-01-07T00:00:00"/>
    <s v="Standard Class"/>
    <s v="KL-16555"/>
    <s v="Kelly Lampkin"/>
    <x v="1"/>
    <s v="United States"/>
    <s v="Reno"/>
    <x v="33"/>
    <n v="89502"/>
    <x v="1"/>
    <s v="OFF-AR-10003759"/>
    <x v="1"/>
    <x v="6"/>
    <s v="Crayola Anti Dust Chalk, 12/Pack"/>
    <n v="3.64"/>
    <n v="2"/>
    <n v="0"/>
    <x v="1076"/>
  </r>
  <r>
    <n v="1154"/>
    <x v="547"/>
    <x v="3"/>
    <x v="413"/>
    <d v="2014-01-07T00:00:00"/>
    <s v="Standard Class"/>
    <s v="KL-16555"/>
    <s v="Kelly Lampkin"/>
    <x v="1"/>
    <s v="United States"/>
    <s v="Reno"/>
    <x v="33"/>
    <n v="89502"/>
    <x v="1"/>
    <s v="OFF-BI-10003984"/>
    <x v="1"/>
    <x v="8"/>
    <s v="Lock-Up Easel 'Spel-Binder'"/>
    <n v="159.768"/>
    <n v="7"/>
    <n v="0.2"/>
    <x v="1077"/>
  </r>
  <r>
    <n v="1155"/>
    <x v="548"/>
    <x v="2"/>
    <x v="414"/>
    <d v="2011-12-21T00:00:00"/>
    <s v="First Class"/>
    <s v="PS-19045"/>
    <s v="Penelope Sewall"/>
    <x v="2"/>
    <s v="United States"/>
    <s v="Harrisonburg"/>
    <x v="17"/>
    <n v="22801"/>
    <x v="0"/>
    <s v="OFF-ST-10004337"/>
    <x v="1"/>
    <x v="4"/>
    <s v="SAFCO Commercial Wire Shelving, 72h"/>
    <n v="122.48"/>
    <n v="2"/>
    <n v="0"/>
    <x v="232"/>
  </r>
  <r>
    <n v="1156"/>
    <x v="548"/>
    <x v="2"/>
    <x v="414"/>
    <d v="2011-12-21T00:00:00"/>
    <s v="First Class"/>
    <s v="PS-19045"/>
    <s v="Penelope Sewall"/>
    <x v="2"/>
    <s v="United States"/>
    <s v="Harrisonburg"/>
    <x v="17"/>
    <n v="22801"/>
    <x v="0"/>
    <s v="FUR-TA-10001932"/>
    <x v="0"/>
    <x v="3"/>
    <s v="Chromcraft 48&quot; x 96&quot; Racetrack Double Pedestal Table"/>
    <n v="2244.48"/>
    <n v="7"/>
    <n v="0"/>
    <x v="1078"/>
  </r>
  <r>
    <n v="1157"/>
    <x v="548"/>
    <x v="2"/>
    <x v="414"/>
    <d v="2011-12-21T00:00:00"/>
    <s v="First Class"/>
    <s v="PS-19045"/>
    <s v="Penelope Sewall"/>
    <x v="2"/>
    <s v="United States"/>
    <s v="Harrisonburg"/>
    <x v="17"/>
    <n v="22801"/>
    <x v="0"/>
    <s v="OFF-BI-10003982"/>
    <x v="1"/>
    <x v="8"/>
    <s v="Wilson Jones Century Plastic Molded Ring Binders"/>
    <n v="62.31"/>
    <n v="3"/>
    <n v="0"/>
    <x v="1079"/>
  </r>
  <r>
    <n v="1158"/>
    <x v="548"/>
    <x v="2"/>
    <x v="414"/>
    <d v="2011-12-21T00:00:00"/>
    <s v="First Class"/>
    <s v="PS-19045"/>
    <s v="Penelope Sewall"/>
    <x v="2"/>
    <s v="United States"/>
    <s v="Harrisonburg"/>
    <x v="17"/>
    <n v="22801"/>
    <x v="0"/>
    <s v="FUR-TA-10000617"/>
    <x v="0"/>
    <x v="3"/>
    <s v="Hon Practical Foundations 30 x 60 Training Table, Light Gray/Charcoal"/>
    <n v="455.1"/>
    <n v="2"/>
    <n v="0"/>
    <x v="1080"/>
  </r>
  <r>
    <n v="1159"/>
    <x v="549"/>
    <x v="0"/>
    <x v="415"/>
    <d v="2013-07-08T00:00:00"/>
    <s v="Second Class"/>
    <s v="GB-14530"/>
    <s v="George Bell"/>
    <x v="1"/>
    <s v="United States"/>
    <s v="Los Angeles"/>
    <x v="1"/>
    <n v="90004"/>
    <x v="1"/>
    <s v="FUR-CH-10002126"/>
    <x v="0"/>
    <x v="1"/>
    <s v="Hon Deluxe Fabric Upholstered Stacking Chairs"/>
    <n v="195.184"/>
    <n v="1"/>
    <n v="0.2"/>
    <x v="1081"/>
  </r>
  <r>
    <n v="1160"/>
    <x v="550"/>
    <x v="3"/>
    <x v="222"/>
    <d v="2014-07-05T00:00:00"/>
    <s v="Standard Class"/>
    <s v="AA-10315"/>
    <s v="Alex Avila"/>
    <x v="0"/>
    <s v="United States"/>
    <s v="Minneapolis"/>
    <x v="11"/>
    <n v="55407"/>
    <x v="2"/>
    <s v="OFF-AP-10000576"/>
    <x v="1"/>
    <x v="9"/>
    <s v="Belkin 325VA UPS Surge Protector, 6'"/>
    <n v="362.94"/>
    <n v="3"/>
    <n v="0"/>
    <x v="1082"/>
  </r>
  <r>
    <n v="1161"/>
    <x v="550"/>
    <x v="3"/>
    <x v="222"/>
    <d v="2014-07-05T00:00:00"/>
    <s v="Standard Class"/>
    <s v="AA-10315"/>
    <s v="Alex Avila"/>
    <x v="0"/>
    <s v="United States"/>
    <s v="Minneapolis"/>
    <x v="11"/>
    <n v="55407"/>
    <x v="2"/>
    <s v="OFF-BI-10004654"/>
    <x v="1"/>
    <x v="8"/>
    <s v="Avery Binding System Hidden Tab Executive Style Index Sets"/>
    <n v="11.54"/>
    <n v="2"/>
    <n v="0"/>
    <x v="1083"/>
  </r>
  <r>
    <n v="1162"/>
    <x v="551"/>
    <x v="2"/>
    <x v="416"/>
    <d v="2011-09-05T00:00:00"/>
    <s v="Second Class"/>
    <s v="LT-16765"/>
    <s v="Larry Tron"/>
    <x v="0"/>
    <s v="United States"/>
    <s v="Escondido"/>
    <x v="1"/>
    <n v="92025"/>
    <x v="1"/>
    <s v="OFF-AR-10004042"/>
    <x v="1"/>
    <x v="6"/>
    <s v="BOSTON Model 1800 Electric Pencil Sharpeners, Putty/Woodgrain"/>
    <n v="53.94"/>
    <n v="3"/>
    <n v="0"/>
    <x v="1084"/>
  </r>
  <r>
    <n v="1163"/>
    <x v="552"/>
    <x v="2"/>
    <x v="223"/>
    <d v="2011-03-08T00:00:00"/>
    <s v="Standard Class"/>
    <s v="AP-10720"/>
    <s v="Anne Pryor"/>
    <x v="2"/>
    <s v="United States"/>
    <s v="New York City"/>
    <x v="15"/>
    <n v="10035"/>
    <x v="3"/>
    <s v="TEC-PH-10004700"/>
    <x v="2"/>
    <x v="7"/>
    <s v="PowerGen Dual USB Car Charger"/>
    <n v="9.99"/>
    <n v="1"/>
    <n v="0"/>
    <x v="1085"/>
  </r>
  <r>
    <n v="1164"/>
    <x v="552"/>
    <x v="2"/>
    <x v="223"/>
    <d v="2011-03-08T00:00:00"/>
    <s v="Standard Class"/>
    <s v="AP-10720"/>
    <s v="Anne Pryor"/>
    <x v="2"/>
    <s v="United States"/>
    <s v="New York City"/>
    <x v="15"/>
    <n v="10035"/>
    <x v="3"/>
    <s v="OFF-BI-10004593"/>
    <x v="1"/>
    <x v="8"/>
    <s v="Ibico Laser Imprintable Binding System Covers"/>
    <n v="125.76"/>
    <n v="3"/>
    <n v="0.2"/>
    <x v="1086"/>
  </r>
  <r>
    <n v="1165"/>
    <x v="552"/>
    <x v="2"/>
    <x v="223"/>
    <d v="2011-03-08T00:00:00"/>
    <s v="Standard Class"/>
    <s v="AP-10720"/>
    <s v="Anne Pryor"/>
    <x v="2"/>
    <s v="United States"/>
    <s v="New York City"/>
    <x v="15"/>
    <n v="10035"/>
    <x v="3"/>
    <s v="OFF-BI-10003429"/>
    <x v="1"/>
    <x v="8"/>
    <s v="Cardinal HOLDit! Binder Insert Strips,Extra Strips"/>
    <n v="25.32"/>
    <n v="5"/>
    <n v="0.2"/>
    <x v="1087"/>
  </r>
  <r>
    <n v="1166"/>
    <x v="553"/>
    <x v="2"/>
    <x v="417"/>
    <d v="2011-05-08T00:00:00"/>
    <s v="Standard Class"/>
    <s v="PM-18940"/>
    <s v="Paul MacIntyre"/>
    <x v="0"/>
    <s v="United States"/>
    <s v="Jackson"/>
    <x v="12"/>
    <n v="49201"/>
    <x v="2"/>
    <s v="OFF-BI-10001294"/>
    <x v="1"/>
    <x v="8"/>
    <s v="Fellowes Binding Cases"/>
    <n v="46.8"/>
    <n v="4"/>
    <n v="0"/>
    <x v="1088"/>
  </r>
  <r>
    <n v="1167"/>
    <x v="554"/>
    <x v="1"/>
    <x v="121"/>
    <d v="2012-11-02T00:00:00"/>
    <s v="Same Day"/>
    <s v="KC-16540"/>
    <s v="Kelly Collister"/>
    <x v="0"/>
    <s v="United States"/>
    <s v="Seattle"/>
    <x v="4"/>
    <n v="98115"/>
    <x v="1"/>
    <s v="TEC-AC-10001552"/>
    <x v="2"/>
    <x v="11"/>
    <s v="Logitech K350 2.4Ghz Wireless Keyboard"/>
    <n v="447.93"/>
    <n v="9"/>
    <n v="0"/>
    <x v="1089"/>
  </r>
  <r>
    <n v="1168"/>
    <x v="555"/>
    <x v="3"/>
    <x v="166"/>
    <d v="2014-12-11T00:00:00"/>
    <s v="Second Class"/>
    <s v="DL-13315"/>
    <s v="Delfina Latchford"/>
    <x v="0"/>
    <s v="United States"/>
    <s v="New York City"/>
    <x v="15"/>
    <n v="10035"/>
    <x v="3"/>
    <s v="FUR-FU-10004952"/>
    <x v="0"/>
    <x v="5"/>
    <s v="C-Line Cubicle Keepers Polyproplyene Holder w/Velcro Back, 8-1/2x11, 25/Bx"/>
    <n v="109.48"/>
    <n v="2"/>
    <n v="0"/>
    <x v="1090"/>
  </r>
  <r>
    <n v="1169"/>
    <x v="555"/>
    <x v="3"/>
    <x v="166"/>
    <d v="2014-12-11T00:00:00"/>
    <s v="Second Class"/>
    <s v="DL-13315"/>
    <s v="Delfina Latchford"/>
    <x v="0"/>
    <s v="United States"/>
    <s v="New York City"/>
    <x v="15"/>
    <n v="10035"/>
    <x v="3"/>
    <s v="OFF-ST-10004123"/>
    <x v="1"/>
    <x v="4"/>
    <s v="Safco Industrial Wire Shelving System"/>
    <n v="272.94"/>
    <n v="3"/>
    <n v="0"/>
    <x v="232"/>
  </r>
  <r>
    <n v="1170"/>
    <x v="555"/>
    <x v="3"/>
    <x v="166"/>
    <d v="2014-12-11T00:00:00"/>
    <s v="Second Class"/>
    <s v="DL-13315"/>
    <s v="Delfina Latchford"/>
    <x v="0"/>
    <s v="United States"/>
    <s v="New York City"/>
    <x v="15"/>
    <n v="10035"/>
    <x v="3"/>
    <s v="OFF-PA-10003172"/>
    <x v="1"/>
    <x v="10"/>
    <s v="Xerox 1996"/>
    <n v="19.440000000000001"/>
    <n v="3"/>
    <n v="0"/>
    <x v="551"/>
  </r>
  <r>
    <n v="1171"/>
    <x v="555"/>
    <x v="3"/>
    <x v="166"/>
    <d v="2014-12-11T00:00:00"/>
    <s v="Second Class"/>
    <s v="DL-13315"/>
    <s v="Delfina Latchford"/>
    <x v="0"/>
    <s v="United States"/>
    <s v="New York City"/>
    <x v="15"/>
    <n v="10035"/>
    <x v="3"/>
    <s v="OFF-ST-10002352"/>
    <x v="1"/>
    <x v="4"/>
    <s v="Iris Project Case"/>
    <n v="31.92"/>
    <n v="4"/>
    <n v="0"/>
    <x v="1091"/>
  </r>
  <r>
    <n v="1172"/>
    <x v="556"/>
    <x v="2"/>
    <x v="418"/>
    <d v="2011-03-14T00:00:00"/>
    <s v="Standard Class"/>
    <s v="SW-20275"/>
    <s v="Scott Williamson"/>
    <x v="0"/>
    <s v="United States"/>
    <s v="Royal Oak"/>
    <x v="12"/>
    <n v="48073"/>
    <x v="2"/>
    <s v="OFF-PA-10002259"/>
    <x v="1"/>
    <x v="10"/>
    <s v="Geographics Note Cards, Blank, White, 8 1/2&quot; x 11&quot;"/>
    <n v="22.38"/>
    <n v="2"/>
    <n v="0"/>
    <x v="1092"/>
  </r>
  <r>
    <n v="1173"/>
    <x v="557"/>
    <x v="2"/>
    <x v="419"/>
    <d v="2011-04-25T00:00:00"/>
    <s v="Standard Class"/>
    <s v="AA-10375"/>
    <s v="Allen Armold"/>
    <x v="0"/>
    <s v="United States"/>
    <s v="Los Angeles"/>
    <x v="1"/>
    <n v="90008"/>
    <x v="1"/>
    <s v="OFF-BI-10002976"/>
    <x v="1"/>
    <x v="8"/>
    <s v="ACCOHIDE Binder by Acco"/>
    <n v="16.520000000000003"/>
    <n v="5"/>
    <n v="0.2"/>
    <x v="1093"/>
  </r>
  <r>
    <n v="1174"/>
    <x v="558"/>
    <x v="1"/>
    <x v="420"/>
    <d v="2012-10-26T00:00:00"/>
    <s v="Standard Class"/>
    <s v="LT-17110"/>
    <s v="Liz Thompson"/>
    <x v="0"/>
    <s v="United States"/>
    <s v="Bloomington"/>
    <x v="10"/>
    <n v="61701"/>
    <x v="2"/>
    <s v="OFF-BI-10000301"/>
    <x v="1"/>
    <x v="8"/>
    <s v="GBC Instant Report Kit"/>
    <n v="5.1759999999999984"/>
    <n v="4"/>
    <n v="0.8"/>
    <x v="1094"/>
  </r>
  <r>
    <n v="1175"/>
    <x v="559"/>
    <x v="1"/>
    <x v="421"/>
    <d v="2012-08-25T00:00:00"/>
    <s v="First Class"/>
    <s v="DP-13105"/>
    <s v="Dave Poirier"/>
    <x v="1"/>
    <s v="United States"/>
    <s v="New York City"/>
    <x v="15"/>
    <n v="10035"/>
    <x v="3"/>
    <s v="OFF-BI-10003694"/>
    <x v="1"/>
    <x v="8"/>
    <s v="Avery 3 1/2&quot; Diskette Storage Pages, 10/Pack"/>
    <n v="50.112000000000002"/>
    <n v="6"/>
    <n v="0.2"/>
    <x v="1095"/>
  </r>
  <r>
    <n v="1176"/>
    <x v="560"/>
    <x v="0"/>
    <x v="48"/>
    <d v="2013-09-04T00:00:00"/>
    <s v="Standard Class"/>
    <s v="AB-10060"/>
    <s v="Adam Bellavance"/>
    <x v="2"/>
    <s v="United States"/>
    <s v="Concord"/>
    <x v="38"/>
    <n v="3301"/>
    <x v="3"/>
    <s v="OFF-SU-10000381"/>
    <x v="1"/>
    <x v="14"/>
    <s v="Acme Forged Steel Scissors with Black Enamel Handles"/>
    <n v="27.93"/>
    <n v="3"/>
    <n v="0"/>
    <x v="1096"/>
  </r>
  <r>
    <n v="1177"/>
    <x v="561"/>
    <x v="2"/>
    <x v="422"/>
    <d v="2011-12-30T00:00:00"/>
    <s v="Second Class"/>
    <s v="AT-10435"/>
    <s v="Alyssa Tate"/>
    <x v="2"/>
    <s v="United States"/>
    <s v="Los Angeles"/>
    <x v="1"/>
    <n v="90004"/>
    <x v="1"/>
    <s v="OFF-LA-10004425"/>
    <x v="1"/>
    <x v="2"/>
    <s v="Staples"/>
    <n v="11.56"/>
    <n v="4"/>
    <n v="0"/>
    <x v="1097"/>
  </r>
  <r>
    <n v="1178"/>
    <x v="562"/>
    <x v="0"/>
    <x v="49"/>
    <d v="2013-12-06T00:00:00"/>
    <s v="Standard Class"/>
    <s v="JE-15745"/>
    <s v="Joel Eaton"/>
    <x v="0"/>
    <s v="United States"/>
    <s v="Rockville"/>
    <x v="39"/>
    <n v="20852"/>
    <x v="3"/>
    <s v="FUR-CH-10001270"/>
    <x v="0"/>
    <x v="1"/>
    <s v="Harbour Creations Steel Folding Chair"/>
    <n v="172.5"/>
    <n v="2"/>
    <n v="0"/>
    <x v="1098"/>
  </r>
  <r>
    <n v="1179"/>
    <x v="562"/>
    <x v="0"/>
    <x v="49"/>
    <d v="2013-12-06T00:00:00"/>
    <s v="Standard Class"/>
    <s v="JE-15745"/>
    <s v="Joel Eaton"/>
    <x v="0"/>
    <s v="United States"/>
    <s v="Rockville"/>
    <x v="39"/>
    <n v="20852"/>
    <x v="3"/>
    <s v="TEC-PH-10003931"/>
    <x v="2"/>
    <x v="7"/>
    <s v="JBL Micro Wireless Portable Bluetooth Speaker"/>
    <n v="179.97"/>
    <n v="3"/>
    <n v="0"/>
    <x v="1099"/>
  </r>
  <r>
    <n v="1180"/>
    <x v="563"/>
    <x v="0"/>
    <x v="423"/>
    <d v="2013-04-28T00:00:00"/>
    <s v="Second Class"/>
    <s v="CA-12055"/>
    <s v="Cathy Armstrong"/>
    <x v="2"/>
    <s v="United States"/>
    <s v="Houston"/>
    <x v="5"/>
    <n v="77070"/>
    <x v="2"/>
    <s v="TEC-AC-10003174"/>
    <x v="2"/>
    <x v="11"/>
    <s v="Plantronics S12 Corded Telephone Headset System"/>
    <n v="258.69600000000003"/>
    <n v="3"/>
    <n v="0.2"/>
    <x v="1100"/>
  </r>
  <r>
    <n v="1181"/>
    <x v="564"/>
    <x v="2"/>
    <x v="261"/>
    <d v="2011-06-25T00:00:00"/>
    <s v="Standard Class"/>
    <s v="DB-13060"/>
    <s v="Dave Brooks"/>
    <x v="0"/>
    <s v="United States"/>
    <s v="Lakewood"/>
    <x v="30"/>
    <n v="8701"/>
    <x v="3"/>
    <s v="TEC-PH-10004539"/>
    <x v="2"/>
    <x v="7"/>
    <s v="Wireless Extenders zBoost YX545 SOHO Signal Booster"/>
    <n v="1322.93"/>
    <n v="7"/>
    <n v="0"/>
    <x v="1101"/>
  </r>
  <r>
    <n v="1182"/>
    <x v="564"/>
    <x v="2"/>
    <x v="261"/>
    <d v="2011-06-25T00:00:00"/>
    <s v="Standard Class"/>
    <s v="DB-13060"/>
    <s v="Dave Brooks"/>
    <x v="0"/>
    <s v="United States"/>
    <s v="Lakewood"/>
    <x v="30"/>
    <n v="8701"/>
    <x v="3"/>
    <s v="OFF-AR-10001919"/>
    <x v="1"/>
    <x v="6"/>
    <s v="OIC #2 Pencils, Medium Soft"/>
    <n v="3.76"/>
    <n v="2"/>
    <n v="0"/>
    <x v="1102"/>
  </r>
  <r>
    <n v="1183"/>
    <x v="565"/>
    <x v="3"/>
    <x v="424"/>
    <d v="2014-01-16T00:00:00"/>
    <s v="First Class"/>
    <s v="RB-19570"/>
    <s v="Rob Beeghly"/>
    <x v="0"/>
    <s v="United States"/>
    <s v="Jacksonville"/>
    <x v="3"/>
    <n v="28540"/>
    <x v="0"/>
    <s v="OFF-EN-10002504"/>
    <x v="1"/>
    <x v="12"/>
    <s v="Tyvek  Top-Opening Peel &amp; Seel Envelopes, Plain White"/>
    <n v="21.744"/>
    <n v="1"/>
    <n v="0.2"/>
    <x v="1103"/>
  </r>
  <r>
    <n v="1184"/>
    <x v="565"/>
    <x v="3"/>
    <x v="424"/>
    <d v="2014-01-16T00:00:00"/>
    <s v="First Class"/>
    <s v="RB-19570"/>
    <s v="Rob Beeghly"/>
    <x v="0"/>
    <s v="United States"/>
    <s v="Jacksonville"/>
    <x v="3"/>
    <n v="28540"/>
    <x v="0"/>
    <s v="TEC-PH-10003655"/>
    <x v="2"/>
    <x v="7"/>
    <s v="Sannysis Cute Owl Design Soft Skin Case Cover for Samsung Galaxy S4"/>
    <n v="7.92"/>
    <n v="5"/>
    <n v="0.2"/>
    <x v="1104"/>
  </r>
  <r>
    <n v="1185"/>
    <x v="566"/>
    <x v="2"/>
    <x v="156"/>
    <d v="2011-11-30T00:00:00"/>
    <s v="Standard Class"/>
    <s v="HR-14830"/>
    <s v="Harold Ryan"/>
    <x v="1"/>
    <s v="United States"/>
    <s v="Seattle"/>
    <x v="4"/>
    <n v="98103"/>
    <x v="1"/>
    <s v="OFF-BI-10004656"/>
    <x v="1"/>
    <x v="8"/>
    <s v="Peel &amp; Stick Add-On Corner Pockets"/>
    <n v="12.096000000000002"/>
    <n v="7"/>
    <n v="0.2"/>
    <x v="1105"/>
  </r>
  <r>
    <n v="1186"/>
    <x v="566"/>
    <x v="2"/>
    <x v="156"/>
    <d v="2011-11-30T00:00:00"/>
    <s v="Standard Class"/>
    <s v="HR-14830"/>
    <s v="Harold Ryan"/>
    <x v="1"/>
    <s v="United States"/>
    <s v="Seattle"/>
    <x v="4"/>
    <n v="98103"/>
    <x v="1"/>
    <s v="OFF-ST-10002344"/>
    <x v="1"/>
    <x v="4"/>
    <s v="Carina 42&quot;Hx23 3/4&quot;W Media Storage Unit"/>
    <n v="485.88"/>
    <n v="6"/>
    <n v="0"/>
    <x v="1106"/>
  </r>
  <r>
    <n v="1187"/>
    <x v="566"/>
    <x v="2"/>
    <x v="156"/>
    <d v="2011-11-30T00:00:00"/>
    <s v="Standard Class"/>
    <s v="HR-14830"/>
    <s v="Harold Ryan"/>
    <x v="1"/>
    <s v="United States"/>
    <s v="Seattle"/>
    <x v="4"/>
    <n v="98103"/>
    <x v="1"/>
    <s v="OFF-PA-10001800"/>
    <x v="1"/>
    <x v="10"/>
    <s v="Xerox 220"/>
    <n v="25.92"/>
    <n v="4"/>
    <n v="0"/>
    <x v="245"/>
  </r>
  <r>
    <n v="1188"/>
    <x v="566"/>
    <x v="2"/>
    <x v="156"/>
    <d v="2011-11-30T00:00:00"/>
    <s v="Standard Class"/>
    <s v="HR-14830"/>
    <s v="Harold Ryan"/>
    <x v="1"/>
    <s v="United States"/>
    <s v="Seattle"/>
    <x v="4"/>
    <n v="98103"/>
    <x v="1"/>
    <s v="OFF-ST-10000036"/>
    <x v="1"/>
    <x v="4"/>
    <s v="Recycled Data-Pak for Archival Bound Computer Printouts, 12-1/2 x 12-1/2 x 16"/>
    <n v="197.58"/>
    <n v="2"/>
    <n v="0"/>
    <x v="1107"/>
  </r>
  <r>
    <n v="1189"/>
    <x v="567"/>
    <x v="3"/>
    <x v="425"/>
    <d v="2014-03-01T00:00:00"/>
    <s v="Second Class"/>
    <s v="BT-11530"/>
    <s v="Bradley Talbott"/>
    <x v="2"/>
    <s v="United States"/>
    <s v="Los Angeles"/>
    <x v="1"/>
    <n v="90036"/>
    <x v="1"/>
    <s v="OFF-AP-10004532"/>
    <x v="1"/>
    <x v="9"/>
    <s v="Kensington 6 Outlet Guardian Standard Surge Protector"/>
    <n v="81.92"/>
    <n v="4"/>
    <n v="0"/>
    <x v="1108"/>
  </r>
  <r>
    <n v="1190"/>
    <x v="567"/>
    <x v="3"/>
    <x v="425"/>
    <d v="2014-03-01T00:00:00"/>
    <s v="Second Class"/>
    <s v="BT-11530"/>
    <s v="Bradley Talbott"/>
    <x v="2"/>
    <s v="United States"/>
    <s v="Los Angeles"/>
    <x v="1"/>
    <n v="90036"/>
    <x v="1"/>
    <s v="TEC-PH-10004447"/>
    <x v="2"/>
    <x v="7"/>
    <s v="Toshiba IPT2010-SD IP Telephone"/>
    <n v="889.53600000000006"/>
    <n v="8"/>
    <n v="0.2"/>
    <x v="1109"/>
  </r>
  <r>
    <n v="1191"/>
    <x v="567"/>
    <x v="3"/>
    <x v="425"/>
    <d v="2014-03-01T00:00:00"/>
    <s v="Second Class"/>
    <s v="BT-11530"/>
    <s v="Bradley Talbott"/>
    <x v="2"/>
    <s v="United States"/>
    <s v="Los Angeles"/>
    <x v="1"/>
    <n v="90036"/>
    <x v="1"/>
    <s v="FUR-CH-10003973"/>
    <x v="0"/>
    <x v="1"/>
    <s v="GuestStacker Chair with Chrome Finish Legs"/>
    <n v="892.22400000000005"/>
    <n v="3"/>
    <n v="0.2"/>
    <x v="1110"/>
  </r>
  <r>
    <n v="1192"/>
    <x v="567"/>
    <x v="3"/>
    <x v="425"/>
    <d v="2014-03-01T00:00:00"/>
    <s v="Second Class"/>
    <s v="BT-11530"/>
    <s v="Bradley Talbott"/>
    <x v="2"/>
    <s v="United States"/>
    <s v="Los Angeles"/>
    <x v="1"/>
    <n v="90036"/>
    <x v="1"/>
    <s v="OFF-PA-10001970"/>
    <x v="1"/>
    <x v="10"/>
    <s v="Xerox 1908"/>
    <n v="223.92"/>
    <n v="4"/>
    <n v="0"/>
    <x v="1111"/>
  </r>
  <r>
    <n v="1193"/>
    <x v="567"/>
    <x v="3"/>
    <x v="425"/>
    <d v="2014-03-01T00:00:00"/>
    <s v="Second Class"/>
    <s v="BT-11530"/>
    <s v="Bradley Talbott"/>
    <x v="2"/>
    <s v="United States"/>
    <s v="Los Angeles"/>
    <x v="1"/>
    <n v="90036"/>
    <x v="1"/>
    <s v="OFF-PA-10000682"/>
    <x v="1"/>
    <x v="10"/>
    <s v="Xerox 1924"/>
    <n v="23.12"/>
    <n v="4"/>
    <n v="0"/>
    <x v="1112"/>
  </r>
  <r>
    <n v="1194"/>
    <x v="568"/>
    <x v="1"/>
    <x v="426"/>
    <d v="2012-09-15T00:00:00"/>
    <s v="Same Day"/>
    <s v="NG-18355"/>
    <s v="Nat Gilpin"/>
    <x v="1"/>
    <s v="United States"/>
    <s v="Coral Springs"/>
    <x v="2"/>
    <n v="33065"/>
    <x v="0"/>
    <s v="OFF-PA-10001937"/>
    <x v="1"/>
    <x v="10"/>
    <s v="Xerox 21"/>
    <n v="15.552000000000003"/>
    <n v="3"/>
    <n v="0.2"/>
    <x v="12"/>
  </r>
  <r>
    <n v="1195"/>
    <x v="568"/>
    <x v="1"/>
    <x v="426"/>
    <d v="2012-09-15T00:00:00"/>
    <s v="Same Day"/>
    <s v="NG-18355"/>
    <s v="Nat Gilpin"/>
    <x v="1"/>
    <s v="United States"/>
    <s v="Coral Springs"/>
    <x v="2"/>
    <n v="33065"/>
    <x v="0"/>
    <s v="FUR-FU-10002268"/>
    <x v="0"/>
    <x v="5"/>
    <s v="Ultra Door Push Plate"/>
    <n v="15.712000000000002"/>
    <n v="4"/>
    <n v="0.2"/>
    <x v="1113"/>
  </r>
  <r>
    <n v="1196"/>
    <x v="568"/>
    <x v="1"/>
    <x v="426"/>
    <d v="2012-09-15T00:00:00"/>
    <s v="Same Day"/>
    <s v="NG-18355"/>
    <s v="Nat Gilpin"/>
    <x v="1"/>
    <s v="United States"/>
    <s v="Coral Springs"/>
    <x v="2"/>
    <n v="33065"/>
    <x v="0"/>
    <s v="OFF-ST-10001321"/>
    <x v="1"/>
    <x v="4"/>
    <s v="Decoflex Hanging Personal Folder File, Blue"/>
    <n v="24.672000000000001"/>
    <n v="2"/>
    <n v="0.2"/>
    <x v="1114"/>
  </r>
  <r>
    <n v="1197"/>
    <x v="568"/>
    <x v="1"/>
    <x v="426"/>
    <d v="2012-09-15T00:00:00"/>
    <s v="Same Day"/>
    <s v="NG-18355"/>
    <s v="Nat Gilpin"/>
    <x v="1"/>
    <s v="United States"/>
    <s v="Coral Springs"/>
    <x v="2"/>
    <n v="33065"/>
    <x v="0"/>
    <s v="FUR-FU-10003394"/>
    <x v="0"/>
    <x v="5"/>
    <s v="Tenex &quot;The Solids&quot; Textured Chair Mats"/>
    <n v="55.967999999999996"/>
    <n v="1"/>
    <n v="0.2"/>
    <x v="1115"/>
  </r>
  <r>
    <n v="1198"/>
    <x v="569"/>
    <x v="0"/>
    <x v="143"/>
    <d v="2013-04-13T00:00:00"/>
    <s v="Standard Class"/>
    <s v="ZC-21910"/>
    <s v="Zuschuss Carroll"/>
    <x v="0"/>
    <s v="United States"/>
    <s v="Houston"/>
    <x v="5"/>
    <n v="77041"/>
    <x v="2"/>
    <s v="TEC-AC-10001990"/>
    <x v="2"/>
    <x v="11"/>
    <s v="Kensington Orbit Wireless Mobile Trackball for PC and Mac"/>
    <n v="431.92800000000005"/>
    <n v="9"/>
    <n v="0.2"/>
    <x v="1116"/>
  </r>
  <r>
    <n v="1199"/>
    <x v="569"/>
    <x v="0"/>
    <x v="143"/>
    <d v="2013-04-13T00:00:00"/>
    <s v="Standard Class"/>
    <s v="ZC-21910"/>
    <s v="Zuschuss Carroll"/>
    <x v="0"/>
    <s v="United States"/>
    <s v="Houston"/>
    <x v="5"/>
    <n v="77041"/>
    <x v="2"/>
    <s v="FUR-CH-10004540"/>
    <x v="0"/>
    <x v="1"/>
    <s v="Global Chrome Stack Chair"/>
    <n v="95.983999999999995"/>
    <n v="4"/>
    <n v="0.3"/>
    <x v="1117"/>
  </r>
  <r>
    <n v="1200"/>
    <x v="569"/>
    <x v="0"/>
    <x v="143"/>
    <d v="2013-04-13T00:00:00"/>
    <s v="Standard Class"/>
    <s v="ZC-21910"/>
    <s v="Zuschuss Carroll"/>
    <x v="0"/>
    <s v="United States"/>
    <s v="Houston"/>
    <x v="5"/>
    <n v="77041"/>
    <x v="2"/>
    <s v="OFF-BI-10004995"/>
    <x v="1"/>
    <x v="8"/>
    <s v="GBC DocuBind P400 Electric Binding System"/>
    <n v="1088.7919999999997"/>
    <n v="4"/>
    <n v="0.8"/>
    <x v="1118"/>
  </r>
  <r>
    <n v="1201"/>
    <x v="570"/>
    <x v="0"/>
    <x v="427"/>
    <d v="2013-07-25T00:00:00"/>
    <s v="Standard Class"/>
    <s v="LS-16945"/>
    <s v="Linda Southworth"/>
    <x v="1"/>
    <s v="United States"/>
    <s v="Denver"/>
    <x v="22"/>
    <n v="80219"/>
    <x v="1"/>
    <s v="FUR-CH-10002335"/>
    <x v="0"/>
    <x v="1"/>
    <s v="Hon GuestStacker Chair"/>
    <n v="544.00800000000004"/>
    <n v="3"/>
    <n v="0.2"/>
    <x v="748"/>
  </r>
  <r>
    <n v="1202"/>
    <x v="570"/>
    <x v="0"/>
    <x v="427"/>
    <d v="2013-07-25T00:00:00"/>
    <s v="Standard Class"/>
    <s v="LS-16945"/>
    <s v="Linda Southworth"/>
    <x v="1"/>
    <s v="United States"/>
    <s v="Denver"/>
    <x v="22"/>
    <n v="80219"/>
    <x v="1"/>
    <s v="OFF-BI-10004967"/>
    <x v="1"/>
    <x v="8"/>
    <s v="Round Ring Binders"/>
    <n v="1.8720000000000003"/>
    <n v="3"/>
    <n v="0.7"/>
    <x v="1119"/>
  </r>
  <r>
    <n v="1203"/>
    <x v="570"/>
    <x v="0"/>
    <x v="427"/>
    <d v="2013-07-25T00:00:00"/>
    <s v="Standard Class"/>
    <s v="LS-16945"/>
    <s v="Linda Southworth"/>
    <x v="1"/>
    <s v="United States"/>
    <s v="Denver"/>
    <x v="22"/>
    <n v="80219"/>
    <x v="1"/>
    <s v="FUR-CH-10002331"/>
    <x v="0"/>
    <x v="1"/>
    <s v="Hon 4700 Series Mobuis Mid-Back Task Chairs with Adjustable Arms"/>
    <n v="854.35200000000009"/>
    <n v="3"/>
    <n v="0.2"/>
    <x v="1120"/>
  </r>
  <r>
    <n v="1204"/>
    <x v="570"/>
    <x v="0"/>
    <x v="427"/>
    <d v="2013-07-25T00:00:00"/>
    <s v="Standard Class"/>
    <s v="LS-16945"/>
    <s v="Linda Southworth"/>
    <x v="1"/>
    <s v="United States"/>
    <s v="Denver"/>
    <x v="22"/>
    <n v="80219"/>
    <x v="1"/>
    <s v="OFF-ST-10002292"/>
    <x v="1"/>
    <x v="4"/>
    <s v="Sauder Facets Collection Locker/File Cabinet, Sky Alder Finish"/>
    <n v="593.5680000000001"/>
    <n v="2"/>
    <n v="0.2"/>
    <x v="232"/>
  </r>
  <r>
    <n v="1205"/>
    <x v="570"/>
    <x v="0"/>
    <x v="427"/>
    <d v="2013-07-25T00:00:00"/>
    <s v="Standard Class"/>
    <s v="LS-16945"/>
    <s v="Linda Southworth"/>
    <x v="1"/>
    <s v="United States"/>
    <s v="Denver"/>
    <x v="22"/>
    <n v="80219"/>
    <x v="1"/>
    <s v="OFF-ST-10000689"/>
    <x v="1"/>
    <x v="4"/>
    <s v="Fellowes Strictly Business Drawer File, Letter/Legal Size"/>
    <n v="338.04"/>
    <n v="3"/>
    <n v="0.2"/>
    <x v="1121"/>
  </r>
  <r>
    <n v="1206"/>
    <x v="571"/>
    <x v="3"/>
    <x v="378"/>
    <d v="2014-08-05T00:00:00"/>
    <s v="First Class"/>
    <s v="LH-16750"/>
    <s v="Larry Hughes"/>
    <x v="0"/>
    <s v="United States"/>
    <s v="Charlotte"/>
    <x v="3"/>
    <n v="28205"/>
    <x v="0"/>
    <s v="TEC-PH-10002660"/>
    <x v="2"/>
    <x v="7"/>
    <s v="Nortel Networks T7316 E Nt8 B27"/>
    <n v="271.95999999999998"/>
    <n v="5"/>
    <n v="0.2"/>
    <x v="1122"/>
  </r>
  <r>
    <n v="1207"/>
    <x v="572"/>
    <x v="0"/>
    <x v="216"/>
    <d v="2013-07-19T00:00:00"/>
    <s v="Second Class"/>
    <s v="SW-20755"/>
    <s v="Steven Ward"/>
    <x v="1"/>
    <s v="United States"/>
    <s v="New York City"/>
    <x v="15"/>
    <n v="10009"/>
    <x v="3"/>
    <s v="OFF-ST-10004634"/>
    <x v="1"/>
    <x v="4"/>
    <s v="Personal Folder Holder, Ebony"/>
    <n v="11.21"/>
    <n v="1"/>
    <n v="0"/>
    <x v="1123"/>
  </r>
  <r>
    <n v="1208"/>
    <x v="572"/>
    <x v="0"/>
    <x v="216"/>
    <d v="2013-07-19T00:00:00"/>
    <s v="Second Class"/>
    <s v="SW-20755"/>
    <s v="Steven Ward"/>
    <x v="1"/>
    <s v="United States"/>
    <s v="New York City"/>
    <x v="15"/>
    <n v="10009"/>
    <x v="3"/>
    <s v="OFF-BI-10002160"/>
    <x v="1"/>
    <x v="8"/>
    <s v="Acco Hanging Data Binders"/>
    <n v="9.1440000000000001"/>
    <n v="3"/>
    <n v="0.2"/>
    <x v="1124"/>
  </r>
  <r>
    <n v="1209"/>
    <x v="572"/>
    <x v="0"/>
    <x v="216"/>
    <d v="2013-07-19T00:00:00"/>
    <s v="Second Class"/>
    <s v="SW-20755"/>
    <s v="Steven Ward"/>
    <x v="1"/>
    <s v="United States"/>
    <s v="New York City"/>
    <x v="15"/>
    <n v="10009"/>
    <x v="3"/>
    <s v="OFF-FA-10002988"/>
    <x v="1"/>
    <x v="13"/>
    <s v="Ideal Clamps"/>
    <n v="14.069999999999999"/>
    <n v="7"/>
    <n v="0"/>
    <x v="1125"/>
  </r>
  <r>
    <n v="1210"/>
    <x v="572"/>
    <x v="0"/>
    <x v="216"/>
    <d v="2013-07-19T00:00:00"/>
    <s v="Second Class"/>
    <s v="SW-20755"/>
    <s v="Steven Ward"/>
    <x v="1"/>
    <s v="United States"/>
    <s v="New York City"/>
    <x v="15"/>
    <n v="10009"/>
    <x v="3"/>
    <s v="OFF-AR-10004999"/>
    <x v="1"/>
    <x v="6"/>
    <s v="Newell 315"/>
    <n v="41.86"/>
    <n v="7"/>
    <n v="0"/>
    <x v="1126"/>
  </r>
  <r>
    <n v="1211"/>
    <x v="572"/>
    <x v="0"/>
    <x v="216"/>
    <d v="2013-07-19T00:00:00"/>
    <s v="Second Class"/>
    <s v="SW-20755"/>
    <s v="Steven Ward"/>
    <x v="1"/>
    <s v="United States"/>
    <s v="New York City"/>
    <x v="15"/>
    <n v="10009"/>
    <x v="3"/>
    <s v="OFF-BI-10001031"/>
    <x v="1"/>
    <x v="8"/>
    <s v="Pressboard Data Binders by Wilson Jones"/>
    <n v="8.5440000000000005"/>
    <n v="2"/>
    <n v="0.2"/>
    <x v="1127"/>
  </r>
  <r>
    <n v="1212"/>
    <x v="572"/>
    <x v="0"/>
    <x v="216"/>
    <d v="2013-07-19T00:00:00"/>
    <s v="Second Class"/>
    <s v="SW-20755"/>
    <s v="Steven Ward"/>
    <x v="1"/>
    <s v="United States"/>
    <s v="New York City"/>
    <x v="15"/>
    <n v="10009"/>
    <x v="3"/>
    <s v="FUR-BO-10004695"/>
    <x v="0"/>
    <x v="0"/>
    <s v="O'Sullivan 2-Door Barrister Bookcase in Odessa Pine"/>
    <n v="579.13599999999997"/>
    <n v="4"/>
    <n v="0.2"/>
    <x v="1128"/>
  </r>
  <r>
    <n v="1213"/>
    <x v="573"/>
    <x v="3"/>
    <x v="428"/>
    <d v="2014-09-14T00:00:00"/>
    <s v="Standard Class"/>
    <s v="SP-20620"/>
    <s v="Stefania Perrino"/>
    <x v="1"/>
    <s v="United States"/>
    <s v="Philadelphia"/>
    <x v="9"/>
    <n v="19134"/>
    <x v="3"/>
    <s v="FUR-CH-10004860"/>
    <x v="0"/>
    <x v="1"/>
    <s v="Global Low Back Tilter Chair"/>
    <n v="141.37199999999999"/>
    <n v="2"/>
    <n v="0.3"/>
    <x v="1129"/>
  </r>
  <r>
    <n v="1214"/>
    <x v="573"/>
    <x v="3"/>
    <x v="428"/>
    <d v="2014-09-14T00:00:00"/>
    <s v="Standard Class"/>
    <s v="SP-20620"/>
    <s v="Stefania Perrino"/>
    <x v="1"/>
    <s v="United States"/>
    <s v="Philadelphia"/>
    <x v="9"/>
    <n v="19134"/>
    <x v="3"/>
    <s v="OFF-BI-10002432"/>
    <x v="1"/>
    <x v="8"/>
    <s v="Wilson Jones Standard D-Ring Binders"/>
    <n v="3.036"/>
    <n v="2"/>
    <n v="0.7"/>
    <x v="1130"/>
  </r>
  <r>
    <n v="1215"/>
    <x v="573"/>
    <x v="3"/>
    <x v="428"/>
    <d v="2014-09-14T00:00:00"/>
    <s v="Standard Class"/>
    <s v="SP-20620"/>
    <s v="Stefania Perrino"/>
    <x v="1"/>
    <s v="United States"/>
    <s v="Philadelphia"/>
    <x v="9"/>
    <n v="19134"/>
    <x v="3"/>
    <s v="OFF-BI-10000069"/>
    <x v="1"/>
    <x v="8"/>
    <s v="GBC Prepunched Paper, 19-Hole, for Binding Systems, 24-lb"/>
    <n v="4.503000000000001"/>
    <n v="1"/>
    <n v="0.7"/>
    <x v="1131"/>
  </r>
  <r>
    <n v="1216"/>
    <x v="573"/>
    <x v="3"/>
    <x v="428"/>
    <d v="2014-09-14T00:00:00"/>
    <s v="Standard Class"/>
    <s v="SP-20620"/>
    <s v="Stefania Perrino"/>
    <x v="1"/>
    <s v="United States"/>
    <s v="Philadelphia"/>
    <x v="9"/>
    <n v="19134"/>
    <x v="3"/>
    <s v="OFF-AR-10003602"/>
    <x v="1"/>
    <x v="6"/>
    <s v="Quartet Omega Colored Chalk, 12/Pack"/>
    <n v="4.6719999999999997"/>
    <n v="1"/>
    <n v="0.2"/>
    <x v="1132"/>
  </r>
  <r>
    <n v="1217"/>
    <x v="573"/>
    <x v="3"/>
    <x v="428"/>
    <d v="2014-09-14T00:00:00"/>
    <s v="Standard Class"/>
    <s v="SP-20620"/>
    <s v="Stefania Perrino"/>
    <x v="1"/>
    <s v="United States"/>
    <s v="Philadelphia"/>
    <x v="9"/>
    <n v="19134"/>
    <x v="3"/>
    <s v="TEC-AC-10004469"/>
    <x v="2"/>
    <x v="11"/>
    <s v="Microsoft Sculpt Comfort Mouse"/>
    <n v="95.88000000000001"/>
    <n v="3"/>
    <n v="0.2"/>
    <x v="1133"/>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x v="1134"/>
  </r>
  <r>
    <n v="1219"/>
    <x v="573"/>
    <x v="3"/>
    <x v="428"/>
    <d v="2014-09-14T00:00:00"/>
    <s v="Standard Class"/>
    <s v="SP-20620"/>
    <s v="Stefania Perrino"/>
    <x v="1"/>
    <s v="United States"/>
    <s v="Philadelphia"/>
    <x v="9"/>
    <n v="19134"/>
    <x v="3"/>
    <s v="TEC-AC-10003174"/>
    <x v="2"/>
    <x v="11"/>
    <s v="Plantronics S12 Corded Telephone Headset System"/>
    <n v="258.69600000000003"/>
    <n v="3"/>
    <n v="0.2"/>
    <x v="1100"/>
  </r>
  <r>
    <n v="1220"/>
    <x v="573"/>
    <x v="3"/>
    <x v="428"/>
    <d v="2014-09-14T00:00:00"/>
    <s v="Standard Class"/>
    <s v="SP-20620"/>
    <s v="Stefania Perrino"/>
    <x v="1"/>
    <s v="United States"/>
    <s v="Philadelphia"/>
    <x v="9"/>
    <n v="19134"/>
    <x v="3"/>
    <s v="TEC-PH-10002200"/>
    <x v="2"/>
    <x v="7"/>
    <s v="Samsung Galaxy Note 2"/>
    <n v="1931.9579999999999"/>
    <n v="7"/>
    <n v="0.4"/>
    <x v="1135"/>
  </r>
  <r>
    <n v="1221"/>
    <x v="574"/>
    <x v="2"/>
    <x v="136"/>
    <d v="2011-07-16T00:00:00"/>
    <s v="Standard Class"/>
    <s v="BF-11170"/>
    <s v="Ben Ferrer"/>
    <x v="2"/>
    <s v="United States"/>
    <s v="Los Angeles"/>
    <x v="1"/>
    <n v="90036"/>
    <x v="1"/>
    <s v="OFF-ST-10000107"/>
    <x v="1"/>
    <x v="4"/>
    <s v="Fellowes Super Stor/Drawer"/>
    <n v="249.75"/>
    <n v="9"/>
    <n v="0"/>
    <x v="1136"/>
  </r>
  <r>
    <n v="1222"/>
    <x v="574"/>
    <x v="2"/>
    <x v="136"/>
    <d v="2011-07-16T00:00:00"/>
    <s v="Standard Class"/>
    <s v="BF-11170"/>
    <s v="Ben Ferrer"/>
    <x v="2"/>
    <s v="United States"/>
    <s v="Los Angeles"/>
    <x v="1"/>
    <n v="90036"/>
    <x v="1"/>
    <s v="TEC-PH-10000439"/>
    <x v="2"/>
    <x v="7"/>
    <s v="GE DSL Phone Line Filter"/>
    <n v="255.93600000000004"/>
    <n v="8"/>
    <n v="0.2"/>
    <x v="1137"/>
  </r>
  <r>
    <n v="1223"/>
    <x v="575"/>
    <x v="0"/>
    <x v="429"/>
    <d v="2013-12-06T00:00:00"/>
    <s v="First Class"/>
    <s v="BM-11140"/>
    <s v="Becky Martin"/>
    <x v="0"/>
    <s v="United States"/>
    <s v="New York City"/>
    <x v="15"/>
    <n v="10024"/>
    <x v="3"/>
    <s v="FUR-FU-10001602"/>
    <x v="0"/>
    <x v="5"/>
    <s v="Eldon Delta Triangular Chair Mat, 52&quot; x 58&quot;, Clear"/>
    <n v="113.78999999999999"/>
    <n v="3"/>
    <n v="0"/>
    <x v="1138"/>
  </r>
  <r>
    <n v="1224"/>
    <x v="575"/>
    <x v="0"/>
    <x v="429"/>
    <d v="2013-12-06T00:00:00"/>
    <s v="First Class"/>
    <s v="BM-11140"/>
    <s v="Becky Martin"/>
    <x v="0"/>
    <s v="United States"/>
    <s v="New York City"/>
    <x v="15"/>
    <n v="10024"/>
    <x v="3"/>
    <s v="TEC-AC-10001432"/>
    <x v="2"/>
    <x v="11"/>
    <s v="Enermax Aurora Lite Keyboard"/>
    <n v="78.150000000000006"/>
    <n v="1"/>
    <n v="0"/>
    <x v="1139"/>
  </r>
  <r>
    <n v="1225"/>
    <x v="575"/>
    <x v="0"/>
    <x v="429"/>
    <d v="2013-12-06T00:00:00"/>
    <s v="First Class"/>
    <s v="BM-11140"/>
    <s v="Becky Martin"/>
    <x v="0"/>
    <s v="United States"/>
    <s v="New York City"/>
    <x v="15"/>
    <n v="10024"/>
    <x v="3"/>
    <s v="OFF-BI-10004656"/>
    <x v="1"/>
    <x v="8"/>
    <s v="Peel &amp; Stick Add-On Corner Pockets"/>
    <n v="1.7280000000000002"/>
    <n v="1"/>
    <n v="0.2"/>
    <x v="1140"/>
  </r>
  <r>
    <n v="1226"/>
    <x v="575"/>
    <x v="0"/>
    <x v="429"/>
    <d v="2013-12-06T00:00:00"/>
    <s v="First Class"/>
    <s v="BM-11140"/>
    <s v="Becky Martin"/>
    <x v="0"/>
    <s v="United States"/>
    <s v="New York City"/>
    <x v="15"/>
    <n v="10024"/>
    <x v="3"/>
    <s v="OFF-PA-10001685"/>
    <x v="1"/>
    <x v="10"/>
    <s v="Staples"/>
    <n v="40.56"/>
    <n v="4"/>
    <n v="0"/>
    <x v="1141"/>
  </r>
  <r>
    <n v="1227"/>
    <x v="575"/>
    <x v="0"/>
    <x v="429"/>
    <d v="2013-12-06T00:00:00"/>
    <s v="First Class"/>
    <s v="BM-11140"/>
    <s v="Becky Martin"/>
    <x v="0"/>
    <s v="United States"/>
    <s v="New York City"/>
    <x v="15"/>
    <n v="10024"/>
    <x v="3"/>
    <s v="OFF-ST-10001418"/>
    <x v="1"/>
    <x v="4"/>
    <s v="Carina Media Storage Towers in Natural &amp; Black"/>
    <n v="182.94"/>
    <n v="3"/>
    <n v="0"/>
    <x v="1142"/>
  </r>
  <r>
    <n v="1228"/>
    <x v="575"/>
    <x v="0"/>
    <x v="429"/>
    <d v="2013-12-06T00:00:00"/>
    <s v="First Class"/>
    <s v="BM-11140"/>
    <s v="Becky Martin"/>
    <x v="0"/>
    <s v="United States"/>
    <s v="New York City"/>
    <x v="15"/>
    <n v="10024"/>
    <x v="3"/>
    <s v="OFF-ST-10000676"/>
    <x v="1"/>
    <x v="4"/>
    <s v="Fellowes Econo/Stor Drawers"/>
    <n v="193.86"/>
    <n v="2"/>
    <n v="0"/>
    <x v="1143"/>
  </r>
  <r>
    <n v="1229"/>
    <x v="576"/>
    <x v="3"/>
    <x v="44"/>
    <d v="2014-11-12T00:00:00"/>
    <s v="Standard Class"/>
    <s v="ZC-21910"/>
    <s v="Zuschuss Carroll"/>
    <x v="0"/>
    <s v="United States"/>
    <s v="Los Angeles"/>
    <x v="1"/>
    <n v="90045"/>
    <x v="1"/>
    <s v="OFF-EN-10001219"/>
    <x v="1"/>
    <x v="12"/>
    <s v="#10- 4 1/8&quot; x 9 1/2&quot; Security-Tint Envelopes"/>
    <n v="15.28"/>
    <n v="2"/>
    <n v="0"/>
    <x v="792"/>
  </r>
  <r>
    <n v="1230"/>
    <x v="576"/>
    <x v="3"/>
    <x v="44"/>
    <d v="2014-11-12T00:00:00"/>
    <s v="Standard Class"/>
    <s v="ZC-21910"/>
    <s v="Zuschuss Carroll"/>
    <x v="0"/>
    <s v="United States"/>
    <s v="Los Angeles"/>
    <x v="1"/>
    <n v="90045"/>
    <x v="1"/>
    <s v="FUR-FU-10001424"/>
    <x v="0"/>
    <x v="5"/>
    <s v="Dax Clear Box Frame"/>
    <n v="8.73"/>
    <n v="1"/>
    <n v="0"/>
    <x v="1144"/>
  </r>
  <r>
    <n v="1231"/>
    <x v="576"/>
    <x v="3"/>
    <x v="44"/>
    <d v="2014-11-12T00:00:00"/>
    <s v="Standard Class"/>
    <s v="ZC-21910"/>
    <s v="Zuschuss Carroll"/>
    <x v="0"/>
    <s v="United States"/>
    <s v="Los Angeles"/>
    <x v="1"/>
    <n v="90045"/>
    <x v="1"/>
    <s v="OFF-AR-10001022"/>
    <x v="1"/>
    <x v="6"/>
    <s v="SANFORD Liquid Accent Tank-Style Highlighters"/>
    <n v="5.68"/>
    <n v="2"/>
    <n v="0"/>
    <x v="1145"/>
  </r>
  <r>
    <n v="1232"/>
    <x v="577"/>
    <x v="1"/>
    <x v="89"/>
    <d v="2012-11-02T00:00:00"/>
    <s v="Second Class"/>
    <s v="KT-16480"/>
    <s v="Kean Thornton"/>
    <x v="0"/>
    <s v="United States"/>
    <s v="Buffalo"/>
    <x v="15"/>
    <n v="14215"/>
    <x v="3"/>
    <s v="OFF-AR-10000369"/>
    <x v="1"/>
    <x v="6"/>
    <s v="Design Ebony Sketching Pencil"/>
    <n v="2.78"/>
    <n v="2"/>
    <n v="0"/>
    <x v="1146"/>
  </r>
  <r>
    <n v="1233"/>
    <x v="577"/>
    <x v="1"/>
    <x v="89"/>
    <d v="2012-11-02T00:00:00"/>
    <s v="Second Class"/>
    <s v="KT-16480"/>
    <s v="Kean Thornton"/>
    <x v="0"/>
    <s v="United States"/>
    <s v="Buffalo"/>
    <x v="15"/>
    <n v="14215"/>
    <x v="3"/>
    <s v="OFF-EN-10003055"/>
    <x v="1"/>
    <x v="12"/>
    <s v="Blue String-Tie &amp; Button Interoffice Envelopes, 10 x 13"/>
    <n v="79.959999999999994"/>
    <n v="2"/>
    <n v="0"/>
    <x v="1147"/>
  </r>
  <r>
    <n v="1234"/>
    <x v="578"/>
    <x v="0"/>
    <x v="198"/>
    <d v="2013-06-02T00:00:00"/>
    <s v="First Class"/>
    <s v="BG-11695"/>
    <s v="Brooke Gillingham"/>
    <x v="1"/>
    <s v="United States"/>
    <s v="Cincinnati"/>
    <x v="24"/>
    <n v="45231"/>
    <x v="3"/>
    <s v="TEC-CO-10001046"/>
    <x v="2"/>
    <x v="16"/>
    <s v="Canon Imageclass D680 Copier / Fax"/>
    <n v="839.98799999999994"/>
    <n v="2"/>
    <n v="0.4"/>
    <x v="1148"/>
  </r>
  <r>
    <n v="1235"/>
    <x v="579"/>
    <x v="0"/>
    <x v="99"/>
    <d v="2013-10-29T00:00:00"/>
    <s v="Same Day"/>
    <s v="PG-18820"/>
    <s v="Patrick Gardner"/>
    <x v="0"/>
    <s v="United States"/>
    <s v="Boynton Beach"/>
    <x v="2"/>
    <n v="33437"/>
    <x v="0"/>
    <s v="FUR-FU-10000076"/>
    <x v="0"/>
    <x v="5"/>
    <s v="24-Hour Round Wall Clock"/>
    <n v="47.952000000000005"/>
    <n v="3"/>
    <n v="0.2"/>
    <x v="1149"/>
  </r>
  <r>
    <n v="1236"/>
    <x v="579"/>
    <x v="0"/>
    <x v="99"/>
    <d v="2013-10-29T00:00:00"/>
    <s v="Same Day"/>
    <s v="PG-18820"/>
    <s v="Patrick Gardner"/>
    <x v="0"/>
    <s v="United States"/>
    <s v="Boynton Beach"/>
    <x v="2"/>
    <n v="33437"/>
    <x v="0"/>
    <s v="OFF-BI-10003719"/>
    <x v="1"/>
    <x v="8"/>
    <s v="Large Capacity Hanging Post Binders"/>
    <n v="37.425000000000004"/>
    <n v="5"/>
    <n v="0.7"/>
    <x v="366"/>
  </r>
  <r>
    <n v="1237"/>
    <x v="579"/>
    <x v="0"/>
    <x v="99"/>
    <d v="2013-10-29T00:00:00"/>
    <s v="Same Day"/>
    <s v="PG-18820"/>
    <s v="Patrick Gardner"/>
    <x v="0"/>
    <s v="United States"/>
    <s v="Boynton Beach"/>
    <x v="2"/>
    <n v="33437"/>
    <x v="0"/>
    <s v="FUR-FU-10003268"/>
    <x v="0"/>
    <x v="5"/>
    <s v="Eldon Radial Chair Mat for Low to Medium Pile Carpets"/>
    <n v="63.967999999999996"/>
    <n v="2"/>
    <n v="0.2"/>
    <x v="232"/>
  </r>
  <r>
    <n v="1238"/>
    <x v="579"/>
    <x v="0"/>
    <x v="99"/>
    <d v="2013-10-29T00:00:00"/>
    <s v="Same Day"/>
    <s v="PG-18820"/>
    <s v="Patrick Gardner"/>
    <x v="0"/>
    <s v="United States"/>
    <s v="Boynton Beach"/>
    <x v="2"/>
    <n v="33437"/>
    <x v="0"/>
    <s v="FUR-FU-10003553"/>
    <x v="0"/>
    <x v="5"/>
    <s v="Howard Miller 13-1/2&quot; Diameter Rosebrook Wall Clock"/>
    <n v="165.048"/>
    <n v="3"/>
    <n v="0.2"/>
    <x v="1150"/>
  </r>
  <r>
    <n v="1239"/>
    <x v="580"/>
    <x v="2"/>
    <x v="430"/>
    <d v="2011-08-15T00:00:00"/>
    <s v="Standard Class"/>
    <s v="GM-14680"/>
    <s v="Greg Matthias"/>
    <x v="0"/>
    <s v="United States"/>
    <s v="Seattle"/>
    <x v="4"/>
    <n v="98105"/>
    <x v="1"/>
    <s v="FUR-FU-10003691"/>
    <x v="0"/>
    <x v="5"/>
    <s v="Eldon Image Series Desk Accessories, Ebony"/>
    <n v="12.35"/>
    <n v="1"/>
    <n v="0"/>
    <x v="1151"/>
  </r>
  <r>
    <n v="1240"/>
    <x v="580"/>
    <x v="2"/>
    <x v="430"/>
    <d v="2011-08-15T00:00:00"/>
    <s v="Standard Class"/>
    <s v="GM-14680"/>
    <s v="Greg Matthias"/>
    <x v="0"/>
    <s v="United States"/>
    <s v="Seattle"/>
    <x v="4"/>
    <n v="98105"/>
    <x v="1"/>
    <s v="OFF-AR-10003903"/>
    <x v="1"/>
    <x v="6"/>
    <s v="Sanford 52201 APSCO Electric Pencil Sharpener"/>
    <n v="40.97"/>
    <n v="1"/>
    <n v="0"/>
    <x v="1152"/>
  </r>
  <r>
    <n v="1241"/>
    <x v="580"/>
    <x v="2"/>
    <x v="430"/>
    <d v="2011-08-15T00:00:00"/>
    <s v="Standard Class"/>
    <s v="GM-14680"/>
    <s v="Greg Matthias"/>
    <x v="0"/>
    <s v="United States"/>
    <s v="Seattle"/>
    <x v="4"/>
    <n v="98105"/>
    <x v="1"/>
    <s v="OFF-FA-10004854"/>
    <x v="1"/>
    <x v="13"/>
    <s v="Vinyl Coated Wire Paper Clips in Organizer Box, 800/Box"/>
    <n v="22.96"/>
    <n v="2"/>
    <n v="0"/>
    <x v="1153"/>
  </r>
  <r>
    <n v="1242"/>
    <x v="581"/>
    <x v="0"/>
    <x v="48"/>
    <d v="2013-09-05T00:00:00"/>
    <s v="Standard Class"/>
    <s v="MO-17800"/>
    <s v="Meg O'Connel"/>
    <x v="2"/>
    <s v="United States"/>
    <s v="New York City"/>
    <x v="15"/>
    <n v="10024"/>
    <x v="3"/>
    <s v="TEC-PH-10003442"/>
    <x v="2"/>
    <x v="7"/>
    <s v="Samsung Replacement EH64AVFWE Premium Headset"/>
    <n v="22"/>
    <n v="4"/>
    <n v="0"/>
    <x v="1154"/>
  </r>
  <r>
    <n v="1243"/>
    <x v="582"/>
    <x v="0"/>
    <x v="431"/>
    <d v="2013-02-22T00:00:00"/>
    <s v="Standard Class"/>
    <s v="PG-18820"/>
    <s v="Patrick Gardner"/>
    <x v="0"/>
    <s v="United States"/>
    <s v="New York City"/>
    <x v="15"/>
    <n v="10009"/>
    <x v="3"/>
    <s v="OFF-BI-10004519"/>
    <x v="1"/>
    <x v="8"/>
    <s v="GBC DocuBind P100 Manual Binding Machine"/>
    <n v="398.35199999999998"/>
    <n v="3"/>
    <n v="0.2"/>
    <x v="1155"/>
  </r>
  <r>
    <n v="1244"/>
    <x v="582"/>
    <x v="0"/>
    <x v="431"/>
    <d v="2013-02-22T00:00:00"/>
    <s v="Standard Class"/>
    <s v="PG-18820"/>
    <s v="Patrick Gardner"/>
    <x v="0"/>
    <s v="United States"/>
    <s v="New York City"/>
    <x v="15"/>
    <n v="10009"/>
    <x v="3"/>
    <s v="OFF-FA-10000304"/>
    <x v="1"/>
    <x v="13"/>
    <s v="Advantus Push Pins"/>
    <n v="8.7200000000000006"/>
    <n v="4"/>
    <n v="0"/>
    <x v="1156"/>
  </r>
  <r>
    <n v="1245"/>
    <x v="583"/>
    <x v="3"/>
    <x v="304"/>
    <d v="2014-05-22T00:00:00"/>
    <s v="Standard Class"/>
    <s v="EJ-14155"/>
    <s v="Eva Jacobs"/>
    <x v="0"/>
    <s v="United States"/>
    <s v="Gulfport"/>
    <x v="35"/>
    <n v="39503"/>
    <x v="0"/>
    <s v="OFF-EN-10004955"/>
    <x v="1"/>
    <x v="12"/>
    <s v="Fashion Color Clasp Envelopes"/>
    <n v="48.69"/>
    <n v="9"/>
    <n v="0"/>
    <x v="1157"/>
  </r>
  <r>
    <n v="1246"/>
    <x v="584"/>
    <x v="2"/>
    <x v="432"/>
    <d v="2011-12-14T00:00:00"/>
    <s v="Second Class"/>
    <s v="NP-18700"/>
    <s v="Nora Preis"/>
    <x v="0"/>
    <s v="United States"/>
    <s v="Fresno"/>
    <x v="1"/>
    <n v="93727"/>
    <x v="1"/>
    <s v="FUR-TA-10004619"/>
    <x v="0"/>
    <x v="3"/>
    <s v="Hon Non-Folding Utility Tables"/>
    <n v="764.6880000000001"/>
    <n v="6"/>
    <n v="0.2"/>
    <x v="1158"/>
  </r>
  <r>
    <n v="1247"/>
    <x v="584"/>
    <x v="2"/>
    <x v="432"/>
    <d v="2011-12-14T00:00:00"/>
    <s v="Second Class"/>
    <s v="NP-18700"/>
    <s v="Nora Preis"/>
    <x v="0"/>
    <s v="United States"/>
    <s v="Fresno"/>
    <x v="1"/>
    <n v="93727"/>
    <x v="1"/>
    <s v="FUR-TA-10003473"/>
    <x v="0"/>
    <x v="3"/>
    <s v="Bretford Rectangular Conference Table Tops"/>
    <n v="3610.848"/>
    <n v="12"/>
    <n v="0.2"/>
    <x v="1159"/>
  </r>
  <r>
    <n v="1248"/>
    <x v="584"/>
    <x v="2"/>
    <x v="432"/>
    <d v="2011-12-14T00:00:00"/>
    <s v="Second Class"/>
    <s v="NP-18700"/>
    <s v="Nora Preis"/>
    <x v="0"/>
    <s v="United States"/>
    <s v="Fresno"/>
    <x v="1"/>
    <n v="93727"/>
    <x v="1"/>
    <s v="FUR-BO-10004467"/>
    <x v="0"/>
    <x v="0"/>
    <s v="Bestar Classic Bookcase"/>
    <n v="254.97449999999998"/>
    <n v="3"/>
    <n v="0.15"/>
    <x v="1160"/>
  </r>
  <r>
    <n v="1249"/>
    <x v="585"/>
    <x v="3"/>
    <x v="404"/>
    <d v="2014-12-25T00:00:00"/>
    <s v="Standard Class"/>
    <s v="DJ-13630"/>
    <s v="Doug Jacobs"/>
    <x v="0"/>
    <s v="United States"/>
    <s v="New York City"/>
    <x v="15"/>
    <n v="10009"/>
    <x v="3"/>
    <s v="OFF-AR-10002280"/>
    <x v="1"/>
    <x v="6"/>
    <s v="Staples"/>
    <n v="38.82"/>
    <n v="6"/>
    <n v="0"/>
    <x v="1161"/>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x v="1162"/>
  </r>
  <r>
    <n v="1251"/>
    <x v="585"/>
    <x v="3"/>
    <x v="404"/>
    <d v="2014-12-25T00:00:00"/>
    <s v="Standard Class"/>
    <s v="DJ-13630"/>
    <s v="Doug Jacobs"/>
    <x v="0"/>
    <s v="United States"/>
    <s v="New York City"/>
    <x v="15"/>
    <n v="10009"/>
    <x v="3"/>
    <s v="OFF-AP-10000891"/>
    <x v="1"/>
    <x v="9"/>
    <s v="Kensington 7 Outlet MasterPiece HOMEOFFICE Power Control Center"/>
    <n v="1704.56"/>
    <n v="13"/>
    <n v="0"/>
    <x v="1163"/>
  </r>
  <r>
    <n v="1252"/>
    <x v="585"/>
    <x v="3"/>
    <x v="404"/>
    <d v="2014-12-25T00:00:00"/>
    <s v="Standard Class"/>
    <s v="DJ-13630"/>
    <s v="Doug Jacobs"/>
    <x v="0"/>
    <s v="United States"/>
    <s v="New York City"/>
    <x v="15"/>
    <n v="10009"/>
    <x v="3"/>
    <s v="OFF-AR-10000462"/>
    <x v="1"/>
    <x v="6"/>
    <s v="Sanford Pocket Accent Highlighters"/>
    <n v="3.2"/>
    <n v="2"/>
    <n v="0"/>
    <x v="1164"/>
  </r>
  <r>
    <n v="1253"/>
    <x v="586"/>
    <x v="1"/>
    <x v="433"/>
    <d v="2012-07-09T00:00:00"/>
    <s v="Standard Class"/>
    <s v="IM-15070"/>
    <s v="Irene Maddox"/>
    <x v="0"/>
    <s v="United States"/>
    <s v="Milwaukee"/>
    <x v="6"/>
    <n v="53209"/>
    <x v="2"/>
    <s v="TEC-PH-10004165"/>
    <x v="2"/>
    <x v="7"/>
    <s v="Mitel MiVoice 5330e IP Phone"/>
    <n v="1099.96"/>
    <n v="4"/>
    <n v="0"/>
    <x v="1165"/>
  </r>
  <r>
    <n v="1254"/>
    <x v="587"/>
    <x v="3"/>
    <x v="434"/>
    <d v="2014-03-15T00:00:00"/>
    <s v="Standard Class"/>
    <s v="MH-18115"/>
    <s v="Mick Hernandez"/>
    <x v="2"/>
    <s v="United States"/>
    <s v="Chester"/>
    <x v="9"/>
    <n v="19013"/>
    <x v="3"/>
    <s v="OFF-AR-10003958"/>
    <x v="1"/>
    <x v="6"/>
    <s v="Newell 337"/>
    <n v="5.2480000000000002"/>
    <n v="2"/>
    <n v="0.2"/>
    <x v="822"/>
  </r>
  <r>
    <n v="1255"/>
    <x v="587"/>
    <x v="3"/>
    <x v="434"/>
    <d v="2014-03-15T00:00:00"/>
    <s v="Standard Class"/>
    <s v="MH-18115"/>
    <s v="Mick Hernandez"/>
    <x v="2"/>
    <s v="United States"/>
    <s v="Chester"/>
    <x v="9"/>
    <n v="19013"/>
    <x v="3"/>
    <s v="TEC-PH-10000149"/>
    <x v="2"/>
    <x v="7"/>
    <s v="Cisco SPA525G2 IP Phone - Wireless"/>
    <n v="35.909999999999997"/>
    <n v="3"/>
    <n v="0.4"/>
    <x v="1166"/>
  </r>
  <r>
    <n v="1256"/>
    <x v="587"/>
    <x v="3"/>
    <x v="434"/>
    <d v="2014-03-15T00:00:00"/>
    <s v="Standard Class"/>
    <s v="MH-18115"/>
    <s v="Mick Hernandez"/>
    <x v="2"/>
    <s v="United States"/>
    <s v="Chester"/>
    <x v="9"/>
    <n v="19013"/>
    <x v="3"/>
    <s v="FUR-FU-10003724"/>
    <x v="0"/>
    <x v="5"/>
    <s v="Westinghouse Clip-On Gooseneck Lamps"/>
    <n v="6.6959999999999997"/>
    <n v="1"/>
    <n v="0.2"/>
    <x v="1167"/>
  </r>
  <r>
    <n v="1257"/>
    <x v="587"/>
    <x v="3"/>
    <x v="434"/>
    <d v="2014-03-15T00:00:00"/>
    <s v="Standard Class"/>
    <s v="MH-18115"/>
    <s v="Mick Hernandez"/>
    <x v="2"/>
    <s v="United States"/>
    <s v="Chester"/>
    <x v="9"/>
    <n v="19013"/>
    <x v="3"/>
    <s v="FUR-FU-10003535"/>
    <x v="0"/>
    <x v="5"/>
    <s v="Howard Miller Distant Time Traveler Alarm Clock"/>
    <n v="43.872000000000007"/>
    <n v="2"/>
    <n v="0.2"/>
    <x v="1168"/>
  </r>
  <r>
    <n v="1258"/>
    <x v="588"/>
    <x v="0"/>
    <x v="435"/>
    <d v="2013-12-29T00:00:00"/>
    <s v="Second Class"/>
    <s v="RB-19795"/>
    <s v="Ross Baird"/>
    <x v="2"/>
    <s v="United States"/>
    <s v="Charlotte"/>
    <x v="3"/>
    <n v="28205"/>
    <x v="0"/>
    <s v="OFF-BI-10001575"/>
    <x v="1"/>
    <x v="8"/>
    <s v="GBC Linen Binding Covers"/>
    <n v="27.882000000000005"/>
    <n v="3"/>
    <n v="0.7"/>
    <x v="1169"/>
  </r>
  <r>
    <n v="1259"/>
    <x v="588"/>
    <x v="0"/>
    <x v="435"/>
    <d v="2013-12-29T00:00:00"/>
    <s v="Second Class"/>
    <s v="RB-19795"/>
    <s v="Ross Baird"/>
    <x v="2"/>
    <s v="United States"/>
    <s v="Charlotte"/>
    <x v="3"/>
    <n v="28205"/>
    <x v="0"/>
    <s v="OFF-ST-10003716"/>
    <x v="1"/>
    <x v="4"/>
    <s v="Tennsco Double-Tier Lockers"/>
    <n v="540.048"/>
    <n v="3"/>
    <n v="0.2"/>
    <x v="1170"/>
  </r>
  <r>
    <n v="1260"/>
    <x v="588"/>
    <x v="0"/>
    <x v="435"/>
    <d v="2013-12-29T00:00:00"/>
    <s v="Second Class"/>
    <s v="RB-19795"/>
    <s v="Ross Baird"/>
    <x v="2"/>
    <s v="United States"/>
    <s v="Charlotte"/>
    <x v="3"/>
    <n v="28205"/>
    <x v="0"/>
    <s v="TEC-AC-10004469"/>
    <x v="2"/>
    <x v="11"/>
    <s v="Microsoft Sculpt Comfort Mouse"/>
    <n v="255.68000000000004"/>
    <n v="8"/>
    <n v="0.2"/>
    <x v="1171"/>
  </r>
  <r>
    <n v="1261"/>
    <x v="589"/>
    <x v="3"/>
    <x v="436"/>
    <d v="2014-10-28T00:00:00"/>
    <s v="Standard Class"/>
    <s v="JR-15700"/>
    <s v="Jocasta Rupert"/>
    <x v="0"/>
    <s v="United States"/>
    <s v="Jacksonville"/>
    <x v="2"/>
    <n v="32216"/>
    <x v="0"/>
    <s v="TEC-PH-10004586"/>
    <x v="2"/>
    <x v="7"/>
    <s v="Wilson SignalBoost 841262 DB PRO Amplifier Kit"/>
    <n v="863.87999999999988"/>
    <n v="3"/>
    <n v="0.2"/>
    <x v="1172"/>
  </r>
  <r>
    <n v="1262"/>
    <x v="590"/>
    <x v="0"/>
    <x v="99"/>
    <d v="2013-11-05T00:00:00"/>
    <s v="Standard Class"/>
    <s v="SM-20950"/>
    <s v="Suzanne McNair"/>
    <x v="1"/>
    <s v="United States"/>
    <s v="Greenville"/>
    <x v="3"/>
    <n v="27834"/>
    <x v="0"/>
    <s v="OFF-BI-10004236"/>
    <x v="1"/>
    <x v="8"/>
    <s v="XtraLife ClearVue Slant-D Ring Binder, White, 3&quot;"/>
    <n v="17.616000000000003"/>
    <n v="4"/>
    <n v="0.7"/>
    <x v="1173"/>
  </r>
  <r>
    <n v="1263"/>
    <x v="591"/>
    <x v="3"/>
    <x v="437"/>
    <d v="2014-07-10T00:00:00"/>
    <s v="Second Class"/>
    <s v="CS-12355"/>
    <s v="Christine Sundaresam"/>
    <x v="0"/>
    <s v="United States"/>
    <s v="Long Beach"/>
    <x v="15"/>
    <n v="11561"/>
    <x v="3"/>
    <s v="OFF-BI-10001634"/>
    <x v="1"/>
    <x v="8"/>
    <s v="Wilson Jones Active Use Binders"/>
    <n v="17.472000000000001"/>
    <n v="3"/>
    <n v="0.2"/>
    <x v="1174"/>
  </r>
  <r>
    <n v="1264"/>
    <x v="592"/>
    <x v="0"/>
    <x v="393"/>
    <d v="2013-10-03T00:00:00"/>
    <s v="First Class"/>
    <s v="CC-12220"/>
    <s v="Chris Cortes"/>
    <x v="0"/>
    <s v="United States"/>
    <s v="La Porte"/>
    <x v="14"/>
    <n v="46350"/>
    <x v="2"/>
    <s v="TEC-PH-10000215"/>
    <x v="2"/>
    <x v="7"/>
    <s v="Plantronics Cordless Phone Headset with In-line Volume - M214C"/>
    <n v="69.900000000000006"/>
    <n v="2"/>
    <n v="0"/>
    <x v="1175"/>
  </r>
  <r>
    <n v="1265"/>
    <x v="592"/>
    <x v="0"/>
    <x v="393"/>
    <d v="2013-10-03T00:00:00"/>
    <s v="First Class"/>
    <s v="CC-12220"/>
    <s v="Chris Cortes"/>
    <x v="0"/>
    <s v="United States"/>
    <s v="La Porte"/>
    <x v="14"/>
    <n v="46350"/>
    <x v="2"/>
    <s v="FUR-FU-10003724"/>
    <x v="0"/>
    <x v="5"/>
    <s v="Westinghouse Clip-On Gooseneck Lamps"/>
    <n v="41.849999999999994"/>
    <n v="5"/>
    <n v="0"/>
    <x v="1176"/>
  </r>
  <r>
    <n v="1266"/>
    <x v="593"/>
    <x v="3"/>
    <x v="264"/>
    <d v="2014-09-08T00:00:00"/>
    <s v="Standard Class"/>
    <s v="PF-19225"/>
    <s v="Phillip Flathmann"/>
    <x v="0"/>
    <s v="United States"/>
    <s v="San Francisco"/>
    <x v="1"/>
    <n v="94122"/>
    <x v="1"/>
    <s v="OFF-AR-10000422"/>
    <x v="1"/>
    <x v="6"/>
    <s v="Pencil and Crayon Sharpener"/>
    <n v="6.57"/>
    <n v="3"/>
    <n v="0"/>
    <x v="1177"/>
  </r>
  <r>
    <n v="1267"/>
    <x v="594"/>
    <x v="2"/>
    <x v="163"/>
    <d v="2011-12-29T00:00:00"/>
    <s v="Standard Class"/>
    <s v="JC-16105"/>
    <s v="Julie Creighton"/>
    <x v="1"/>
    <s v="United States"/>
    <s v="Los Angeles"/>
    <x v="1"/>
    <n v="90045"/>
    <x v="1"/>
    <s v="OFF-ST-10003306"/>
    <x v="1"/>
    <x v="4"/>
    <s v="Letter Size Cart"/>
    <n v="142.86000000000001"/>
    <n v="1"/>
    <n v="0"/>
    <x v="1178"/>
  </r>
  <r>
    <n v="1268"/>
    <x v="594"/>
    <x v="2"/>
    <x v="163"/>
    <d v="2011-12-29T00:00:00"/>
    <s v="Standard Class"/>
    <s v="JC-16105"/>
    <s v="Julie Creighton"/>
    <x v="1"/>
    <s v="United States"/>
    <s v="Los Angeles"/>
    <x v="1"/>
    <n v="90045"/>
    <x v="1"/>
    <s v="FUR-CH-10001146"/>
    <x v="0"/>
    <x v="1"/>
    <s v="Global Value Mid-Back Manager's Chair, Gray"/>
    <n v="292.27200000000005"/>
    <n v="6"/>
    <n v="0.2"/>
    <x v="1179"/>
  </r>
  <r>
    <n v="1269"/>
    <x v="595"/>
    <x v="3"/>
    <x v="397"/>
    <d v="2014-09-28T00:00:00"/>
    <s v="Standard Class"/>
    <s v="BG-11695"/>
    <s v="Brooke Gillingham"/>
    <x v="1"/>
    <s v="United States"/>
    <s v="Louisville"/>
    <x v="22"/>
    <n v="80027"/>
    <x v="1"/>
    <s v="FUR-FU-10000246"/>
    <x v="0"/>
    <x v="5"/>
    <s v="Aluminum Document Frame"/>
    <n v="29.328000000000003"/>
    <n v="3"/>
    <n v="0.2"/>
    <x v="1180"/>
  </r>
  <r>
    <n v="1270"/>
    <x v="596"/>
    <x v="3"/>
    <x v="400"/>
    <d v="2014-06-09T00:00:00"/>
    <s v="Standard Class"/>
    <s v="DC-12850"/>
    <s v="Dan Campbell"/>
    <x v="0"/>
    <s v="United States"/>
    <s v="Florence"/>
    <x v="19"/>
    <n v="35630"/>
    <x v="0"/>
    <s v="OFF-PA-10002870"/>
    <x v="1"/>
    <x v="10"/>
    <s v="Ampad Phone Message Book, Recycled, 400 Message Capacity, 5 ¾” x 11”"/>
    <n v="12.48"/>
    <n v="2"/>
    <n v="0"/>
    <x v="1181"/>
  </r>
  <r>
    <n v="1271"/>
    <x v="597"/>
    <x v="0"/>
    <x v="438"/>
    <d v="2013-04-27T00:00:00"/>
    <s v="Standard Class"/>
    <s v="SP-20545"/>
    <s v="Sibella Parks"/>
    <x v="1"/>
    <s v="United States"/>
    <s v="Chicago"/>
    <x v="10"/>
    <n v="60623"/>
    <x v="2"/>
    <s v="OFF-ST-10000563"/>
    <x v="1"/>
    <x v="4"/>
    <s v="Fellowes Bankers Box Stor/Drawer Steel Plus"/>
    <n v="102.33600000000001"/>
    <n v="4"/>
    <n v="0.2"/>
    <x v="1182"/>
  </r>
  <r>
    <n v="1272"/>
    <x v="597"/>
    <x v="0"/>
    <x v="438"/>
    <d v="2013-04-27T00:00:00"/>
    <s v="Standard Class"/>
    <s v="SP-20545"/>
    <s v="Sibella Parks"/>
    <x v="1"/>
    <s v="United States"/>
    <s v="Chicago"/>
    <x v="10"/>
    <n v="60623"/>
    <x v="2"/>
    <s v="OFF-AP-10004487"/>
    <x v="1"/>
    <x v="9"/>
    <s v="Kensington 4 Outlet MasterPiece Compact Power Control Center"/>
    <n v="48.791999999999987"/>
    <n v="3"/>
    <n v="0.8"/>
    <x v="1183"/>
  </r>
  <r>
    <n v="1273"/>
    <x v="597"/>
    <x v="0"/>
    <x v="438"/>
    <d v="2013-04-27T00:00:00"/>
    <s v="Standard Class"/>
    <s v="SP-20545"/>
    <s v="Sibella Parks"/>
    <x v="1"/>
    <s v="United States"/>
    <s v="Chicago"/>
    <x v="10"/>
    <n v="60623"/>
    <x v="2"/>
    <s v="OFF-BI-10002854"/>
    <x v="1"/>
    <x v="8"/>
    <s v="Performers Binder/Pad Holder, Black"/>
    <n v="44.847999999999992"/>
    <n v="8"/>
    <n v="0.8"/>
    <x v="1184"/>
  </r>
  <r>
    <n v="1274"/>
    <x v="598"/>
    <x v="0"/>
    <x v="439"/>
    <d v="2013-05-27T00:00:00"/>
    <s v="Same Day"/>
    <s v="MS-17710"/>
    <s v="Maurice Satty"/>
    <x v="0"/>
    <s v="United States"/>
    <s v="Fort Worth"/>
    <x v="5"/>
    <n v="76106"/>
    <x v="2"/>
    <s v="OFF-PA-10004621"/>
    <x v="1"/>
    <x v="10"/>
    <s v="Xerox 212"/>
    <n v="10.368000000000002"/>
    <n v="2"/>
    <n v="0.2"/>
    <x v="572"/>
  </r>
  <r>
    <n v="1275"/>
    <x v="598"/>
    <x v="0"/>
    <x v="439"/>
    <d v="2013-05-27T00:00:00"/>
    <s v="Same Day"/>
    <s v="MS-17710"/>
    <s v="Maurice Satty"/>
    <x v="0"/>
    <s v="United States"/>
    <s v="Fort Worth"/>
    <x v="5"/>
    <n v="76106"/>
    <x v="2"/>
    <s v="FUR-CH-10001973"/>
    <x v="0"/>
    <x v="1"/>
    <s v="Office Star Flex Back Scooter Chair with White Frame"/>
    <n v="388.42999999999995"/>
    <n v="5"/>
    <n v="0.3"/>
    <x v="1185"/>
  </r>
  <r>
    <n v="1276"/>
    <x v="598"/>
    <x v="0"/>
    <x v="439"/>
    <d v="2013-05-27T00:00:00"/>
    <s v="Same Day"/>
    <s v="MS-17710"/>
    <s v="Maurice Satty"/>
    <x v="0"/>
    <s v="United States"/>
    <s v="Fort Worth"/>
    <x v="5"/>
    <n v="76106"/>
    <x v="2"/>
    <s v="OFF-PA-10004040"/>
    <x v="1"/>
    <x v="10"/>
    <s v="Universal Premium White Copier/Laser Paper (20Lb. and 87 Bright)"/>
    <n v="14.352000000000002"/>
    <n v="3"/>
    <n v="0.2"/>
    <x v="1186"/>
  </r>
  <r>
    <n v="1277"/>
    <x v="598"/>
    <x v="0"/>
    <x v="439"/>
    <d v="2013-05-27T00:00:00"/>
    <s v="Same Day"/>
    <s v="MS-17710"/>
    <s v="Maurice Satty"/>
    <x v="0"/>
    <s v="United States"/>
    <s v="Fort Worth"/>
    <x v="5"/>
    <n v="76106"/>
    <x v="2"/>
    <s v="TEC-AC-10000580"/>
    <x v="2"/>
    <x v="11"/>
    <s v="Logitech G13 Programmable Gameboard with LCD Display"/>
    <n v="63.991999999999997"/>
    <n v="1"/>
    <n v="0.2"/>
    <x v="1187"/>
  </r>
  <r>
    <n v="1278"/>
    <x v="599"/>
    <x v="0"/>
    <x v="440"/>
    <d v="2013-05-08T00:00:00"/>
    <s v="Standard Class"/>
    <s v="BD-11770"/>
    <s v="Bryan Davis"/>
    <x v="0"/>
    <s v="United States"/>
    <s v="Houston"/>
    <x v="5"/>
    <n v="77070"/>
    <x v="2"/>
    <s v="OFF-AR-10004022"/>
    <x v="1"/>
    <x v="6"/>
    <s v="Panasonic KP-380BK Classic Electric Pencil Sharpener"/>
    <n v="86.352000000000004"/>
    <n v="3"/>
    <n v="0.2"/>
    <x v="1188"/>
  </r>
  <r>
    <n v="1279"/>
    <x v="600"/>
    <x v="2"/>
    <x v="78"/>
    <d v="2011-09-11T00:00:00"/>
    <s v="First Class"/>
    <s v="KC-16255"/>
    <s v="Karen Carlisle"/>
    <x v="1"/>
    <s v="United States"/>
    <s v="Macon"/>
    <x v="32"/>
    <n v="31204"/>
    <x v="0"/>
    <s v="TEC-AC-10004209"/>
    <x v="2"/>
    <x v="11"/>
    <s v="Memorex Froggy Flash Drive 4 GB"/>
    <n v="32.97"/>
    <n v="3"/>
    <n v="0"/>
    <x v="1189"/>
  </r>
  <r>
    <n v="1280"/>
    <x v="600"/>
    <x v="2"/>
    <x v="78"/>
    <d v="2011-09-11T00:00:00"/>
    <s v="First Class"/>
    <s v="KC-16255"/>
    <s v="Karen Carlisle"/>
    <x v="1"/>
    <s v="United States"/>
    <s v="Macon"/>
    <x v="32"/>
    <n v="31204"/>
    <x v="0"/>
    <s v="TEC-AC-10000023"/>
    <x v="2"/>
    <x v="11"/>
    <s v="Maxell 74 Minute CD-R Spindle, 50/Pack"/>
    <n v="83.88"/>
    <n v="4"/>
    <n v="0"/>
    <x v="1190"/>
  </r>
  <r>
    <n v="1281"/>
    <x v="601"/>
    <x v="0"/>
    <x v="64"/>
    <d v="2013-09-07T00:00:00"/>
    <s v="First Class"/>
    <s v="TR-21325"/>
    <s v="Toby Ritter"/>
    <x v="0"/>
    <s v="United States"/>
    <s v="Cedar Rapids"/>
    <x v="23"/>
    <n v="52402"/>
    <x v="2"/>
    <s v="TEC-PH-10003505"/>
    <x v="2"/>
    <x v="7"/>
    <s v="Geemarc AmpliPOWER60"/>
    <n v="278.39999999999998"/>
    <n v="3"/>
    <n v="0"/>
    <x v="1191"/>
  </r>
  <r>
    <n v="1282"/>
    <x v="602"/>
    <x v="3"/>
    <x v="359"/>
    <d v="2014-04-12T00:00:00"/>
    <s v="First Class"/>
    <s v="SA-20830"/>
    <s v="Sue Ann Reed"/>
    <x v="0"/>
    <s v="United States"/>
    <s v="Jacksonville"/>
    <x v="2"/>
    <n v="32216"/>
    <x v="0"/>
    <s v="OFF-LA-10000121"/>
    <x v="1"/>
    <x v="2"/>
    <s v="Avery 48"/>
    <n v="15.120000000000001"/>
    <n v="3"/>
    <n v="0.2"/>
    <x v="1192"/>
  </r>
  <r>
    <n v="1283"/>
    <x v="602"/>
    <x v="3"/>
    <x v="359"/>
    <d v="2014-04-12T00:00:00"/>
    <s v="First Class"/>
    <s v="SA-20830"/>
    <s v="Sue Ann Reed"/>
    <x v="0"/>
    <s v="United States"/>
    <s v="Jacksonville"/>
    <x v="2"/>
    <n v="32216"/>
    <x v="0"/>
    <s v="OFF-BI-10002026"/>
    <x v="1"/>
    <x v="8"/>
    <s v="Avery Arch Ring Binders"/>
    <n v="17.430000000000003"/>
    <n v="1"/>
    <n v="0.7"/>
    <x v="1193"/>
  </r>
  <r>
    <n v="1284"/>
    <x v="602"/>
    <x v="3"/>
    <x v="359"/>
    <d v="2014-04-12T00:00:00"/>
    <s v="First Class"/>
    <s v="SA-20830"/>
    <s v="Sue Ann Reed"/>
    <x v="0"/>
    <s v="United States"/>
    <s v="Jacksonville"/>
    <x v="2"/>
    <n v="32216"/>
    <x v="0"/>
    <s v="OFF-PA-10000994"/>
    <x v="1"/>
    <x v="10"/>
    <s v="Xerox 1915"/>
    <n v="251.64"/>
    <n v="3"/>
    <n v="0.2"/>
    <x v="1194"/>
  </r>
  <r>
    <n v="1285"/>
    <x v="603"/>
    <x v="1"/>
    <x v="401"/>
    <d v="2012-12-12T00:00:00"/>
    <s v="Standard Class"/>
    <s v="KW-16435"/>
    <s v="Katrina Willman"/>
    <x v="0"/>
    <s v="United States"/>
    <s v="Austin"/>
    <x v="5"/>
    <n v="78745"/>
    <x v="2"/>
    <s v="OFF-BI-10002813"/>
    <x v="1"/>
    <x v="8"/>
    <s v="Avery Reinforcements for Hole-Punch Pages"/>
    <n v="2.7719999999999994"/>
    <n v="7"/>
    <n v="0.8"/>
    <x v="1195"/>
  </r>
  <r>
    <n v="1286"/>
    <x v="604"/>
    <x v="0"/>
    <x v="190"/>
    <d v="2013-07-04T00:00:00"/>
    <s v="Standard Class"/>
    <s v="GM-14500"/>
    <s v="Gene McClure"/>
    <x v="0"/>
    <s v="United States"/>
    <s v="Providence"/>
    <x v="34"/>
    <n v="2908"/>
    <x v="3"/>
    <s v="OFF-ST-10000617"/>
    <x v="1"/>
    <x v="4"/>
    <s v="Woodgrain Magazine Files by Perma"/>
    <n v="14.9"/>
    <n v="5"/>
    <n v="0"/>
    <x v="1196"/>
  </r>
  <r>
    <n v="1287"/>
    <x v="605"/>
    <x v="1"/>
    <x v="433"/>
    <d v="2012-07-08T00:00:00"/>
    <s v="Standard Class"/>
    <s v="AD-10180"/>
    <s v="Alan Dominguez"/>
    <x v="2"/>
    <s v="United States"/>
    <s v="New York City"/>
    <x v="15"/>
    <n v="10035"/>
    <x v="3"/>
    <s v="OFF-AR-10004817"/>
    <x v="1"/>
    <x v="6"/>
    <s v="Colorific Watercolor Pencils"/>
    <n v="15.48"/>
    <n v="3"/>
    <n v="0"/>
    <x v="1197"/>
  </r>
  <r>
    <n v="1288"/>
    <x v="606"/>
    <x v="0"/>
    <x v="441"/>
    <d v="2013-11-27T00:00:00"/>
    <s v="Standard Class"/>
    <s v="TB-21355"/>
    <s v="Todd Boyes"/>
    <x v="1"/>
    <s v="United States"/>
    <s v="New York City"/>
    <x v="15"/>
    <n v="10009"/>
    <x v="3"/>
    <s v="FUR-FU-10000397"/>
    <x v="0"/>
    <x v="5"/>
    <s v="Luxo Economy Swing Arm Lamp"/>
    <n v="39.880000000000003"/>
    <n v="2"/>
    <n v="0"/>
    <x v="1198"/>
  </r>
  <r>
    <n v="1289"/>
    <x v="606"/>
    <x v="0"/>
    <x v="441"/>
    <d v="2013-11-27T00:00:00"/>
    <s v="Standard Class"/>
    <s v="TB-21355"/>
    <s v="Todd Boyes"/>
    <x v="1"/>
    <s v="United States"/>
    <s v="New York City"/>
    <x v="15"/>
    <n v="10009"/>
    <x v="3"/>
    <s v="OFF-BI-10000605"/>
    <x v="1"/>
    <x v="8"/>
    <s v="Acco Pressboard Covers with Storage Hooks, 9 1/2&quot; x 11&quot;, Executive Red"/>
    <n v="12.192"/>
    <n v="4"/>
    <n v="0.2"/>
    <x v="1199"/>
  </r>
  <r>
    <n v="1290"/>
    <x v="606"/>
    <x v="0"/>
    <x v="441"/>
    <d v="2013-11-27T00:00:00"/>
    <s v="Standard Class"/>
    <s v="TB-21355"/>
    <s v="Todd Boyes"/>
    <x v="1"/>
    <s v="United States"/>
    <s v="New York City"/>
    <x v="15"/>
    <n v="10009"/>
    <x v="3"/>
    <s v="OFF-AR-10001860"/>
    <x v="1"/>
    <x v="6"/>
    <s v="BIC Liqua Brite Liner"/>
    <n v="20.82"/>
    <n v="3"/>
    <n v="0"/>
    <x v="1200"/>
  </r>
  <r>
    <n v="1291"/>
    <x v="607"/>
    <x v="0"/>
    <x v="338"/>
    <d v="2013-11-13T00:00:00"/>
    <s v="First Class"/>
    <s v="CC-12430"/>
    <s v="Chuck Clark"/>
    <x v="2"/>
    <s v="United States"/>
    <s v="San Francisco"/>
    <x v="1"/>
    <n v="94122"/>
    <x v="1"/>
    <s v="OFF-BI-10004970"/>
    <x v="1"/>
    <x v="8"/>
    <s v="ACCOHIDE 3-Ring Binder, Blue, 1&quot;"/>
    <n v="13.216000000000001"/>
    <n v="4"/>
    <n v="0.2"/>
    <x v="1201"/>
  </r>
  <r>
    <n v="1292"/>
    <x v="607"/>
    <x v="0"/>
    <x v="338"/>
    <d v="2013-11-13T00:00:00"/>
    <s v="First Class"/>
    <s v="CC-12430"/>
    <s v="Chuck Clark"/>
    <x v="2"/>
    <s v="United States"/>
    <s v="San Francisco"/>
    <x v="1"/>
    <n v="94122"/>
    <x v="1"/>
    <s v="OFF-PA-10003172"/>
    <x v="1"/>
    <x v="10"/>
    <s v="Xerox 1996"/>
    <n v="32.400000000000006"/>
    <n v="5"/>
    <n v="0"/>
    <x v="56"/>
  </r>
  <r>
    <n v="1293"/>
    <x v="608"/>
    <x v="1"/>
    <x v="375"/>
    <d v="2012-09-01T00:00:00"/>
    <s v="Standard Class"/>
    <s v="PF-19165"/>
    <s v="Philip Fox"/>
    <x v="0"/>
    <s v="United States"/>
    <s v="San Diego"/>
    <x v="1"/>
    <n v="92105"/>
    <x v="1"/>
    <s v="OFF-SU-10001218"/>
    <x v="1"/>
    <x v="14"/>
    <s v="Fiskars Softgrip Scissors"/>
    <n v="32.94"/>
    <n v="3"/>
    <n v="0"/>
    <x v="1202"/>
  </r>
  <r>
    <n v="1294"/>
    <x v="608"/>
    <x v="1"/>
    <x v="375"/>
    <d v="2012-09-01T00:00:00"/>
    <s v="Standard Class"/>
    <s v="PF-19165"/>
    <s v="Philip Fox"/>
    <x v="0"/>
    <s v="United States"/>
    <s v="San Diego"/>
    <x v="1"/>
    <n v="92105"/>
    <x v="1"/>
    <s v="OFF-PA-10002968"/>
    <x v="1"/>
    <x v="10"/>
    <s v="Xerox 1973"/>
    <n v="114.2"/>
    <n v="5"/>
    <n v="0"/>
    <x v="1203"/>
  </r>
  <r>
    <n v="1295"/>
    <x v="608"/>
    <x v="1"/>
    <x v="375"/>
    <d v="2012-09-01T00:00:00"/>
    <s v="Standard Class"/>
    <s v="PF-19165"/>
    <s v="Philip Fox"/>
    <x v="0"/>
    <s v="United States"/>
    <s v="San Diego"/>
    <x v="1"/>
    <n v="92105"/>
    <x v="1"/>
    <s v="OFF-LA-10000134"/>
    <x v="1"/>
    <x v="2"/>
    <s v="Avery 511"/>
    <n v="3.08"/>
    <n v="1"/>
    <n v="0"/>
    <x v="1204"/>
  </r>
  <r>
    <n v="1296"/>
    <x v="609"/>
    <x v="1"/>
    <x v="442"/>
    <d v="2012-05-29T00:00:00"/>
    <s v="Standard Class"/>
    <s v="JH-16180"/>
    <s v="Justin Hirsh"/>
    <x v="0"/>
    <s v="United States"/>
    <s v="Pueblo"/>
    <x v="22"/>
    <n v="81001"/>
    <x v="1"/>
    <s v="OFF-AP-10004487"/>
    <x v="1"/>
    <x v="9"/>
    <s v="Kensington 4 Outlet MasterPiece Compact Power Control Center"/>
    <n v="845.72799999999995"/>
    <n v="13"/>
    <n v="0.2"/>
    <x v="1205"/>
  </r>
  <r>
    <n v="1297"/>
    <x v="610"/>
    <x v="3"/>
    <x v="247"/>
    <d v="2015-01-04T00:00:00"/>
    <s v="Standard Class"/>
    <s v="EB-13975"/>
    <s v="Erica Bern"/>
    <x v="1"/>
    <s v="United States"/>
    <s v="Fairfield"/>
    <x v="1"/>
    <n v="94533"/>
    <x v="1"/>
    <s v="OFF-BI-10002103"/>
    <x v="1"/>
    <x v="8"/>
    <s v="Cardinal Slant-D Ring Binder, Heavy Gauge Vinyl"/>
    <n v="13.904"/>
    <n v="2"/>
    <n v="0.2"/>
    <x v="1206"/>
  </r>
  <r>
    <n v="1298"/>
    <x v="610"/>
    <x v="3"/>
    <x v="247"/>
    <d v="2015-01-04T00:00:00"/>
    <s v="Standard Class"/>
    <s v="EB-13975"/>
    <s v="Erica Bern"/>
    <x v="1"/>
    <s v="United States"/>
    <s v="Fairfield"/>
    <x v="1"/>
    <n v="94533"/>
    <x v="1"/>
    <s v="OFF-BI-10004632"/>
    <x v="1"/>
    <x v="8"/>
    <s v="GBC Binding covers"/>
    <n v="20.72"/>
    <n v="2"/>
    <n v="0.2"/>
    <x v="1207"/>
  </r>
  <r>
    <n v="1299"/>
    <x v="611"/>
    <x v="0"/>
    <x v="16"/>
    <d v="2013-12-13T00:00:00"/>
    <s v="Second Class"/>
    <s v="QJ-19255"/>
    <s v="Quincy Jones"/>
    <x v="1"/>
    <s v="United States"/>
    <s v="Saint Paul"/>
    <x v="11"/>
    <n v="55106"/>
    <x v="2"/>
    <s v="TEC-PH-10003555"/>
    <x v="2"/>
    <x v="7"/>
    <s v="Motorola HK250 Universal Bluetooth Headset"/>
    <n v="114.94999999999999"/>
    <n v="5"/>
    <n v="0"/>
    <x v="1208"/>
  </r>
  <r>
    <n v="1300"/>
    <x v="612"/>
    <x v="1"/>
    <x v="242"/>
    <d v="2012-10-07T00:00:00"/>
    <s v="First Class"/>
    <s v="AA-10315"/>
    <s v="Alex Avila"/>
    <x v="0"/>
    <s v="United States"/>
    <s v="San Francisco"/>
    <x v="1"/>
    <n v="94109"/>
    <x v="1"/>
    <s v="OFF-ST-10001590"/>
    <x v="1"/>
    <x v="4"/>
    <s v="Tenex Personal Project File with Scoop Front Design, Black"/>
    <n v="26.96"/>
    <n v="2"/>
    <n v="0"/>
    <x v="1209"/>
  </r>
  <r>
    <n v="1301"/>
    <x v="613"/>
    <x v="0"/>
    <x v="443"/>
    <d v="2013-12-26T00:00:00"/>
    <s v="Second Class"/>
    <s v="LC-17140"/>
    <s v="Logan Currie"/>
    <x v="0"/>
    <s v="United States"/>
    <s v="Springfield"/>
    <x v="17"/>
    <n v="22153"/>
    <x v="0"/>
    <s v="FUR-FU-10003664"/>
    <x v="0"/>
    <x v="5"/>
    <s v="Electrix Architect's Clamp-On Swing Arm Lamp, Black"/>
    <n v="572.76"/>
    <n v="6"/>
    <n v="0"/>
    <x v="1210"/>
  </r>
  <r>
    <n v="1302"/>
    <x v="613"/>
    <x v="0"/>
    <x v="443"/>
    <d v="2013-12-26T00:00:00"/>
    <s v="Second Class"/>
    <s v="LC-17140"/>
    <s v="Logan Currie"/>
    <x v="0"/>
    <s v="United States"/>
    <s v="Springfield"/>
    <x v="17"/>
    <n v="22153"/>
    <x v="0"/>
    <s v="FUR-FU-10003664"/>
    <x v="0"/>
    <x v="5"/>
    <s v="Electrix Architect's Clamp-On Swing Arm Lamp, Black"/>
    <n v="286.38"/>
    <n v="3"/>
    <n v="0"/>
    <x v="1211"/>
  </r>
  <r>
    <n v="1303"/>
    <x v="614"/>
    <x v="1"/>
    <x v="444"/>
    <d v="2012-09-24T00:00:00"/>
    <s v="Second Class"/>
    <s v="TC-21535"/>
    <s v="Tracy Collins"/>
    <x v="2"/>
    <s v="United States"/>
    <s v="Arlington"/>
    <x v="17"/>
    <n v="22204"/>
    <x v="0"/>
    <s v="FUR-BO-10003433"/>
    <x v="0"/>
    <x v="0"/>
    <s v="Sauder Cornerstone Collection Library"/>
    <n v="61.96"/>
    <n v="2"/>
    <n v="0"/>
    <x v="1212"/>
  </r>
  <r>
    <n v="1304"/>
    <x v="615"/>
    <x v="3"/>
    <x v="445"/>
    <d v="2014-07-08T00:00:00"/>
    <s v="Standard Class"/>
    <s v="CS-12460"/>
    <s v="Chuck Sachs"/>
    <x v="0"/>
    <s v="United States"/>
    <s v="Columbus"/>
    <x v="32"/>
    <n v="31907"/>
    <x v="0"/>
    <s v="FUR-FU-10002554"/>
    <x v="0"/>
    <x v="5"/>
    <s v="Westinghouse Floor Lamp with Metal Mesh Shade, Black"/>
    <n v="23.99"/>
    <n v="1"/>
    <n v="0"/>
    <x v="1213"/>
  </r>
  <r>
    <n v="1305"/>
    <x v="615"/>
    <x v="3"/>
    <x v="445"/>
    <d v="2014-07-08T00:00:00"/>
    <s v="Standard Class"/>
    <s v="CS-12460"/>
    <s v="Chuck Sachs"/>
    <x v="0"/>
    <s v="United States"/>
    <s v="Columbus"/>
    <x v="32"/>
    <n v="31907"/>
    <x v="0"/>
    <s v="TEC-PH-10001557"/>
    <x v="2"/>
    <x v="7"/>
    <s v="Pyle PMP37LED"/>
    <n v="287.96999999999997"/>
    <n v="3"/>
    <n v="0"/>
    <x v="1214"/>
  </r>
  <r>
    <n v="1306"/>
    <x v="616"/>
    <x v="0"/>
    <x v="216"/>
    <d v="2013-07-17T00:00:00"/>
    <s v="Second Class"/>
    <s v="BM-11785"/>
    <s v="Bryan Mills"/>
    <x v="0"/>
    <s v="United States"/>
    <s v="Houston"/>
    <x v="5"/>
    <n v="77036"/>
    <x v="2"/>
    <s v="TEC-PH-10003437"/>
    <x v="2"/>
    <x v="7"/>
    <s v="Blue Parrot B250XT Professional Grade Wireless Bluetooth Headset with"/>
    <n v="419.94399999999996"/>
    <n v="7"/>
    <n v="0.2"/>
    <x v="1215"/>
  </r>
  <r>
    <n v="1307"/>
    <x v="617"/>
    <x v="0"/>
    <x v="23"/>
    <d v="2013-06-22T00:00:00"/>
    <s v="First Class"/>
    <s v="RC-19825"/>
    <s v="Roy Collins"/>
    <x v="0"/>
    <s v="United States"/>
    <s v="Pasadena"/>
    <x v="1"/>
    <n v="91104"/>
    <x v="1"/>
    <s v="OFF-PA-10002986"/>
    <x v="1"/>
    <x v="10"/>
    <s v="Xerox 1898"/>
    <n v="46.76"/>
    <n v="7"/>
    <n v="0"/>
    <x v="1216"/>
  </r>
  <r>
    <n v="1308"/>
    <x v="617"/>
    <x v="0"/>
    <x v="23"/>
    <d v="2013-06-22T00:00:00"/>
    <s v="First Class"/>
    <s v="RC-19825"/>
    <s v="Roy Collins"/>
    <x v="0"/>
    <s v="United States"/>
    <s v="Pasadena"/>
    <x v="1"/>
    <n v="91104"/>
    <x v="1"/>
    <s v="OFF-BI-10000320"/>
    <x v="1"/>
    <x v="8"/>
    <s v="GBC Plastic Binding Combs"/>
    <n v="17.712"/>
    <n v="3"/>
    <n v="0.2"/>
    <x v="1217"/>
  </r>
  <r>
    <n v="1309"/>
    <x v="617"/>
    <x v="0"/>
    <x v="23"/>
    <d v="2013-06-22T00:00:00"/>
    <s v="First Class"/>
    <s v="RC-19825"/>
    <s v="Roy Collins"/>
    <x v="0"/>
    <s v="United States"/>
    <s v="Pasadena"/>
    <x v="1"/>
    <n v="91104"/>
    <x v="1"/>
    <s v="OFF-AP-10003971"/>
    <x v="1"/>
    <x v="9"/>
    <s v="Belkin 6 Outlet Metallic Surge Strip"/>
    <n v="21.78"/>
    <n v="2"/>
    <n v="0"/>
    <x v="1218"/>
  </r>
  <r>
    <n v="1310"/>
    <x v="617"/>
    <x v="0"/>
    <x v="23"/>
    <d v="2013-06-22T00:00:00"/>
    <s v="First Class"/>
    <s v="RC-19825"/>
    <s v="Roy Collins"/>
    <x v="0"/>
    <s v="United States"/>
    <s v="Pasadena"/>
    <x v="1"/>
    <n v="91104"/>
    <x v="1"/>
    <s v="OFF-ST-10001469"/>
    <x v="1"/>
    <x v="4"/>
    <s v="Fellowes Bankers Box Recycled Super Stor/Drawer"/>
    <n v="161.94"/>
    <n v="3"/>
    <n v="0"/>
    <x v="437"/>
  </r>
  <r>
    <n v="1311"/>
    <x v="617"/>
    <x v="0"/>
    <x v="23"/>
    <d v="2013-06-22T00:00:00"/>
    <s v="First Class"/>
    <s v="RC-19825"/>
    <s v="Roy Collins"/>
    <x v="0"/>
    <s v="United States"/>
    <s v="Pasadena"/>
    <x v="1"/>
    <n v="91104"/>
    <x v="1"/>
    <s v="FUR-CH-10003846"/>
    <x v="0"/>
    <x v="1"/>
    <s v="Hon Valutask Swivel Chairs"/>
    <n v="161.56800000000001"/>
    <n v="2"/>
    <n v="0.2"/>
    <x v="1219"/>
  </r>
  <r>
    <n v="1312"/>
    <x v="618"/>
    <x v="0"/>
    <x v="10"/>
    <d v="2013-12-14T00:00:00"/>
    <s v="Standard Class"/>
    <s v="FM-14380"/>
    <s v="Fred McMath"/>
    <x v="0"/>
    <s v="United States"/>
    <s v="Lawrence"/>
    <x v="31"/>
    <n v="1841"/>
    <x v="3"/>
    <s v="OFF-LA-10001404"/>
    <x v="1"/>
    <x v="2"/>
    <s v="Avery 517"/>
    <n v="3.69"/>
    <n v="1"/>
    <n v="0"/>
    <x v="1220"/>
  </r>
  <r>
    <n v="1313"/>
    <x v="618"/>
    <x v="0"/>
    <x v="10"/>
    <d v="2013-12-14T00:00:00"/>
    <s v="Standard Class"/>
    <s v="FM-14380"/>
    <s v="Fred McMath"/>
    <x v="0"/>
    <s v="United States"/>
    <s v="Lawrence"/>
    <x v="31"/>
    <n v="1841"/>
    <x v="3"/>
    <s v="OFF-LA-10001474"/>
    <x v="1"/>
    <x v="2"/>
    <s v="Avery 477"/>
    <n v="122.12"/>
    <n v="4"/>
    <n v="0"/>
    <x v="1221"/>
  </r>
  <r>
    <n v="1314"/>
    <x v="619"/>
    <x v="0"/>
    <x v="446"/>
    <d v="2013-10-02T00:00:00"/>
    <s v="Standard Class"/>
    <s v="PK-19075"/>
    <s v="Pete Kriz"/>
    <x v="0"/>
    <s v="United States"/>
    <s v="Columbus"/>
    <x v="24"/>
    <n v="43229"/>
    <x v="3"/>
    <s v="FUR-CH-10003199"/>
    <x v="0"/>
    <x v="1"/>
    <s v="Office Star - Contemporary Task Swivel Chair"/>
    <n v="155.37199999999999"/>
    <n v="2"/>
    <n v="0.3"/>
    <x v="1222"/>
  </r>
  <r>
    <n v="1315"/>
    <x v="620"/>
    <x v="0"/>
    <x v="122"/>
    <d v="2013-12-24T00:00:00"/>
    <s v="Standard Class"/>
    <s v="HG-14965"/>
    <s v="Henry Goldwyn"/>
    <x v="1"/>
    <s v="United States"/>
    <s v="Los Angeles"/>
    <x v="1"/>
    <n v="90032"/>
    <x v="1"/>
    <s v="OFF-PA-10003072"/>
    <x v="1"/>
    <x v="10"/>
    <s v="Eureka Recycled Copy Paper 8 1/2&quot; x 11&quot;, Ream"/>
    <n v="38.880000000000003"/>
    <n v="6"/>
    <n v="0"/>
    <x v="814"/>
  </r>
  <r>
    <n v="1316"/>
    <x v="620"/>
    <x v="0"/>
    <x v="122"/>
    <d v="2013-12-24T00:00:00"/>
    <s v="Standard Class"/>
    <s v="HG-14965"/>
    <s v="Henry Goldwyn"/>
    <x v="1"/>
    <s v="United States"/>
    <s v="Los Angeles"/>
    <x v="1"/>
    <n v="90032"/>
    <x v="1"/>
    <s v="FUR-FU-10004960"/>
    <x v="0"/>
    <x v="5"/>
    <s v="Seth Thomas 12&quot; Clock w/ Goldtone Case"/>
    <n v="183.84"/>
    <n v="8"/>
    <n v="0"/>
    <x v="1223"/>
  </r>
  <r>
    <n v="1317"/>
    <x v="620"/>
    <x v="0"/>
    <x v="122"/>
    <d v="2013-12-24T00:00:00"/>
    <s v="Standard Class"/>
    <s v="HG-14965"/>
    <s v="Henry Goldwyn"/>
    <x v="1"/>
    <s v="United States"/>
    <s v="Los Angeles"/>
    <x v="1"/>
    <n v="90032"/>
    <x v="1"/>
    <s v="OFF-SU-10003505"/>
    <x v="1"/>
    <x v="14"/>
    <s v="Premier Electric Letter Opener"/>
    <n v="579.29999999999995"/>
    <n v="5"/>
    <n v="0"/>
    <x v="1224"/>
  </r>
  <r>
    <n v="1318"/>
    <x v="621"/>
    <x v="3"/>
    <x v="389"/>
    <d v="2014-12-15T00:00:00"/>
    <s v="Standard Class"/>
    <s v="HA-14920"/>
    <s v="Helen Andreada"/>
    <x v="0"/>
    <s v="United States"/>
    <s v="Philadelphia"/>
    <x v="9"/>
    <n v="19120"/>
    <x v="3"/>
    <s v="TEC-AC-10003116"/>
    <x v="2"/>
    <x v="11"/>
    <s v="Memorex Froggy Flash Drive 8 GB"/>
    <n v="14.200000000000001"/>
    <n v="1"/>
    <n v="0.2"/>
    <x v="1225"/>
  </r>
  <r>
    <n v="1319"/>
    <x v="622"/>
    <x v="2"/>
    <x v="268"/>
    <d v="2011-07-05T00:00:00"/>
    <s v="Standard Class"/>
    <s v="LW-16825"/>
    <s v="Laurel Workman"/>
    <x v="1"/>
    <s v="United States"/>
    <s v="Deltona"/>
    <x v="2"/>
    <n v="32725"/>
    <x v="0"/>
    <s v="TEC-PH-10004586"/>
    <x v="2"/>
    <x v="7"/>
    <s v="Wilson SignalBoost 841262 DB PRO Amplifier Kit"/>
    <n v="575.91999999999996"/>
    <n v="2"/>
    <n v="0.2"/>
    <x v="1226"/>
  </r>
  <r>
    <n v="1320"/>
    <x v="622"/>
    <x v="2"/>
    <x v="268"/>
    <d v="2011-07-05T00:00:00"/>
    <s v="Standard Class"/>
    <s v="LW-16825"/>
    <s v="Laurel Workman"/>
    <x v="1"/>
    <s v="United States"/>
    <s v="Deltona"/>
    <x v="2"/>
    <n v="32725"/>
    <x v="0"/>
    <s v="OFF-BI-10000546"/>
    <x v="1"/>
    <x v="8"/>
    <s v="Avery Durable Binders"/>
    <n v="5.1840000000000011"/>
    <n v="6"/>
    <n v="0.7"/>
    <x v="1227"/>
  </r>
  <r>
    <n v="1321"/>
    <x v="623"/>
    <x v="3"/>
    <x v="447"/>
    <d v="2014-02-09T00:00:00"/>
    <s v="Standard Class"/>
    <s v="MC-17575"/>
    <s v="Matt Collins"/>
    <x v="0"/>
    <s v="United States"/>
    <s v="Cincinnati"/>
    <x v="24"/>
    <n v="45231"/>
    <x v="3"/>
    <s v="OFF-BI-10002071"/>
    <x v="1"/>
    <x v="8"/>
    <s v="Fellowes Black Plastic Comb Bindings"/>
    <n v="5.2290000000000001"/>
    <n v="3"/>
    <n v="0.7"/>
    <x v="1228"/>
  </r>
  <r>
    <n v="1322"/>
    <x v="623"/>
    <x v="3"/>
    <x v="447"/>
    <d v="2014-02-09T00:00:00"/>
    <s v="Standard Class"/>
    <s v="MC-17575"/>
    <s v="Matt Collins"/>
    <x v="0"/>
    <s v="United States"/>
    <s v="Cincinnati"/>
    <x v="24"/>
    <n v="45231"/>
    <x v="3"/>
    <s v="OFF-ST-10001490"/>
    <x v="1"/>
    <x v="4"/>
    <s v="Hot File 7-Pocket, Floor Stand"/>
    <n v="285.55200000000002"/>
    <n v="2"/>
    <n v="0.2"/>
    <x v="1229"/>
  </r>
  <r>
    <n v="1323"/>
    <x v="624"/>
    <x v="3"/>
    <x v="448"/>
    <d v="2014-03-09T00:00:00"/>
    <s v="Standard Class"/>
    <s v="LP-17095"/>
    <s v="Liz Preis"/>
    <x v="0"/>
    <s v="United States"/>
    <s v="Murray"/>
    <x v="0"/>
    <n v="42071"/>
    <x v="0"/>
    <s v="OFF-AP-10004859"/>
    <x v="1"/>
    <x v="9"/>
    <s v="Acco 6 Outlet Guardian Premium Surge Suppressor"/>
    <n v="72.8"/>
    <n v="5"/>
    <n v="0"/>
    <x v="1230"/>
  </r>
  <r>
    <n v="1324"/>
    <x v="625"/>
    <x v="3"/>
    <x v="449"/>
    <d v="2014-10-11T00:00:00"/>
    <s v="First Class"/>
    <s v="EB-14170"/>
    <s v="Evan Bailliet"/>
    <x v="0"/>
    <s v="United States"/>
    <s v="Wilmington"/>
    <x v="3"/>
    <n v="28403"/>
    <x v="0"/>
    <s v="OFF-PA-10002659"/>
    <x v="1"/>
    <x v="10"/>
    <s v="Avoid Verbal Orders Carbonless Minifold Book"/>
    <n v="10.816000000000001"/>
    <n v="4"/>
    <n v="0.2"/>
    <x v="1231"/>
  </r>
  <r>
    <n v="1325"/>
    <x v="626"/>
    <x v="2"/>
    <x v="450"/>
    <d v="2011-10-03T00:00:00"/>
    <s v="Standard Class"/>
    <s v="GZ-14545"/>
    <s v="George Zrebassa"/>
    <x v="1"/>
    <s v="United States"/>
    <s v="Lawrence"/>
    <x v="31"/>
    <n v="1841"/>
    <x v="3"/>
    <s v="OFF-ST-10001321"/>
    <x v="1"/>
    <x v="4"/>
    <s v="Decoflex Hanging Personal Folder File, Blue"/>
    <n v="46.26"/>
    <n v="3"/>
    <n v="0"/>
    <x v="1232"/>
  </r>
  <r>
    <n v="1326"/>
    <x v="627"/>
    <x v="2"/>
    <x v="279"/>
    <d v="2011-05-30T00:00:00"/>
    <s v="First Class"/>
    <s v="LE-16810"/>
    <s v="Laurel Elliston"/>
    <x v="0"/>
    <s v="United States"/>
    <s v="Chicago"/>
    <x v="10"/>
    <n v="60653"/>
    <x v="2"/>
    <s v="OFF-BI-10004139"/>
    <x v="1"/>
    <x v="8"/>
    <s v="Fellowes Presentation Covers for Comb Binding Machines"/>
    <n v="17.459999999999997"/>
    <n v="6"/>
    <n v="0.8"/>
    <x v="1233"/>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x v="1234"/>
  </r>
  <r>
    <n v="1328"/>
    <x v="629"/>
    <x v="0"/>
    <x v="452"/>
    <d v="2013-04-02T00:00:00"/>
    <s v="First Class"/>
    <s v="CP-12085"/>
    <s v="Cathy Prescott"/>
    <x v="1"/>
    <s v="United States"/>
    <s v="Norwich"/>
    <x v="29"/>
    <n v="6360"/>
    <x v="3"/>
    <s v="OFF-PA-10004156"/>
    <x v="1"/>
    <x v="10"/>
    <s v="Xerox 188"/>
    <n v="11.34"/>
    <n v="1"/>
    <n v="0"/>
    <x v="1235"/>
  </r>
  <r>
    <n v="1329"/>
    <x v="630"/>
    <x v="3"/>
    <x v="453"/>
    <d v="2014-10-19T00:00:00"/>
    <s v="Second Class"/>
    <s v="FG-14260"/>
    <s v="Frank Gastineau"/>
    <x v="2"/>
    <s v="United States"/>
    <s v="San Francisco"/>
    <x v="1"/>
    <n v="94110"/>
    <x v="1"/>
    <s v="OFF-AR-10002818"/>
    <x v="1"/>
    <x v="6"/>
    <s v="Panasonic KP-310 Heavy-Duty Electric Pencil Sharpener"/>
    <n v="87.92"/>
    <n v="4"/>
    <n v="0"/>
    <x v="1236"/>
  </r>
  <r>
    <n v="1330"/>
    <x v="631"/>
    <x v="0"/>
    <x v="454"/>
    <d v="2013-05-28T00:00:00"/>
    <s v="Standard Class"/>
    <s v="LD-17005"/>
    <s v="Lisa DeCherney"/>
    <x v="0"/>
    <s v="United States"/>
    <s v="San Francisco"/>
    <x v="1"/>
    <n v="94109"/>
    <x v="1"/>
    <s v="FUR-FU-10003691"/>
    <x v="0"/>
    <x v="5"/>
    <s v="Eldon Image Series Desk Accessories, Ebony"/>
    <n v="37.049999999999997"/>
    <n v="3"/>
    <n v="0"/>
    <x v="1237"/>
  </r>
  <r>
    <n v="1331"/>
    <x v="632"/>
    <x v="3"/>
    <x v="455"/>
    <d v="2014-06-07T00:00:00"/>
    <s v="Standard Class"/>
    <s v="AB-10255"/>
    <s v="Alejandro Ballentine"/>
    <x v="2"/>
    <s v="United States"/>
    <s v="Lorain"/>
    <x v="24"/>
    <n v="44052"/>
    <x v="3"/>
    <s v="TEC-PH-10000347"/>
    <x v="2"/>
    <x v="7"/>
    <s v="Cush Cases Heavy Duty Rugged Cover Case for Samsung Galaxy S5 - Purple"/>
    <n v="2.97"/>
    <n v="1"/>
    <n v="0.4"/>
    <x v="1238"/>
  </r>
  <r>
    <n v="1332"/>
    <x v="632"/>
    <x v="3"/>
    <x v="455"/>
    <d v="2014-06-07T00:00:00"/>
    <s v="Standard Class"/>
    <s v="AB-10255"/>
    <s v="Alejandro Ballentine"/>
    <x v="2"/>
    <s v="United States"/>
    <s v="Lorain"/>
    <x v="24"/>
    <n v="44052"/>
    <x v="3"/>
    <s v="OFF-ST-10004507"/>
    <x v="1"/>
    <x v="4"/>
    <s v="Advantus Rolling Storage Box"/>
    <n v="27.439999999999998"/>
    <n v="2"/>
    <n v="0.2"/>
    <x v="1239"/>
  </r>
  <r>
    <n v="1333"/>
    <x v="633"/>
    <x v="2"/>
    <x v="456"/>
    <d v="2011-02-22T00:00:00"/>
    <s v="Standard Class"/>
    <s v="MN-17935"/>
    <s v="Michael Nguyen"/>
    <x v="0"/>
    <s v="United States"/>
    <s v="Dallas"/>
    <x v="5"/>
    <n v="75220"/>
    <x v="2"/>
    <s v="OFF-BI-10002012"/>
    <x v="1"/>
    <x v="8"/>
    <s v="Wilson Jones Easy Flow II Sheet Lifters"/>
    <n v="1.0799999999999998"/>
    <n v="3"/>
    <n v="0.8"/>
    <x v="1240"/>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x v="1241"/>
  </r>
  <r>
    <n v="1335"/>
    <x v="634"/>
    <x v="2"/>
    <x v="457"/>
    <d v="2011-05-10T00:00:00"/>
    <s v="Standard Class"/>
    <s v="HP-14815"/>
    <s v="Harold Pawlan"/>
    <x v="2"/>
    <s v="United States"/>
    <s v="Los Angeles"/>
    <x v="1"/>
    <n v="90049"/>
    <x v="1"/>
    <s v="OFF-BI-10003684"/>
    <x v="1"/>
    <x v="8"/>
    <s v="Wilson Jones Legal Size Ring Binders"/>
    <n v="140.73599999999999"/>
    <n v="8"/>
    <n v="0.2"/>
    <x v="1242"/>
  </r>
  <r>
    <n v="1336"/>
    <x v="635"/>
    <x v="0"/>
    <x v="458"/>
    <d v="2013-05-24T00:00:00"/>
    <s v="Standard Class"/>
    <s v="JR-15670"/>
    <s v="Jim Radford"/>
    <x v="0"/>
    <s v="United States"/>
    <s v="Middletown"/>
    <x v="29"/>
    <n v="6457"/>
    <x v="3"/>
    <s v="OFF-ST-10002574"/>
    <x v="1"/>
    <x v="4"/>
    <s v="SAFCO Commercial Wire Shelving, Black"/>
    <n v="552.55999999999995"/>
    <n v="4"/>
    <n v="0"/>
    <x v="232"/>
  </r>
  <r>
    <n v="1337"/>
    <x v="636"/>
    <x v="3"/>
    <x v="459"/>
    <d v="2014-04-08T00:00:00"/>
    <s v="Standard Class"/>
    <s v="JF-15190"/>
    <s v="Jamie Frazer"/>
    <x v="0"/>
    <s v="United States"/>
    <s v="Los Angeles"/>
    <x v="1"/>
    <n v="90008"/>
    <x v="1"/>
    <s v="FUR-FU-10003724"/>
    <x v="0"/>
    <x v="5"/>
    <s v="Westinghouse Clip-On Gooseneck Lamps"/>
    <n v="25.11"/>
    <n v="3"/>
    <n v="0"/>
    <x v="1243"/>
  </r>
  <r>
    <n v="1338"/>
    <x v="637"/>
    <x v="3"/>
    <x v="185"/>
    <d v="2014-04-03T00:00:00"/>
    <s v="Second Class"/>
    <s v="CM-12115"/>
    <s v="Chad McGuire"/>
    <x v="0"/>
    <s v="United States"/>
    <s v="New York City"/>
    <x v="15"/>
    <n v="10011"/>
    <x v="3"/>
    <s v="FUR-FU-10004018"/>
    <x v="0"/>
    <x v="5"/>
    <s v="Tensor Computer Mounted Lamp"/>
    <n v="29.78"/>
    <n v="2"/>
    <n v="0"/>
    <x v="1244"/>
  </r>
  <r>
    <n v="1339"/>
    <x v="637"/>
    <x v="3"/>
    <x v="185"/>
    <d v="2014-04-03T00:00:00"/>
    <s v="Second Class"/>
    <s v="CM-12115"/>
    <s v="Chad McGuire"/>
    <x v="0"/>
    <s v="United States"/>
    <s v="New York City"/>
    <x v="15"/>
    <n v="10011"/>
    <x v="3"/>
    <s v="TEC-PH-10002549"/>
    <x v="2"/>
    <x v="7"/>
    <s v="Polycom SoundPoint IP 450 VoIP phone"/>
    <n v="677.58"/>
    <n v="3"/>
    <n v="0"/>
    <x v="1245"/>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x v="1246"/>
  </r>
  <r>
    <n v="1341"/>
    <x v="638"/>
    <x v="3"/>
    <x v="460"/>
    <d v="2014-01-05T00:00:00"/>
    <s v="First Class"/>
    <s v="AS-10045"/>
    <s v="Aaron Smayling"/>
    <x v="1"/>
    <s v="United States"/>
    <s v="Jacksonville"/>
    <x v="3"/>
    <n v="28540"/>
    <x v="0"/>
    <s v="TEC-MA-10002178"/>
    <x v="2"/>
    <x v="15"/>
    <s v="Cisco CP-7937G Unified IP Conference Station Phone"/>
    <n v="695.7"/>
    <n v="2"/>
    <n v="0.5"/>
    <x v="1247"/>
  </r>
  <r>
    <n v="1342"/>
    <x v="638"/>
    <x v="3"/>
    <x v="460"/>
    <d v="2014-01-05T00:00:00"/>
    <s v="First Class"/>
    <s v="AS-10045"/>
    <s v="Aaron Smayling"/>
    <x v="1"/>
    <s v="United States"/>
    <s v="Jacksonville"/>
    <x v="3"/>
    <n v="28540"/>
    <x v="0"/>
    <s v="OFF-BI-10003694"/>
    <x v="1"/>
    <x v="8"/>
    <s v="Avery 3 1/2&quot; Diskette Storage Pages, 10/Pack"/>
    <n v="15.66"/>
    <n v="5"/>
    <n v="0.7"/>
    <x v="1248"/>
  </r>
  <r>
    <n v="1343"/>
    <x v="638"/>
    <x v="3"/>
    <x v="460"/>
    <d v="2014-01-05T00:00:00"/>
    <s v="First Class"/>
    <s v="AS-10045"/>
    <s v="Aaron Smayling"/>
    <x v="1"/>
    <s v="United States"/>
    <s v="Jacksonville"/>
    <x v="3"/>
    <n v="28540"/>
    <x v="0"/>
    <s v="OFF-BI-10000474"/>
    <x v="1"/>
    <x v="8"/>
    <s v="Avery Recycled Flexi-View Covers for Binding Systems"/>
    <n v="28.854000000000006"/>
    <n v="6"/>
    <n v="0.7"/>
    <x v="1249"/>
  </r>
  <r>
    <n v="1344"/>
    <x v="639"/>
    <x v="1"/>
    <x v="71"/>
    <d v="2012-06-01T00:00:00"/>
    <s v="Standard Class"/>
    <s v="KB-16315"/>
    <s v="Karl Braun"/>
    <x v="0"/>
    <s v="United States"/>
    <s v="Freeport"/>
    <x v="15"/>
    <n v="11520"/>
    <x v="3"/>
    <s v="OFF-AR-10000411"/>
    <x v="1"/>
    <x v="6"/>
    <s v="Boston 16701 Slimline Battery Pencil Sharpener"/>
    <n v="47.82"/>
    <n v="3"/>
    <n v="0"/>
    <x v="1250"/>
  </r>
  <r>
    <n v="1345"/>
    <x v="639"/>
    <x v="1"/>
    <x v="71"/>
    <d v="2012-06-01T00:00:00"/>
    <s v="Standard Class"/>
    <s v="KB-16315"/>
    <s v="Karl Braun"/>
    <x v="0"/>
    <s v="United States"/>
    <s v="Freeport"/>
    <x v="15"/>
    <n v="11520"/>
    <x v="3"/>
    <s v="OFF-LA-10000262"/>
    <x v="1"/>
    <x v="2"/>
    <s v="Avery 494"/>
    <n v="13.049999999999999"/>
    <n v="5"/>
    <n v="0"/>
    <x v="1251"/>
  </r>
  <r>
    <n v="1346"/>
    <x v="640"/>
    <x v="2"/>
    <x v="461"/>
    <d v="2011-03-24T00:00:00"/>
    <s v="Standard Class"/>
    <s v="BN-11515"/>
    <s v="Bradley Nguyen"/>
    <x v="0"/>
    <s v="United States"/>
    <s v="Lakeville"/>
    <x v="11"/>
    <n v="55044"/>
    <x v="2"/>
    <s v="OFF-AP-10001154"/>
    <x v="1"/>
    <x v="9"/>
    <s v="Bionaire Personal Warm Mist Humidifier/Vaporizer"/>
    <n v="93.78"/>
    <n v="2"/>
    <n v="0"/>
    <x v="1252"/>
  </r>
  <r>
    <n v="1347"/>
    <x v="640"/>
    <x v="2"/>
    <x v="461"/>
    <d v="2011-03-24T00:00:00"/>
    <s v="Standard Class"/>
    <s v="BN-11515"/>
    <s v="Bradley Nguyen"/>
    <x v="0"/>
    <s v="United States"/>
    <s v="Lakeville"/>
    <x v="11"/>
    <n v="55044"/>
    <x v="2"/>
    <s v="OFF-PA-10000466"/>
    <x v="1"/>
    <x v="10"/>
    <s v="Memo Book, 100 Message Capacity, 5 3/8” x 11”"/>
    <n v="47.18"/>
    <n v="7"/>
    <n v="0"/>
    <x v="1253"/>
  </r>
  <r>
    <n v="1348"/>
    <x v="640"/>
    <x v="2"/>
    <x v="461"/>
    <d v="2011-03-24T00:00:00"/>
    <s v="Standard Class"/>
    <s v="BN-11515"/>
    <s v="Bradley Nguyen"/>
    <x v="0"/>
    <s v="United States"/>
    <s v="Lakeville"/>
    <x v="11"/>
    <n v="55044"/>
    <x v="2"/>
    <s v="OFF-AR-10003829"/>
    <x v="1"/>
    <x v="6"/>
    <s v="Newell 35"/>
    <n v="19.68"/>
    <n v="6"/>
    <n v="0"/>
    <x v="1254"/>
  </r>
  <r>
    <n v="1349"/>
    <x v="640"/>
    <x v="2"/>
    <x v="461"/>
    <d v="2011-03-24T00:00:00"/>
    <s v="Standard Class"/>
    <s v="BN-11515"/>
    <s v="Bradley Nguyen"/>
    <x v="0"/>
    <s v="United States"/>
    <s v="Lakeville"/>
    <x v="11"/>
    <n v="55044"/>
    <x v="2"/>
    <s v="OFF-BI-10001758"/>
    <x v="1"/>
    <x v="8"/>
    <s v="Wilson Jones 14 Line Acrylic Coated Pressboard Data Binders"/>
    <n v="53.4"/>
    <n v="10"/>
    <n v="0"/>
    <x v="1255"/>
  </r>
  <r>
    <n v="1350"/>
    <x v="640"/>
    <x v="2"/>
    <x v="461"/>
    <d v="2011-03-24T00:00:00"/>
    <s v="Standard Class"/>
    <s v="BN-11515"/>
    <s v="Bradley Nguyen"/>
    <x v="0"/>
    <s v="United States"/>
    <s v="Lakeville"/>
    <x v="11"/>
    <n v="55044"/>
    <x v="2"/>
    <s v="OFF-BI-10000136"/>
    <x v="1"/>
    <x v="8"/>
    <s v="Avery Non-Stick Heavy Duty View Round Locking Ring Binders"/>
    <n v="35.880000000000003"/>
    <n v="6"/>
    <n v="0"/>
    <x v="1256"/>
  </r>
  <r>
    <n v="1351"/>
    <x v="641"/>
    <x v="2"/>
    <x v="462"/>
    <d v="2011-10-08T00:00:00"/>
    <s v="Second Class"/>
    <s v="BP-11290"/>
    <s v="Beth Paige"/>
    <x v="0"/>
    <s v="United States"/>
    <s v="Evanston"/>
    <x v="10"/>
    <n v="60201"/>
    <x v="2"/>
    <s v="FUR-CH-10002880"/>
    <x v="0"/>
    <x v="1"/>
    <s v="Global High-Back Leather Tilter, Burgundy"/>
    <n v="258.279"/>
    <n v="3"/>
    <n v="0.3"/>
    <x v="1257"/>
  </r>
  <r>
    <n v="1352"/>
    <x v="642"/>
    <x v="0"/>
    <x v="463"/>
    <d v="2013-04-01T00:00:00"/>
    <s v="First Class"/>
    <s v="AS-10045"/>
    <s v="Aaron Smayling"/>
    <x v="1"/>
    <s v="United States"/>
    <s v="Arlington"/>
    <x v="17"/>
    <n v="22204"/>
    <x v="0"/>
    <s v="OFF-ST-10000649"/>
    <x v="1"/>
    <x v="4"/>
    <s v="Hanging Personal Folder File"/>
    <n v="31.4"/>
    <n v="2"/>
    <n v="0"/>
    <x v="1258"/>
  </r>
  <r>
    <n v="1353"/>
    <x v="643"/>
    <x v="3"/>
    <x v="464"/>
    <d v="2014-05-10T00:00:00"/>
    <s v="Standard Class"/>
    <s v="LW-16990"/>
    <s v="Lindsay Williams"/>
    <x v="1"/>
    <s v="United States"/>
    <s v="San Francisco"/>
    <x v="1"/>
    <n v="94109"/>
    <x v="1"/>
    <s v="TEC-PH-10003092"/>
    <x v="2"/>
    <x v="7"/>
    <s v="Motorola L804"/>
    <n v="183.96"/>
    <n v="5"/>
    <n v="0.2"/>
    <x v="1259"/>
  </r>
  <r>
    <n v="1354"/>
    <x v="643"/>
    <x v="3"/>
    <x v="464"/>
    <d v="2014-05-10T00:00:00"/>
    <s v="Standard Class"/>
    <s v="LW-16990"/>
    <s v="Lindsay Williams"/>
    <x v="1"/>
    <s v="United States"/>
    <s v="San Francisco"/>
    <x v="1"/>
    <n v="94109"/>
    <x v="1"/>
    <s v="OFF-PA-10002250"/>
    <x v="1"/>
    <x v="10"/>
    <s v="Things To Do Today Pad"/>
    <n v="17.61"/>
    <n v="3"/>
    <n v="0"/>
    <x v="1260"/>
  </r>
  <r>
    <n v="1355"/>
    <x v="643"/>
    <x v="3"/>
    <x v="464"/>
    <d v="2014-05-10T00:00:00"/>
    <s v="Standard Class"/>
    <s v="LW-16990"/>
    <s v="Lindsay Williams"/>
    <x v="1"/>
    <s v="United States"/>
    <s v="San Francisco"/>
    <x v="1"/>
    <n v="94109"/>
    <x v="1"/>
    <s v="FUR-TA-10003473"/>
    <x v="0"/>
    <x v="3"/>
    <s v="Bretford Rectangular Conference Table Tops"/>
    <n v="300.904"/>
    <n v="1"/>
    <n v="0.2"/>
    <x v="1261"/>
  </r>
  <r>
    <n v="1356"/>
    <x v="644"/>
    <x v="2"/>
    <x v="260"/>
    <d v="2011-07-05T00:00:00"/>
    <s v="Same Day"/>
    <s v="DC-12850"/>
    <s v="Dan Campbell"/>
    <x v="0"/>
    <s v="United States"/>
    <s v="Houston"/>
    <x v="5"/>
    <n v="77036"/>
    <x v="2"/>
    <s v="OFF-ST-10001522"/>
    <x v="1"/>
    <x v="4"/>
    <s v="Gould Plastics 18-Pocket Panel Bin, 34w x 5-1/4d x 20-1/2h"/>
    <n v="220.77600000000001"/>
    <n v="3"/>
    <n v="0.2"/>
    <x v="1262"/>
  </r>
  <r>
    <n v="1357"/>
    <x v="644"/>
    <x v="2"/>
    <x v="260"/>
    <d v="2011-07-05T00:00:00"/>
    <s v="Same Day"/>
    <s v="DC-12850"/>
    <s v="Dan Campbell"/>
    <x v="0"/>
    <s v="United States"/>
    <s v="Houston"/>
    <x v="5"/>
    <n v="77036"/>
    <x v="2"/>
    <s v="OFF-ST-10000563"/>
    <x v="1"/>
    <x v="4"/>
    <s v="Fellowes Bankers Box Stor/Drawer Steel Plus"/>
    <n v="281.42400000000004"/>
    <n v="11"/>
    <n v="0.2"/>
    <x v="1263"/>
  </r>
  <r>
    <n v="1358"/>
    <x v="645"/>
    <x v="0"/>
    <x v="465"/>
    <d v="2013-05-08T00:00:00"/>
    <s v="First Class"/>
    <s v="ND-18370"/>
    <s v="Natalie DeCherney"/>
    <x v="0"/>
    <s v="United States"/>
    <s v="Louisville"/>
    <x v="0"/>
    <n v="40214"/>
    <x v="0"/>
    <s v="OFF-PA-10003641"/>
    <x v="1"/>
    <x v="10"/>
    <s v="Xerox 1909"/>
    <n v="79.14"/>
    <n v="3"/>
    <n v="0"/>
    <x v="1264"/>
  </r>
  <r>
    <n v="1359"/>
    <x v="646"/>
    <x v="3"/>
    <x v="466"/>
    <d v="2014-04-28T00:00:00"/>
    <s v="First Class"/>
    <s v="LB-16735"/>
    <s v="Larry Blacks"/>
    <x v="0"/>
    <s v="United States"/>
    <s v="Fort Worth"/>
    <x v="5"/>
    <n v="76106"/>
    <x v="2"/>
    <s v="FUR-FU-10000010"/>
    <x v="0"/>
    <x v="5"/>
    <s v="DAX Value U-Channel Document Frames, Easel Back"/>
    <n v="1.988"/>
    <n v="1"/>
    <n v="0.6"/>
    <x v="1265"/>
  </r>
  <r>
    <n v="1360"/>
    <x v="647"/>
    <x v="2"/>
    <x v="467"/>
    <d v="2011-10-01T00:00:00"/>
    <s v="Second Class"/>
    <s v="KT-16465"/>
    <s v="Kean Takahito"/>
    <x v="0"/>
    <s v="United States"/>
    <s v="Los Angeles"/>
    <x v="1"/>
    <n v="90049"/>
    <x v="1"/>
    <s v="FUR-CH-10002961"/>
    <x v="0"/>
    <x v="1"/>
    <s v="Leather Task Chair, Black"/>
    <n v="145.56800000000001"/>
    <n v="2"/>
    <n v="0.2"/>
    <x v="232"/>
  </r>
  <r>
    <n v="1361"/>
    <x v="648"/>
    <x v="3"/>
    <x v="15"/>
    <d v="2014-10-26T00:00:00"/>
    <s v="Standard Class"/>
    <s v="HM-14860"/>
    <s v="Harry Marie"/>
    <x v="1"/>
    <s v="United States"/>
    <s v="Philadelphia"/>
    <x v="9"/>
    <n v="19120"/>
    <x v="3"/>
    <s v="OFF-AR-10002956"/>
    <x v="1"/>
    <x v="6"/>
    <s v="Boston 16801 Nautilus Battery Pencil Sharpener"/>
    <n v="123.256"/>
    <n v="7"/>
    <n v="0.2"/>
    <x v="1266"/>
  </r>
  <r>
    <n v="1362"/>
    <x v="648"/>
    <x v="3"/>
    <x v="15"/>
    <d v="2014-10-26T00:00:00"/>
    <s v="Standard Class"/>
    <s v="HM-14860"/>
    <s v="Harry Marie"/>
    <x v="1"/>
    <s v="United States"/>
    <s v="Philadelphia"/>
    <x v="9"/>
    <n v="19120"/>
    <x v="3"/>
    <s v="OFF-PA-10004041"/>
    <x v="1"/>
    <x v="10"/>
    <s v="It's Hot Message Books with Stickers, 2 3/4&quot; x 5&quot;"/>
    <n v="23.680000000000003"/>
    <n v="4"/>
    <n v="0.2"/>
    <x v="1267"/>
  </r>
  <r>
    <n v="1363"/>
    <x v="648"/>
    <x v="3"/>
    <x v="15"/>
    <d v="2014-10-26T00:00:00"/>
    <s v="Standard Class"/>
    <s v="HM-14860"/>
    <s v="Harry Marie"/>
    <x v="1"/>
    <s v="United States"/>
    <s v="Philadelphia"/>
    <x v="9"/>
    <n v="19120"/>
    <x v="3"/>
    <s v="TEC-PH-10001336"/>
    <x v="2"/>
    <x v="7"/>
    <s v="Digium D40 VoIP phone"/>
    <n v="309.57600000000002"/>
    <n v="4"/>
    <n v="0.4"/>
    <x v="1268"/>
  </r>
  <r>
    <n v="1364"/>
    <x v="649"/>
    <x v="3"/>
    <x v="468"/>
    <d v="2014-11-12T00:00:00"/>
    <s v="First Class"/>
    <s v="AB-10600"/>
    <s v="Ann Blume"/>
    <x v="1"/>
    <s v="United States"/>
    <s v="Tucson"/>
    <x v="16"/>
    <n v="85705"/>
    <x v="1"/>
    <s v="OFF-BI-10001036"/>
    <x v="1"/>
    <x v="8"/>
    <s v="Cardinal EasyOpen D-Ring Binders"/>
    <n v="38.388000000000005"/>
    <n v="14"/>
    <n v="0.7"/>
    <x v="1269"/>
  </r>
  <r>
    <n v="1365"/>
    <x v="649"/>
    <x v="3"/>
    <x v="468"/>
    <d v="2014-11-12T00:00:00"/>
    <s v="First Class"/>
    <s v="AB-10600"/>
    <s v="Ann Blume"/>
    <x v="1"/>
    <s v="United States"/>
    <s v="Tucson"/>
    <x v="16"/>
    <n v="85705"/>
    <x v="1"/>
    <s v="TEC-MA-10003183"/>
    <x v="2"/>
    <x v="15"/>
    <s v="DYMO CardScan Personal V9 Business Card Scanner"/>
    <n v="95.994000000000014"/>
    <n v="2"/>
    <n v="0.7"/>
    <x v="1270"/>
  </r>
  <r>
    <n v="1366"/>
    <x v="649"/>
    <x v="3"/>
    <x v="468"/>
    <d v="2014-11-12T00:00:00"/>
    <s v="First Class"/>
    <s v="AB-10600"/>
    <s v="Ann Blume"/>
    <x v="1"/>
    <s v="United States"/>
    <s v="Tucson"/>
    <x v="16"/>
    <n v="85705"/>
    <x v="1"/>
    <s v="TEC-AC-10001314"/>
    <x v="2"/>
    <x v="11"/>
    <s v="Case Logic 2.4GHz Wireless Keyboard"/>
    <n v="239.95200000000003"/>
    <n v="6"/>
    <n v="0.2"/>
    <x v="1271"/>
  </r>
  <r>
    <n v="1367"/>
    <x v="649"/>
    <x v="3"/>
    <x v="468"/>
    <d v="2014-11-12T00:00:00"/>
    <s v="First Class"/>
    <s v="AB-10600"/>
    <s v="Ann Blume"/>
    <x v="1"/>
    <s v="United States"/>
    <s v="Tucson"/>
    <x v="16"/>
    <n v="85705"/>
    <x v="1"/>
    <s v="TEC-PH-10002563"/>
    <x v="2"/>
    <x v="7"/>
    <s v="Adtran 1202752G1"/>
    <n v="201.584"/>
    <n v="2"/>
    <n v="0.2"/>
    <x v="1272"/>
  </r>
  <r>
    <n v="1368"/>
    <x v="649"/>
    <x v="3"/>
    <x v="468"/>
    <d v="2014-11-12T00:00:00"/>
    <s v="First Class"/>
    <s v="AB-10600"/>
    <s v="Ann Blume"/>
    <x v="1"/>
    <s v="United States"/>
    <s v="Tucson"/>
    <x v="16"/>
    <n v="85705"/>
    <x v="1"/>
    <s v="FUR-CH-10003312"/>
    <x v="0"/>
    <x v="1"/>
    <s v="Hon 2090 “Pillow Soft” Series Mid Back Swivel/Tilt Chairs"/>
    <n v="899.13600000000008"/>
    <n v="4"/>
    <n v="0.2"/>
    <x v="1273"/>
  </r>
  <r>
    <n v="1369"/>
    <x v="650"/>
    <x v="3"/>
    <x v="141"/>
    <d v="2014-07-12T00:00:00"/>
    <s v="First Class"/>
    <s v="SZ-20035"/>
    <s v="Sam Zeldin"/>
    <x v="2"/>
    <s v="United States"/>
    <s v="Pico Rivera"/>
    <x v="1"/>
    <n v="90660"/>
    <x v="1"/>
    <s v="FUR-FU-10001588"/>
    <x v="0"/>
    <x v="5"/>
    <s v="Deflect-o SuperTray Unbreakable Stackable Tray, Letter, Black"/>
    <n v="145.9"/>
    <n v="5"/>
    <n v="0"/>
    <x v="1274"/>
  </r>
  <r>
    <n v="1370"/>
    <x v="651"/>
    <x v="1"/>
    <x v="100"/>
    <d v="2012-12-28T00:00:00"/>
    <s v="Standard Class"/>
    <s v="JR-15670"/>
    <s v="Jim Radford"/>
    <x v="0"/>
    <s v="United States"/>
    <s v="Colorado Springs"/>
    <x v="22"/>
    <n v="80906"/>
    <x v="1"/>
    <s v="FUR-BO-10002613"/>
    <x v="0"/>
    <x v="0"/>
    <s v="Atlantic Metals Mobile 4-Shelf Bookcases, Custom Colors"/>
    <n v="590.05800000000011"/>
    <n v="7"/>
    <n v="0.7"/>
    <x v="1275"/>
  </r>
  <r>
    <n v="1371"/>
    <x v="651"/>
    <x v="1"/>
    <x v="100"/>
    <d v="2012-12-28T00:00:00"/>
    <s v="Standard Class"/>
    <s v="JR-15670"/>
    <s v="Jim Radford"/>
    <x v="0"/>
    <s v="United States"/>
    <s v="Colorado Springs"/>
    <x v="22"/>
    <n v="80906"/>
    <x v="1"/>
    <s v="OFF-AR-10003405"/>
    <x v="1"/>
    <x v="6"/>
    <s v="Dixon My First Ticonderoga Pencil, #2"/>
    <n v="14.04"/>
    <n v="3"/>
    <n v="0.2"/>
    <x v="1276"/>
  </r>
  <r>
    <n v="1372"/>
    <x v="652"/>
    <x v="3"/>
    <x v="469"/>
    <d v="2014-03-13T00:00:00"/>
    <s v="Standard Class"/>
    <s v="MG-17890"/>
    <s v="Michael Granlund"/>
    <x v="2"/>
    <s v="United States"/>
    <s v="Clinton"/>
    <x v="39"/>
    <n v="20735"/>
    <x v="3"/>
    <s v="TEC-AC-10004510"/>
    <x v="2"/>
    <x v="11"/>
    <s v="Logitech Desktop MK120 Mouse and keyboard Combo"/>
    <n v="49.08"/>
    <n v="3"/>
    <n v="0"/>
    <x v="1277"/>
  </r>
  <r>
    <n v="1373"/>
    <x v="653"/>
    <x v="2"/>
    <x v="470"/>
    <d v="2011-04-06T00:00:00"/>
    <s v="Second Class"/>
    <s v="KM-16720"/>
    <s v="Kunst Miller"/>
    <x v="0"/>
    <s v="United States"/>
    <s v="Vallejo"/>
    <x v="1"/>
    <n v="94591"/>
    <x v="1"/>
    <s v="OFF-LA-10002312"/>
    <x v="1"/>
    <x v="2"/>
    <s v="Avery 490"/>
    <n v="29.6"/>
    <n v="2"/>
    <n v="0"/>
    <x v="472"/>
  </r>
  <r>
    <n v="1374"/>
    <x v="653"/>
    <x v="2"/>
    <x v="470"/>
    <d v="2011-04-06T00:00:00"/>
    <s v="Second Class"/>
    <s v="KM-16720"/>
    <s v="Kunst Miller"/>
    <x v="0"/>
    <s v="United States"/>
    <s v="Vallejo"/>
    <x v="1"/>
    <n v="94591"/>
    <x v="1"/>
    <s v="OFF-BI-10000042"/>
    <x v="1"/>
    <x v="8"/>
    <s v="Pressboard Data Binder, Crimson, 12&quot; X 8 1/2&quot;"/>
    <n v="17.088000000000001"/>
    <n v="4"/>
    <n v="0.2"/>
    <x v="1278"/>
  </r>
  <r>
    <n v="1375"/>
    <x v="654"/>
    <x v="1"/>
    <x v="471"/>
    <d v="2012-09-19T00:00:00"/>
    <s v="Standard Class"/>
    <s v="CA-12265"/>
    <s v="Christina Anderson"/>
    <x v="0"/>
    <s v="United States"/>
    <s v="Provo"/>
    <x v="7"/>
    <n v="84604"/>
    <x v="1"/>
    <s v="FUR-TA-10003008"/>
    <x v="0"/>
    <x v="3"/>
    <s v="Lesro Round Back Collection Coffee Table, End Table"/>
    <n v="912.75"/>
    <n v="5"/>
    <n v="0"/>
    <x v="1279"/>
  </r>
  <r>
    <n v="1376"/>
    <x v="655"/>
    <x v="2"/>
    <x v="472"/>
    <d v="2011-08-09T00:00:00"/>
    <s v="Second Class"/>
    <s v="VD-21670"/>
    <s v="Valerie Dominguez"/>
    <x v="0"/>
    <s v="United States"/>
    <s v="Pleasant Grove"/>
    <x v="7"/>
    <n v="84062"/>
    <x v="1"/>
    <s v="OFF-AP-10003590"/>
    <x v="1"/>
    <x v="9"/>
    <s v="Hoover WindTunnel Plus Canister Vacuum"/>
    <n v="1089.75"/>
    <n v="3"/>
    <n v="0"/>
    <x v="1280"/>
  </r>
  <r>
    <n v="1377"/>
    <x v="655"/>
    <x v="2"/>
    <x v="472"/>
    <d v="2011-08-09T00:00:00"/>
    <s v="Second Class"/>
    <s v="VD-21670"/>
    <s v="Valerie Dominguez"/>
    <x v="0"/>
    <s v="United States"/>
    <s v="Pleasant Grove"/>
    <x v="7"/>
    <n v="84062"/>
    <x v="1"/>
    <s v="OFF-PA-10000806"/>
    <x v="1"/>
    <x v="10"/>
    <s v="Xerox 1934"/>
    <n v="447.84"/>
    <n v="8"/>
    <n v="0"/>
    <x v="1281"/>
  </r>
  <r>
    <n v="1378"/>
    <x v="655"/>
    <x v="2"/>
    <x v="472"/>
    <d v="2011-08-09T00:00:00"/>
    <s v="Second Class"/>
    <s v="VD-21670"/>
    <s v="Valerie Dominguez"/>
    <x v="0"/>
    <s v="United States"/>
    <s v="Pleasant Grove"/>
    <x v="7"/>
    <n v="84062"/>
    <x v="1"/>
    <s v="OFF-AR-10000896"/>
    <x v="1"/>
    <x v="6"/>
    <s v="Newell 329"/>
    <n v="16.399999999999999"/>
    <n v="5"/>
    <n v="0"/>
    <x v="1282"/>
  </r>
  <r>
    <n v="1379"/>
    <x v="655"/>
    <x v="2"/>
    <x v="472"/>
    <d v="2011-08-09T00:00:00"/>
    <s v="Second Class"/>
    <s v="VD-21670"/>
    <s v="Valerie Dominguez"/>
    <x v="0"/>
    <s v="United States"/>
    <s v="Pleasant Grove"/>
    <x v="7"/>
    <n v="84062"/>
    <x v="1"/>
    <s v="TEC-PH-10002310"/>
    <x v="2"/>
    <x v="7"/>
    <s v="Panasonic KX T7731-B Digital phone"/>
    <n v="399.96000000000004"/>
    <n v="5"/>
    <n v="0.2"/>
    <x v="1283"/>
  </r>
  <r>
    <n v="1380"/>
    <x v="655"/>
    <x v="2"/>
    <x v="472"/>
    <d v="2011-08-09T00:00:00"/>
    <s v="Second Class"/>
    <s v="VD-21670"/>
    <s v="Valerie Dominguez"/>
    <x v="0"/>
    <s v="United States"/>
    <s v="Pleasant Grove"/>
    <x v="7"/>
    <n v="84062"/>
    <x v="1"/>
    <s v="OFF-ST-10002289"/>
    <x v="1"/>
    <x v="4"/>
    <s v="Safco Wire Cube Shelving System, For Use as 4 or 5 14&quot; Cubes, Black"/>
    <n v="158.9"/>
    <n v="5"/>
    <n v="0"/>
    <x v="1284"/>
  </r>
  <r>
    <n v="1381"/>
    <x v="655"/>
    <x v="2"/>
    <x v="472"/>
    <d v="2011-08-09T00:00:00"/>
    <s v="Second Class"/>
    <s v="VD-21670"/>
    <s v="Valerie Dominguez"/>
    <x v="0"/>
    <s v="United States"/>
    <s v="Pleasant Grove"/>
    <x v="7"/>
    <n v="84062"/>
    <x v="1"/>
    <s v="OFF-BI-10002852"/>
    <x v="1"/>
    <x v="8"/>
    <s v="Ibico Standard Transparent Covers"/>
    <n v="13.184000000000001"/>
    <n v="1"/>
    <n v="0.2"/>
    <x v="1285"/>
  </r>
  <r>
    <n v="1382"/>
    <x v="656"/>
    <x v="0"/>
    <x v="323"/>
    <d v="2013-09-10T00:00:00"/>
    <s v="Standard Class"/>
    <s v="JK-16120"/>
    <s v="Julie Kriz"/>
    <x v="2"/>
    <s v="United States"/>
    <s v="Aurora"/>
    <x v="10"/>
    <n v="60505"/>
    <x v="2"/>
    <s v="FUR-FU-10003394"/>
    <x v="0"/>
    <x v="5"/>
    <s v="Tenex &quot;The Solids&quot; Textured Chair Mats"/>
    <n v="83.951999999999998"/>
    <n v="3"/>
    <n v="0.6"/>
    <x v="1286"/>
  </r>
  <r>
    <n v="1383"/>
    <x v="657"/>
    <x v="0"/>
    <x v="473"/>
    <d v="2013-02-05T00:00:00"/>
    <s v="Same Day"/>
    <s v="PP-18955"/>
    <s v="Paul Prost"/>
    <x v="2"/>
    <s v="United States"/>
    <s v="Smyrna"/>
    <x v="32"/>
    <n v="30080"/>
    <x v="0"/>
    <s v="OFF-ST-10002344"/>
    <x v="1"/>
    <x v="4"/>
    <s v="Carina 42&quot;Hx23 3/4&quot;W Media Storage Unit"/>
    <n v="80.98"/>
    <n v="1"/>
    <n v="0"/>
    <x v="1287"/>
  </r>
  <r>
    <n v="1384"/>
    <x v="657"/>
    <x v="0"/>
    <x v="473"/>
    <d v="2013-02-05T00:00:00"/>
    <s v="Same Day"/>
    <s v="PP-18955"/>
    <s v="Paul Prost"/>
    <x v="2"/>
    <s v="United States"/>
    <s v="Smyrna"/>
    <x v="32"/>
    <n v="30080"/>
    <x v="0"/>
    <s v="OFF-PA-10001289"/>
    <x v="1"/>
    <x v="10"/>
    <s v="White Computer Printout Paper by Universal"/>
    <n v="348.84"/>
    <n v="9"/>
    <n v="0"/>
    <x v="1288"/>
  </r>
  <r>
    <n v="1385"/>
    <x v="657"/>
    <x v="0"/>
    <x v="473"/>
    <d v="2013-02-05T00:00:00"/>
    <s v="Same Day"/>
    <s v="PP-18955"/>
    <s v="Paul Prost"/>
    <x v="2"/>
    <s v="United States"/>
    <s v="Smyrna"/>
    <x v="32"/>
    <n v="30080"/>
    <x v="0"/>
    <s v="OFF-FA-10000053"/>
    <x v="1"/>
    <x v="13"/>
    <s v="Revere Boxed Rubber Bands by Revere"/>
    <n v="9.4499999999999993"/>
    <n v="5"/>
    <n v="0"/>
    <x v="1289"/>
  </r>
  <r>
    <n v="1386"/>
    <x v="657"/>
    <x v="0"/>
    <x v="473"/>
    <d v="2013-02-05T00:00:00"/>
    <s v="Same Day"/>
    <s v="PP-18955"/>
    <s v="Paul Prost"/>
    <x v="2"/>
    <s v="United States"/>
    <s v="Smyrna"/>
    <x v="32"/>
    <n v="30080"/>
    <x v="0"/>
    <s v="FUR-FU-10004091"/>
    <x v="0"/>
    <x v="5"/>
    <s v="Eldon 200 Class Desk Accessories, Black"/>
    <n v="18.84"/>
    <n v="3"/>
    <n v="0"/>
    <x v="1290"/>
  </r>
  <r>
    <n v="1387"/>
    <x v="657"/>
    <x v="0"/>
    <x v="473"/>
    <d v="2013-02-05T00:00:00"/>
    <s v="Same Day"/>
    <s v="PP-18955"/>
    <s v="Paul Prost"/>
    <x v="2"/>
    <s v="United States"/>
    <s v="Smyrna"/>
    <x v="32"/>
    <n v="30080"/>
    <x v="0"/>
    <s v="FUR-BO-10004015"/>
    <x v="0"/>
    <x v="0"/>
    <s v="Bush Andora Bookcase, Maple/Graphite Gray Finish"/>
    <n v="239.98"/>
    <n v="2"/>
    <n v="0"/>
    <x v="1291"/>
  </r>
  <r>
    <n v="1388"/>
    <x v="657"/>
    <x v="0"/>
    <x v="473"/>
    <d v="2013-02-05T00:00:00"/>
    <s v="Same Day"/>
    <s v="PP-18955"/>
    <s v="Paul Prost"/>
    <x v="2"/>
    <s v="United States"/>
    <s v="Smyrna"/>
    <x v="32"/>
    <n v="30080"/>
    <x v="0"/>
    <s v="OFF-EN-10003001"/>
    <x v="1"/>
    <x v="12"/>
    <s v="Ames Color-File Green Diamond Border X-ray Mailers"/>
    <n v="167.96"/>
    <n v="2"/>
    <n v="0"/>
    <x v="1292"/>
  </r>
  <r>
    <n v="1389"/>
    <x v="657"/>
    <x v="0"/>
    <x v="473"/>
    <d v="2013-02-05T00:00:00"/>
    <s v="Same Day"/>
    <s v="PP-18955"/>
    <s v="Paul Prost"/>
    <x v="2"/>
    <s v="United States"/>
    <s v="Smyrna"/>
    <x v="32"/>
    <n v="30080"/>
    <x v="0"/>
    <s v="TEC-PH-10000215"/>
    <x v="2"/>
    <x v="7"/>
    <s v="Plantronics Cordless Phone Headset with In-line Volume - M214C"/>
    <n v="104.85000000000001"/>
    <n v="3"/>
    <n v="0"/>
    <x v="1293"/>
  </r>
  <r>
    <n v="1390"/>
    <x v="657"/>
    <x v="0"/>
    <x v="473"/>
    <d v="2013-02-05T00:00:00"/>
    <s v="Same Day"/>
    <s v="PP-18955"/>
    <s v="Paul Prost"/>
    <x v="2"/>
    <s v="United States"/>
    <s v="Smyrna"/>
    <x v="32"/>
    <n v="30080"/>
    <x v="0"/>
    <s v="TEC-PH-10003645"/>
    <x v="2"/>
    <x v="7"/>
    <s v="Aastra 57i VoIP phone"/>
    <n v="484.83000000000004"/>
    <n v="3"/>
    <n v="0"/>
    <x v="1294"/>
  </r>
  <r>
    <n v="1391"/>
    <x v="657"/>
    <x v="0"/>
    <x v="473"/>
    <d v="2013-02-05T00:00:00"/>
    <s v="Same Day"/>
    <s v="PP-18955"/>
    <s v="Paul Prost"/>
    <x v="2"/>
    <s v="United States"/>
    <s v="Smyrna"/>
    <x v="32"/>
    <n v="30080"/>
    <x v="0"/>
    <s v="OFF-PA-10000357"/>
    <x v="1"/>
    <x v="10"/>
    <s v="White Dual Perf Computer Printout Paper, 2700 Sheets, 1 Part, Heavyweight, 20 lbs., 14 7/8 x 11"/>
    <n v="122.97"/>
    <n v="3"/>
    <n v="0"/>
    <x v="1295"/>
  </r>
  <r>
    <n v="1392"/>
    <x v="657"/>
    <x v="0"/>
    <x v="473"/>
    <d v="2013-02-05T00:00:00"/>
    <s v="Same Day"/>
    <s v="PP-18955"/>
    <s v="Paul Prost"/>
    <x v="2"/>
    <s v="United States"/>
    <s v="Smyrna"/>
    <x v="32"/>
    <n v="30080"/>
    <x v="0"/>
    <s v="OFF-ST-10004804"/>
    <x v="1"/>
    <x v="4"/>
    <s v="Belkin 19&quot; Vented Equipment Shelf, Black"/>
    <n v="154.44"/>
    <n v="3"/>
    <n v="0"/>
    <x v="1296"/>
  </r>
  <r>
    <n v="1393"/>
    <x v="657"/>
    <x v="0"/>
    <x v="473"/>
    <d v="2013-02-05T00:00:00"/>
    <s v="Same Day"/>
    <s v="PP-18955"/>
    <s v="Paul Prost"/>
    <x v="2"/>
    <s v="United States"/>
    <s v="Smyrna"/>
    <x v="32"/>
    <n v="30080"/>
    <x v="0"/>
    <s v="OFF-PA-10003892"/>
    <x v="1"/>
    <x v="10"/>
    <s v="Xerox 1943"/>
    <n v="342.37"/>
    <n v="7"/>
    <n v="0"/>
    <x v="1297"/>
  </r>
  <r>
    <n v="1394"/>
    <x v="658"/>
    <x v="3"/>
    <x v="445"/>
    <d v="2014-07-05T00:00:00"/>
    <s v="First Class"/>
    <s v="YS-21880"/>
    <s v="Yana Sorensen"/>
    <x v="1"/>
    <s v="United States"/>
    <s v="Burlington"/>
    <x v="3"/>
    <n v="27217"/>
    <x v="0"/>
    <s v="OFF-AR-10003514"/>
    <x v="1"/>
    <x v="6"/>
    <s v="4009 Highlighters by Sanford"/>
    <n v="9.5519999999999996"/>
    <n v="3"/>
    <n v="0.2"/>
    <x v="1298"/>
  </r>
  <r>
    <n v="1395"/>
    <x v="659"/>
    <x v="3"/>
    <x v="449"/>
    <d v="2014-10-15T00:00:00"/>
    <s v="Standard Class"/>
    <s v="CK-12760"/>
    <s v="Cyma Kinney"/>
    <x v="1"/>
    <s v="United States"/>
    <s v="Aurora"/>
    <x v="10"/>
    <n v="60505"/>
    <x v="2"/>
    <s v="FUR-TA-10002958"/>
    <x v="0"/>
    <x v="3"/>
    <s v="Bevis Oval Conference Table, Walnut"/>
    <n v="652.45000000000005"/>
    <n v="5"/>
    <n v="0.5"/>
    <x v="1299"/>
  </r>
  <r>
    <n v="1396"/>
    <x v="659"/>
    <x v="3"/>
    <x v="449"/>
    <d v="2014-10-15T00:00:00"/>
    <s v="Standard Class"/>
    <s v="CK-12760"/>
    <s v="Cyma Kinney"/>
    <x v="1"/>
    <s v="United States"/>
    <s v="Aurora"/>
    <x v="10"/>
    <n v="60505"/>
    <x v="2"/>
    <s v="FUR-TA-10001676"/>
    <x v="0"/>
    <x v="3"/>
    <s v="Hon 61000 Series Interactive Training Tables"/>
    <n v="66.644999999999996"/>
    <n v="3"/>
    <n v="0.5"/>
    <x v="1300"/>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x v="1301"/>
  </r>
  <r>
    <n v="1398"/>
    <x v="660"/>
    <x v="0"/>
    <x v="390"/>
    <d v="2013-11-27T00:00:00"/>
    <s v="First Class"/>
    <s v="NC-18340"/>
    <s v="Nat Carroll"/>
    <x v="0"/>
    <s v="United States"/>
    <s v="New York City"/>
    <x v="15"/>
    <n v="10035"/>
    <x v="3"/>
    <s v="OFF-PA-10004971"/>
    <x v="1"/>
    <x v="10"/>
    <s v="Xerox 196"/>
    <n v="11.56"/>
    <n v="2"/>
    <n v="0"/>
    <x v="1302"/>
  </r>
  <r>
    <n v="1399"/>
    <x v="660"/>
    <x v="0"/>
    <x v="390"/>
    <d v="2013-11-27T00:00:00"/>
    <s v="First Class"/>
    <s v="NC-18340"/>
    <s v="Nat Carroll"/>
    <x v="0"/>
    <s v="United States"/>
    <s v="New York City"/>
    <x v="15"/>
    <n v="10035"/>
    <x v="3"/>
    <s v="TEC-AC-10002323"/>
    <x v="2"/>
    <x v="11"/>
    <s v="SanDisk Ultra 32 GB MicroSDHC Class 10 Memory Card"/>
    <n v="88.4"/>
    <n v="4"/>
    <n v="0"/>
    <x v="1303"/>
  </r>
  <r>
    <n v="1400"/>
    <x v="660"/>
    <x v="0"/>
    <x v="390"/>
    <d v="2013-11-27T00:00:00"/>
    <s v="First Class"/>
    <s v="NC-18340"/>
    <s v="Nat Carroll"/>
    <x v="0"/>
    <s v="United States"/>
    <s v="New York City"/>
    <x v="15"/>
    <n v="10035"/>
    <x v="3"/>
    <s v="OFF-PA-10004888"/>
    <x v="1"/>
    <x v="10"/>
    <s v="Xerox 217"/>
    <n v="6.48"/>
    <n v="1"/>
    <n v="0"/>
    <x v="90"/>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x v="48"/>
  </r>
  <r>
    <n v="1402"/>
    <x v="661"/>
    <x v="0"/>
    <x v="474"/>
    <d v="2013-11-06T00:00:00"/>
    <s v="Standard Class"/>
    <s v="KM-16375"/>
    <s v="Katherine Murray"/>
    <x v="2"/>
    <s v="United States"/>
    <s v="Salem"/>
    <x v="17"/>
    <n v="24153"/>
    <x v="0"/>
    <s v="OFF-EN-10002230"/>
    <x v="1"/>
    <x v="12"/>
    <s v="Airmail Envelopes"/>
    <n v="251.79000000000002"/>
    <n v="3"/>
    <n v="0"/>
    <x v="1304"/>
  </r>
  <r>
    <n v="1403"/>
    <x v="662"/>
    <x v="0"/>
    <x v="475"/>
    <d v="2013-04-26T00:00:00"/>
    <s v="Standard Class"/>
    <s v="GM-14455"/>
    <s v="Gary Mitchum"/>
    <x v="2"/>
    <s v="United States"/>
    <s v="Columbus"/>
    <x v="24"/>
    <n v="43229"/>
    <x v="3"/>
    <s v="FUR-TA-10002622"/>
    <x v="0"/>
    <x v="3"/>
    <s v="Bush Andora Conference Table, Maple/Graphite Gray Finish"/>
    <n v="205.17599999999999"/>
    <n v="2"/>
    <n v="0.4"/>
    <x v="1305"/>
  </r>
  <r>
    <n v="1404"/>
    <x v="662"/>
    <x v="0"/>
    <x v="475"/>
    <d v="2013-04-26T00:00:00"/>
    <s v="Standard Class"/>
    <s v="GM-14455"/>
    <s v="Gary Mitchum"/>
    <x v="2"/>
    <s v="United States"/>
    <s v="Columbus"/>
    <x v="24"/>
    <n v="43229"/>
    <x v="3"/>
    <s v="OFF-PA-10000418"/>
    <x v="1"/>
    <x v="10"/>
    <s v="Xerox 189"/>
    <n v="419.4"/>
    <n v="5"/>
    <n v="0.2"/>
    <x v="1306"/>
  </r>
  <r>
    <n v="1405"/>
    <x v="663"/>
    <x v="2"/>
    <x v="322"/>
    <d v="2011-04-08T00:00:00"/>
    <s v="First Class"/>
    <s v="SD-20485"/>
    <s v="Shirley Daniels"/>
    <x v="2"/>
    <s v="United States"/>
    <s v="Philadelphia"/>
    <x v="9"/>
    <n v="19143"/>
    <x v="3"/>
    <s v="OFF-SU-10004498"/>
    <x v="1"/>
    <x v="14"/>
    <s v="Martin-Yale Premier Letter Opener"/>
    <n v="10.304000000000002"/>
    <n v="1"/>
    <n v="0.2"/>
    <x v="1307"/>
  </r>
  <r>
    <n v="1406"/>
    <x v="663"/>
    <x v="2"/>
    <x v="322"/>
    <d v="2011-04-08T00:00:00"/>
    <s v="First Class"/>
    <s v="SD-20485"/>
    <s v="Shirley Daniels"/>
    <x v="2"/>
    <s v="United States"/>
    <s v="Philadelphia"/>
    <x v="9"/>
    <n v="19143"/>
    <x v="3"/>
    <s v="FUR-TA-10001039"/>
    <x v="0"/>
    <x v="3"/>
    <s v="KI Adjustable-Height Table"/>
    <n v="154.76400000000001"/>
    <n v="3"/>
    <n v="0.4"/>
    <x v="1308"/>
  </r>
  <r>
    <n v="1407"/>
    <x v="663"/>
    <x v="2"/>
    <x v="322"/>
    <d v="2011-04-08T00:00:00"/>
    <s v="First Class"/>
    <s v="SD-20485"/>
    <s v="Shirley Daniels"/>
    <x v="2"/>
    <s v="United States"/>
    <s v="Philadelphia"/>
    <x v="9"/>
    <n v="19143"/>
    <x v="3"/>
    <s v="TEC-AC-10004659"/>
    <x v="2"/>
    <x v="11"/>
    <s v="Imation Secure+ Hardware Encrypted USB 2.0 Flash Drive; 16GB"/>
    <n v="116.78399999999999"/>
    <n v="2"/>
    <n v="0.2"/>
    <x v="1309"/>
  </r>
  <r>
    <n v="1408"/>
    <x v="664"/>
    <x v="0"/>
    <x v="476"/>
    <d v="2013-09-07T00:00:00"/>
    <s v="Standard Class"/>
    <s v="KD-16270"/>
    <s v="Karen Daniels"/>
    <x v="0"/>
    <s v="United States"/>
    <s v="New York City"/>
    <x v="15"/>
    <n v="10024"/>
    <x v="3"/>
    <s v="OFF-AR-10002240"/>
    <x v="1"/>
    <x v="6"/>
    <s v="Panasonic KP-150 Electric Pencil Sharpener"/>
    <n v="75.48"/>
    <n v="2"/>
    <n v="0"/>
    <x v="1310"/>
  </r>
  <r>
    <n v="1409"/>
    <x v="664"/>
    <x v="0"/>
    <x v="476"/>
    <d v="2013-09-07T00:00:00"/>
    <s v="Standard Class"/>
    <s v="KD-16270"/>
    <s v="Karen Daniels"/>
    <x v="0"/>
    <s v="United States"/>
    <s v="New York City"/>
    <x v="15"/>
    <n v="10024"/>
    <x v="3"/>
    <s v="FUR-FU-10001967"/>
    <x v="0"/>
    <x v="5"/>
    <s v="Telescoping Adjustable Floor Lamp"/>
    <n v="39.979999999999997"/>
    <n v="2"/>
    <n v="0"/>
    <x v="1311"/>
  </r>
  <r>
    <n v="1410"/>
    <x v="665"/>
    <x v="0"/>
    <x v="477"/>
    <d v="2013-10-01T00:00:00"/>
    <s v="Standard Class"/>
    <s v="AB-10105"/>
    <s v="Adrian Barton"/>
    <x v="0"/>
    <s v="United States"/>
    <s v="Phoenix"/>
    <x v="16"/>
    <n v="85023"/>
    <x v="1"/>
    <s v="FUR-TA-10002356"/>
    <x v="0"/>
    <x v="3"/>
    <s v="Bevis Boat-Shaped Conference Table"/>
    <n v="393.16500000000002"/>
    <n v="3"/>
    <n v="0.5"/>
    <x v="896"/>
  </r>
  <r>
    <n v="1411"/>
    <x v="666"/>
    <x v="3"/>
    <x v="259"/>
    <d v="2014-11-12T00:00:00"/>
    <s v="Standard Class"/>
    <s v="SZ-20035"/>
    <s v="Sam Zeldin"/>
    <x v="2"/>
    <s v="United States"/>
    <s v="Grand Prairie"/>
    <x v="5"/>
    <n v="75051"/>
    <x v="2"/>
    <s v="OFF-LA-10003923"/>
    <x v="1"/>
    <x v="2"/>
    <s v="Alphabetical Labels for Top Tab Filing"/>
    <n v="23.680000000000003"/>
    <n v="2"/>
    <n v="0.2"/>
    <x v="210"/>
  </r>
  <r>
    <n v="1412"/>
    <x v="667"/>
    <x v="0"/>
    <x v="478"/>
    <d v="2013-07-14T00:00:00"/>
    <s v="Standard Class"/>
    <s v="JD-15895"/>
    <s v="Jonathan Doherty"/>
    <x v="1"/>
    <s v="United States"/>
    <s v="New York City"/>
    <x v="15"/>
    <n v="10035"/>
    <x v="3"/>
    <s v="FUR-CH-10002335"/>
    <x v="0"/>
    <x v="1"/>
    <s v="Hon GuestStacker Chair"/>
    <n v="408.00599999999997"/>
    <n v="2"/>
    <n v="0.1"/>
    <x v="1312"/>
  </r>
  <r>
    <n v="1413"/>
    <x v="667"/>
    <x v="0"/>
    <x v="478"/>
    <d v="2013-07-14T00:00:00"/>
    <s v="Standard Class"/>
    <s v="JD-15895"/>
    <s v="Jonathan Doherty"/>
    <x v="1"/>
    <s v="United States"/>
    <s v="New York City"/>
    <x v="15"/>
    <n v="10035"/>
    <x v="3"/>
    <s v="FUR-FU-10000723"/>
    <x v="0"/>
    <x v="5"/>
    <s v="Deflect-o EconoMat Studded, No Bevel Mat for Low Pile Carpeting"/>
    <n v="165.28"/>
    <n v="4"/>
    <n v="0"/>
    <x v="1313"/>
  </r>
  <r>
    <n v="1414"/>
    <x v="668"/>
    <x v="2"/>
    <x v="479"/>
    <d v="2011-07-05T00:00:00"/>
    <s v="Standard Class"/>
    <s v="HA-14905"/>
    <s v="Helen Abelman"/>
    <x v="0"/>
    <s v="United States"/>
    <s v="New York City"/>
    <x v="15"/>
    <n v="10024"/>
    <x v="3"/>
    <s v="OFF-BI-10002867"/>
    <x v="1"/>
    <x v="8"/>
    <s v="GBC Recycled Regency Composition Covers"/>
    <n v="334.76800000000003"/>
    <n v="7"/>
    <n v="0.2"/>
    <x v="1314"/>
  </r>
  <r>
    <n v="1415"/>
    <x v="669"/>
    <x v="3"/>
    <x v="480"/>
    <d v="2014-02-01T00:00:00"/>
    <s v="Second Class"/>
    <s v="BT-11305"/>
    <s v="Beth Thompson"/>
    <x v="2"/>
    <s v="United States"/>
    <s v="Costa Mesa"/>
    <x v="1"/>
    <n v="92627"/>
    <x v="1"/>
    <s v="TEC-AC-10000580"/>
    <x v="2"/>
    <x v="11"/>
    <s v="Logitech G13 Programmable Gameboard with LCD Display"/>
    <n v="239.96999999999997"/>
    <n v="3"/>
    <n v="0"/>
    <x v="1315"/>
  </r>
  <r>
    <n v="1416"/>
    <x v="669"/>
    <x v="3"/>
    <x v="480"/>
    <d v="2014-02-01T00:00:00"/>
    <s v="Second Class"/>
    <s v="BT-11305"/>
    <s v="Beth Thompson"/>
    <x v="2"/>
    <s v="United States"/>
    <s v="Costa Mesa"/>
    <x v="1"/>
    <n v="92627"/>
    <x v="1"/>
    <s v="FUR-FU-10003976"/>
    <x v="0"/>
    <x v="5"/>
    <s v="DAX Executive Solid Wood Document Frame, Desktop or Hang, Mahogany, 5 x 7"/>
    <n v="37.74"/>
    <n v="3"/>
    <n v="0"/>
    <x v="1316"/>
  </r>
  <r>
    <n v="1417"/>
    <x v="670"/>
    <x v="1"/>
    <x v="481"/>
    <d v="2012-09-24T00:00:00"/>
    <s v="First Class"/>
    <s v="SV-20815"/>
    <s v="Stuart Van"/>
    <x v="1"/>
    <s v="United States"/>
    <s v="Houston"/>
    <x v="5"/>
    <n v="77041"/>
    <x v="2"/>
    <s v="TEC-PH-10002922"/>
    <x v="2"/>
    <x v="7"/>
    <s v="ShoreTel ShorePhone IP 230 VoIP phone"/>
    <n v="946.34400000000005"/>
    <n v="7"/>
    <n v="0.2"/>
    <x v="1317"/>
  </r>
  <r>
    <n v="1418"/>
    <x v="670"/>
    <x v="1"/>
    <x v="481"/>
    <d v="2012-09-24T00:00:00"/>
    <s v="First Class"/>
    <s v="SV-20815"/>
    <s v="Stuart Van"/>
    <x v="1"/>
    <s v="United States"/>
    <s v="Houston"/>
    <x v="5"/>
    <n v="77041"/>
    <x v="2"/>
    <s v="TEC-AC-10004353"/>
    <x v="2"/>
    <x v="11"/>
    <s v="Hypercom P1300 Pinpad"/>
    <n v="151.20000000000002"/>
    <n v="3"/>
    <n v="0.2"/>
    <x v="1318"/>
  </r>
  <r>
    <n v="1419"/>
    <x v="670"/>
    <x v="1"/>
    <x v="481"/>
    <d v="2012-09-24T00:00:00"/>
    <s v="First Class"/>
    <s v="SV-20815"/>
    <s v="Stuart Van"/>
    <x v="1"/>
    <s v="United States"/>
    <s v="Houston"/>
    <x v="5"/>
    <n v="77041"/>
    <x v="2"/>
    <s v="FUR-FU-10001706"/>
    <x v="0"/>
    <x v="5"/>
    <s v="Longer-Life Soft White Bulbs"/>
    <n v="4.9280000000000008"/>
    <n v="4"/>
    <n v="0.6"/>
    <x v="1319"/>
  </r>
  <r>
    <n v="1420"/>
    <x v="671"/>
    <x v="1"/>
    <x v="120"/>
    <d v="2012-09-30T00:00:00"/>
    <s v="Standard Class"/>
    <s v="RW-19540"/>
    <s v="Rick Wilson"/>
    <x v="1"/>
    <s v="United States"/>
    <s v="Mesa"/>
    <x v="16"/>
    <n v="85204"/>
    <x v="1"/>
    <s v="OFF-PA-10000501"/>
    <x v="1"/>
    <x v="10"/>
    <s v="Petty Cash Envelope"/>
    <n v="86.272000000000006"/>
    <n v="4"/>
    <n v="0.2"/>
    <x v="1320"/>
  </r>
  <r>
    <n v="1421"/>
    <x v="671"/>
    <x v="1"/>
    <x v="120"/>
    <d v="2012-09-30T00:00:00"/>
    <s v="Standard Class"/>
    <s v="RW-19540"/>
    <s v="Rick Wilson"/>
    <x v="1"/>
    <s v="United States"/>
    <s v="Mesa"/>
    <x v="16"/>
    <n v="85204"/>
    <x v="1"/>
    <s v="OFF-BI-10000778"/>
    <x v="1"/>
    <x v="8"/>
    <s v="GBC VeloBinder Electric Binding Machine"/>
    <n v="72.588000000000008"/>
    <n v="2"/>
    <n v="0.7"/>
    <x v="1321"/>
  </r>
  <r>
    <n v="1422"/>
    <x v="671"/>
    <x v="1"/>
    <x v="120"/>
    <d v="2012-09-30T00:00:00"/>
    <s v="Standard Class"/>
    <s v="RW-19540"/>
    <s v="Rick Wilson"/>
    <x v="1"/>
    <s v="United States"/>
    <s v="Mesa"/>
    <x v="16"/>
    <n v="85204"/>
    <x v="1"/>
    <s v="OFF-AP-10004980"/>
    <x v="1"/>
    <x v="9"/>
    <s v="3M Replacement Filter for Office Air Cleaner for 20' x 33' Room"/>
    <n v="60.672000000000004"/>
    <n v="2"/>
    <n v="0.2"/>
    <x v="1322"/>
  </r>
  <r>
    <n v="1423"/>
    <x v="671"/>
    <x v="1"/>
    <x v="120"/>
    <d v="2012-09-30T00:00:00"/>
    <s v="Standard Class"/>
    <s v="RW-19540"/>
    <s v="Rick Wilson"/>
    <x v="1"/>
    <s v="United States"/>
    <s v="Mesa"/>
    <x v="16"/>
    <n v="85204"/>
    <x v="1"/>
    <s v="OFF-BI-10003984"/>
    <x v="1"/>
    <x v="8"/>
    <s v="Lock-Up Easel 'Spel-Binder'"/>
    <n v="77.031000000000006"/>
    <n v="9"/>
    <n v="0.7"/>
    <x v="1323"/>
  </r>
  <r>
    <n v="1424"/>
    <x v="671"/>
    <x v="1"/>
    <x v="120"/>
    <d v="2012-09-30T00:00:00"/>
    <s v="Standard Class"/>
    <s v="RW-19540"/>
    <s v="Rick Wilson"/>
    <x v="1"/>
    <s v="United States"/>
    <s v="Mesa"/>
    <x v="16"/>
    <n v="85204"/>
    <x v="1"/>
    <s v="OFF-ST-10000798"/>
    <x v="1"/>
    <x v="4"/>
    <s v="2300 Heavy-Duty Transfer File Systems by Perma"/>
    <n v="119.90400000000001"/>
    <n v="6"/>
    <n v="0.2"/>
    <x v="1324"/>
  </r>
  <r>
    <n v="1425"/>
    <x v="671"/>
    <x v="1"/>
    <x v="120"/>
    <d v="2012-09-30T00:00:00"/>
    <s v="Standard Class"/>
    <s v="RW-19540"/>
    <s v="Rick Wilson"/>
    <x v="1"/>
    <s v="United States"/>
    <s v="Mesa"/>
    <x v="16"/>
    <n v="85204"/>
    <x v="1"/>
    <s v="TEC-PH-10001750"/>
    <x v="2"/>
    <x v="7"/>
    <s v="Samsung Rugby III"/>
    <n v="263.96000000000004"/>
    <n v="5"/>
    <n v="0.2"/>
    <x v="1325"/>
  </r>
  <r>
    <n v="1426"/>
    <x v="671"/>
    <x v="1"/>
    <x v="120"/>
    <d v="2012-09-30T00:00:00"/>
    <s v="Standard Class"/>
    <s v="RW-19540"/>
    <s v="Rick Wilson"/>
    <x v="1"/>
    <s v="United States"/>
    <s v="Mesa"/>
    <x v="16"/>
    <n v="85204"/>
    <x v="1"/>
    <s v="OFF-ST-10002743"/>
    <x v="1"/>
    <x v="4"/>
    <s v="SAFCO Boltless Steel Shelving"/>
    <n v="363.64800000000002"/>
    <n v="4"/>
    <n v="0.2"/>
    <x v="1326"/>
  </r>
  <r>
    <n v="1427"/>
    <x v="672"/>
    <x v="1"/>
    <x v="89"/>
    <d v="2012-11-04T00:00:00"/>
    <s v="Second Class"/>
    <s v="DK-12835"/>
    <s v="Damala Kotsonis"/>
    <x v="1"/>
    <s v="United States"/>
    <s v="Salinas"/>
    <x v="1"/>
    <n v="93905"/>
    <x v="1"/>
    <s v="OFF-BI-10002949"/>
    <x v="1"/>
    <x v="8"/>
    <s v="Prestige Round Ring Binders"/>
    <n v="9.7280000000000015"/>
    <n v="2"/>
    <n v="0.2"/>
    <x v="1327"/>
  </r>
  <r>
    <n v="1428"/>
    <x v="672"/>
    <x v="1"/>
    <x v="89"/>
    <d v="2012-11-04T00:00:00"/>
    <s v="Second Class"/>
    <s v="DK-12835"/>
    <s v="Damala Kotsonis"/>
    <x v="1"/>
    <s v="United States"/>
    <s v="Salinas"/>
    <x v="1"/>
    <n v="93905"/>
    <x v="1"/>
    <s v="OFF-EN-10002600"/>
    <x v="1"/>
    <x v="12"/>
    <s v="Redi-Strip #10 Envelopes, 4 1/8 x 9 1/2"/>
    <n v="14.75"/>
    <n v="5"/>
    <n v="0"/>
    <x v="1328"/>
  </r>
  <r>
    <n v="1429"/>
    <x v="672"/>
    <x v="1"/>
    <x v="89"/>
    <d v="2012-11-04T00:00:00"/>
    <s v="Second Class"/>
    <s v="DK-12835"/>
    <s v="Damala Kotsonis"/>
    <x v="1"/>
    <s v="United States"/>
    <s v="Salinas"/>
    <x v="1"/>
    <n v="93905"/>
    <x v="1"/>
    <s v="OFF-BI-10003708"/>
    <x v="1"/>
    <x v="8"/>
    <s v="Acco Four Pocket Poly Ring Binder with Label Holder, Smoke, 1&quot;"/>
    <n v="29.800000000000004"/>
    <n v="5"/>
    <n v="0.2"/>
    <x v="1329"/>
  </r>
  <r>
    <n v="1430"/>
    <x v="672"/>
    <x v="1"/>
    <x v="89"/>
    <d v="2012-11-04T00:00:00"/>
    <s v="Second Class"/>
    <s v="DK-12835"/>
    <s v="Damala Kotsonis"/>
    <x v="1"/>
    <s v="United States"/>
    <s v="Salinas"/>
    <x v="1"/>
    <n v="93905"/>
    <x v="1"/>
    <s v="OFF-LA-10003510"/>
    <x v="1"/>
    <x v="2"/>
    <s v="Avery 4027 File Folder Labels for Dot Matrix Printers, 5000 Labels per Box, White"/>
    <n v="427.42"/>
    <n v="14"/>
    <n v="0"/>
    <x v="1330"/>
  </r>
  <r>
    <n v="1431"/>
    <x v="673"/>
    <x v="3"/>
    <x v="200"/>
    <d v="2014-12-01T00:00:00"/>
    <s v="Standard Class"/>
    <s v="LT-17110"/>
    <s v="Liz Thompson"/>
    <x v="0"/>
    <s v="United States"/>
    <s v="Columbus"/>
    <x v="24"/>
    <n v="43229"/>
    <x v="3"/>
    <s v="TEC-PH-10003092"/>
    <x v="2"/>
    <x v="7"/>
    <s v="Motorola L804"/>
    <n v="220.75200000000001"/>
    <n v="8"/>
    <n v="0.4"/>
    <x v="1331"/>
  </r>
  <r>
    <n v="1432"/>
    <x v="674"/>
    <x v="2"/>
    <x v="174"/>
    <d v="2011-12-21T00:00:00"/>
    <s v="Second Class"/>
    <s v="IM-15070"/>
    <s v="Irene Maddox"/>
    <x v="0"/>
    <s v="United States"/>
    <s v="Florence"/>
    <x v="19"/>
    <n v="35630"/>
    <x v="0"/>
    <s v="OFF-BI-10001191"/>
    <x v="1"/>
    <x v="8"/>
    <s v="Canvas Sectional Post Binders"/>
    <n v="152.76"/>
    <n v="6"/>
    <n v="0"/>
    <x v="1332"/>
  </r>
  <r>
    <n v="1433"/>
    <x v="674"/>
    <x v="2"/>
    <x v="174"/>
    <d v="2011-12-21T00:00:00"/>
    <s v="Second Class"/>
    <s v="IM-15070"/>
    <s v="Irene Maddox"/>
    <x v="0"/>
    <s v="United States"/>
    <s v="Florence"/>
    <x v="19"/>
    <n v="35630"/>
    <x v="0"/>
    <s v="OFF-SU-10004115"/>
    <x v="1"/>
    <x v="14"/>
    <s v="Acme Stainless Steel Office Snips"/>
    <n v="7.27"/>
    <n v="1"/>
    <n v="0"/>
    <x v="1333"/>
  </r>
  <r>
    <n v="1434"/>
    <x v="674"/>
    <x v="2"/>
    <x v="174"/>
    <d v="2011-12-21T00:00:00"/>
    <s v="Second Class"/>
    <s v="IM-15070"/>
    <s v="Irene Maddox"/>
    <x v="0"/>
    <s v="United States"/>
    <s v="Florence"/>
    <x v="19"/>
    <n v="35630"/>
    <x v="0"/>
    <s v="FUR-CH-10000513"/>
    <x v="0"/>
    <x v="1"/>
    <s v="High-Back Leather Manager's Chair"/>
    <n v="1819.8600000000001"/>
    <n v="14"/>
    <n v="0"/>
    <x v="1334"/>
  </r>
  <r>
    <n v="1435"/>
    <x v="675"/>
    <x v="0"/>
    <x v="482"/>
    <d v="2013-12-31T00:00:00"/>
    <s v="Standard Class"/>
    <s v="FP-14320"/>
    <s v="Frank Preis"/>
    <x v="0"/>
    <s v="United States"/>
    <s v="Seattle"/>
    <x v="4"/>
    <n v="98105"/>
    <x v="1"/>
    <s v="OFF-PA-10003673"/>
    <x v="1"/>
    <x v="10"/>
    <s v="Strathmore Photo Mount Cards"/>
    <n v="33.9"/>
    <n v="5"/>
    <n v="0"/>
    <x v="1335"/>
  </r>
  <r>
    <n v="1436"/>
    <x v="676"/>
    <x v="3"/>
    <x v="308"/>
    <d v="2014-06-28T00:00:00"/>
    <s v="Standard Class"/>
    <s v="ST-20530"/>
    <s v="Shui Tom"/>
    <x v="0"/>
    <s v="United States"/>
    <s v="Parma"/>
    <x v="24"/>
    <n v="44134"/>
    <x v="3"/>
    <s v="OFF-PA-10001639"/>
    <x v="1"/>
    <x v="10"/>
    <s v="Xerox 203"/>
    <n v="31.104000000000006"/>
    <n v="6"/>
    <n v="0.2"/>
    <x v="282"/>
  </r>
  <r>
    <n v="1437"/>
    <x v="676"/>
    <x v="3"/>
    <x v="308"/>
    <d v="2014-06-28T00:00:00"/>
    <s v="Standard Class"/>
    <s v="ST-20530"/>
    <s v="Shui Tom"/>
    <x v="0"/>
    <s v="United States"/>
    <s v="Parma"/>
    <x v="24"/>
    <n v="44134"/>
    <x v="3"/>
    <s v="OFF-AR-10003829"/>
    <x v="1"/>
    <x v="6"/>
    <s v="Newell 35"/>
    <n v="5.2480000000000002"/>
    <n v="2"/>
    <n v="0.2"/>
    <x v="822"/>
  </r>
  <r>
    <n v="1438"/>
    <x v="677"/>
    <x v="1"/>
    <x v="52"/>
    <d v="2012-10-15T00:00:00"/>
    <s v="Same Day"/>
    <s v="JE-15745"/>
    <s v="Joel Eaton"/>
    <x v="0"/>
    <s v="United States"/>
    <s v="Amarillo"/>
    <x v="5"/>
    <n v="79109"/>
    <x v="2"/>
    <s v="TEC-AC-10004975"/>
    <x v="2"/>
    <x v="11"/>
    <s v="Plantronics Audio 995 Wireless Stereo Headset"/>
    <n v="263.88"/>
    <n v="3"/>
    <n v="0.2"/>
    <x v="1336"/>
  </r>
  <r>
    <n v="1439"/>
    <x v="677"/>
    <x v="1"/>
    <x v="52"/>
    <d v="2012-10-15T00:00:00"/>
    <s v="Same Day"/>
    <s v="JE-15745"/>
    <s v="Joel Eaton"/>
    <x v="0"/>
    <s v="United States"/>
    <s v="Amarillo"/>
    <x v="5"/>
    <n v="79109"/>
    <x v="2"/>
    <s v="FUR-CH-10002024"/>
    <x v="0"/>
    <x v="1"/>
    <s v="HON 5400 Series Task Chairs for Big and Tall"/>
    <n v="2453.4299999999998"/>
    <n v="5"/>
    <n v="0.3"/>
    <x v="1337"/>
  </r>
  <r>
    <n v="1440"/>
    <x v="678"/>
    <x v="3"/>
    <x v="483"/>
    <d v="2014-04-16T00:00:00"/>
    <s v="Second Class"/>
    <s v="BD-11320"/>
    <s v="Bill Donatelli"/>
    <x v="0"/>
    <s v="United States"/>
    <s v="Providence"/>
    <x v="34"/>
    <n v="2908"/>
    <x v="3"/>
    <s v="OFF-BI-10004364"/>
    <x v="1"/>
    <x v="8"/>
    <s v="Storex Dura Pro Binders"/>
    <n v="29.700000000000003"/>
    <n v="5"/>
    <n v="0"/>
    <x v="1338"/>
  </r>
  <r>
    <n v="1441"/>
    <x v="678"/>
    <x v="3"/>
    <x v="483"/>
    <d v="2014-04-16T00:00:00"/>
    <s v="Second Class"/>
    <s v="BD-11320"/>
    <s v="Bill Donatelli"/>
    <x v="0"/>
    <s v="United States"/>
    <s v="Providence"/>
    <x v="34"/>
    <n v="2908"/>
    <x v="3"/>
    <s v="OFF-PA-10001712"/>
    <x v="1"/>
    <x v="10"/>
    <s v="Xerox 1948"/>
    <n v="39.96"/>
    <n v="4"/>
    <n v="0"/>
    <x v="1339"/>
  </r>
  <r>
    <n v="1442"/>
    <x v="679"/>
    <x v="3"/>
    <x v="484"/>
    <d v="2014-12-25T00:00:00"/>
    <s v="Second Class"/>
    <s v="MM-17920"/>
    <s v="Michael Moore"/>
    <x v="0"/>
    <s v="United States"/>
    <s v="San Francisco"/>
    <x v="1"/>
    <n v="94110"/>
    <x v="1"/>
    <s v="OFF-BI-10001510"/>
    <x v="1"/>
    <x v="8"/>
    <s v="Deluxe Heavy-Duty Vinyl Round Ring Binder"/>
    <n v="36.672000000000004"/>
    <n v="2"/>
    <n v="0.2"/>
    <x v="1340"/>
  </r>
  <r>
    <n v="1443"/>
    <x v="680"/>
    <x v="3"/>
    <x v="485"/>
    <d v="2014-08-09T00:00:00"/>
    <s v="First Class"/>
    <s v="PW-19030"/>
    <s v="Pauline Webber"/>
    <x v="1"/>
    <s v="United States"/>
    <s v="Richmond"/>
    <x v="0"/>
    <n v="40475"/>
    <x v="0"/>
    <s v="OFF-PA-10002713"/>
    <x v="1"/>
    <x v="10"/>
    <s v="Adams Phone Message Book, 200 Message Capacity, 8 1/16” x 11”"/>
    <n v="13.76"/>
    <n v="2"/>
    <n v="0"/>
    <x v="1341"/>
  </r>
  <r>
    <n v="1444"/>
    <x v="681"/>
    <x v="1"/>
    <x v="486"/>
    <d v="2012-10-06T00:00:00"/>
    <s v="Standard Class"/>
    <s v="SC-20440"/>
    <s v="Shaun Chance"/>
    <x v="1"/>
    <s v="United States"/>
    <s v="Aurora"/>
    <x v="22"/>
    <n v="80013"/>
    <x v="1"/>
    <s v="OFF-ST-10002974"/>
    <x v="1"/>
    <x v="4"/>
    <s v="Trav-L-File Heavy-Duty Shuttle II, Black"/>
    <n v="139.42400000000001"/>
    <n v="4"/>
    <n v="0.2"/>
    <x v="1342"/>
  </r>
  <r>
    <n v="1445"/>
    <x v="682"/>
    <x v="0"/>
    <x v="454"/>
    <d v="2013-05-29T00:00:00"/>
    <s v="Standard Class"/>
    <s v="KL-16645"/>
    <s v="Ken Lonsdale"/>
    <x v="0"/>
    <s v="United States"/>
    <s v="Chicago"/>
    <x v="10"/>
    <n v="60623"/>
    <x v="2"/>
    <s v="TEC-PH-10004165"/>
    <x v="2"/>
    <x v="7"/>
    <s v="Mitel MiVoice 5330e IP Phone"/>
    <n v="1979.9280000000001"/>
    <n v="9"/>
    <n v="0.2"/>
    <x v="1343"/>
  </r>
  <r>
    <n v="1446"/>
    <x v="683"/>
    <x v="3"/>
    <x v="487"/>
    <d v="2014-06-17T00:00:00"/>
    <s v="First Class"/>
    <s v="SD-20485"/>
    <s v="Shirley Daniels"/>
    <x v="2"/>
    <s v="United States"/>
    <s v="Chicago"/>
    <x v="10"/>
    <n v="60653"/>
    <x v="2"/>
    <s v="OFF-ST-10004804"/>
    <x v="1"/>
    <x v="4"/>
    <s v="Belkin 19&quot; Vented Equipment Shelf, Black"/>
    <n v="164.73599999999999"/>
    <n v="4"/>
    <n v="0.2"/>
    <x v="1344"/>
  </r>
  <r>
    <n v="1447"/>
    <x v="683"/>
    <x v="3"/>
    <x v="487"/>
    <d v="2014-06-17T00:00:00"/>
    <s v="First Class"/>
    <s v="SD-20485"/>
    <s v="Shirley Daniels"/>
    <x v="2"/>
    <s v="United States"/>
    <s v="Chicago"/>
    <x v="10"/>
    <n v="60653"/>
    <x v="2"/>
    <s v="FUR-CH-10004289"/>
    <x v="0"/>
    <x v="1"/>
    <s v="Global Super Steno Chair"/>
    <n v="470.30199999999996"/>
    <n v="7"/>
    <n v="0.3"/>
    <x v="1345"/>
  </r>
  <r>
    <n v="1448"/>
    <x v="683"/>
    <x v="3"/>
    <x v="487"/>
    <d v="2014-06-17T00:00:00"/>
    <s v="First Class"/>
    <s v="SD-20485"/>
    <s v="Shirley Daniels"/>
    <x v="2"/>
    <s v="United States"/>
    <s v="Chicago"/>
    <x v="10"/>
    <n v="60653"/>
    <x v="2"/>
    <s v="TEC-PH-10002564"/>
    <x v="2"/>
    <x v="7"/>
    <s v="OtterBox Defender Series Case - Samsung Galaxy S4"/>
    <n v="47.984000000000002"/>
    <n v="2"/>
    <n v="0.2"/>
    <x v="1346"/>
  </r>
  <r>
    <n v="1449"/>
    <x v="684"/>
    <x v="2"/>
    <x v="488"/>
    <d v="2011-04-24T00:00:00"/>
    <s v="First Class"/>
    <s v="TS-21160"/>
    <s v="Theresa Swint"/>
    <x v="1"/>
    <s v="United States"/>
    <s v="Philadelphia"/>
    <x v="9"/>
    <n v="19134"/>
    <x v="3"/>
    <s v="OFF-BI-10004876"/>
    <x v="1"/>
    <x v="8"/>
    <s v="Wilson Jones Suede Grain Vinyl Binders"/>
    <n v="2.5020000000000002"/>
    <n v="3"/>
    <n v="0.7"/>
    <x v="1347"/>
  </r>
  <r>
    <n v="1450"/>
    <x v="685"/>
    <x v="1"/>
    <x v="489"/>
    <d v="2012-05-07T00:00:00"/>
    <s v="Standard Class"/>
    <s v="JB-15400"/>
    <s v="Jennifer Braxton"/>
    <x v="1"/>
    <s v="United States"/>
    <s v="Los Angeles"/>
    <x v="1"/>
    <n v="90008"/>
    <x v="1"/>
    <s v="TEC-PH-10004348"/>
    <x v="2"/>
    <x v="7"/>
    <s v="OtterBox Defender Series Case - iPhone 5c"/>
    <n v="88.751999999999995"/>
    <n v="3"/>
    <n v="0.2"/>
    <x v="1348"/>
  </r>
  <r>
    <n v="1451"/>
    <x v="686"/>
    <x v="1"/>
    <x v="490"/>
    <d v="2012-07-20T00:00:00"/>
    <s v="First Class"/>
    <s v="TS-21085"/>
    <s v="Thais Sissman"/>
    <x v="0"/>
    <s v="United States"/>
    <s v="Phoenix"/>
    <x v="16"/>
    <n v="85023"/>
    <x v="1"/>
    <s v="OFF-BI-10004352"/>
    <x v="1"/>
    <x v="8"/>
    <s v="Wilson Jones DublLock D-Ring Binders"/>
    <n v="2.0250000000000004"/>
    <n v="1"/>
    <n v="0.7"/>
    <x v="1349"/>
  </r>
  <r>
    <n v="1452"/>
    <x v="687"/>
    <x v="0"/>
    <x v="491"/>
    <d v="2013-11-30T00:00:00"/>
    <s v="First Class"/>
    <s v="MC-17425"/>
    <s v="Mark Cousins"/>
    <x v="1"/>
    <s v="United States"/>
    <s v="Mobile"/>
    <x v="19"/>
    <n v="36608"/>
    <x v="0"/>
    <s v="OFF-PA-10001685"/>
    <x v="1"/>
    <x v="10"/>
    <s v="Staples"/>
    <n v="70.98"/>
    <n v="7"/>
    <n v="0"/>
    <x v="1350"/>
  </r>
  <r>
    <n v="1453"/>
    <x v="687"/>
    <x v="0"/>
    <x v="491"/>
    <d v="2013-11-30T00:00:00"/>
    <s v="First Class"/>
    <s v="MC-17425"/>
    <s v="Mark Cousins"/>
    <x v="1"/>
    <s v="United States"/>
    <s v="Mobile"/>
    <x v="19"/>
    <n v="36608"/>
    <x v="0"/>
    <s v="OFF-BI-10000666"/>
    <x v="1"/>
    <x v="8"/>
    <s v="Surelock Post Binders"/>
    <n v="91.679999999999993"/>
    <n v="3"/>
    <n v="0"/>
    <x v="1351"/>
  </r>
  <r>
    <n v="1454"/>
    <x v="687"/>
    <x v="0"/>
    <x v="491"/>
    <d v="2013-11-30T00:00:00"/>
    <s v="First Class"/>
    <s v="MC-17425"/>
    <s v="Mark Cousins"/>
    <x v="1"/>
    <s v="United States"/>
    <s v="Mobile"/>
    <x v="19"/>
    <n v="36608"/>
    <x v="0"/>
    <s v="OFF-BI-10004352"/>
    <x v="1"/>
    <x v="8"/>
    <s v="Wilson Jones DublLock D-Ring Binders"/>
    <n v="33.75"/>
    <n v="5"/>
    <n v="0"/>
    <x v="1352"/>
  </r>
  <r>
    <n v="1455"/>
    <x v="687"/>
    <x v="0"/>
    <x v="491"/>
    <d v="2013-11-30T00:00:00"/>
    <s v="First Class"/>
    <s v="MC-17425"/>
    <s v="Mark Cousins"/>
    <x v="1"/>
    <s v="United States"/>
    <s v="Mobile"/>
    <x v="19"/>
    <n v="36608"/>
    <x v="0"/>
    <s v="TEC-MA-10000010"/>
    <x v="2"/>
    <x v="15"/>
    <s v="Hewlett-Packard Deskjet 3050a All-in-One Color Inkjet Printer"/>
    <n v="3040"/>
    <n v="8"/>
    <n v="0"/>
    <x v="1353"/>
  </r>
  <r>
    <n v="1456"/>
    <x v="688"/>
    <x v="3"/>
    <x v="492"/>
    <d v="2014-06-20T00:00:00"/>
    <s v="Standard Class"/>
    <s v="ME-17320"/>
    <s v="Maria Etezadi"/>
    <x v="2"/>
    <s v="United States"/>
    <s v="Columbus"/>
    <x v="32"/>
    <n v="31907"/>
    <x v="0"/>
    <s v="OFF-BI-10000977"/>
    <x v="1"/>
    <x v="8"/>
    <s v="Ibico Plastic Spiral Binding Combs"/>
    <n v="91.199999999999989"/>
    <n v="3"/>
    <n v="0"/>
    <x v="1354"/>
  </r>
  <r>
    <n v="1457"/>
    <x v="688"/>
    <x v="3"/>
    <x v="492"/>
    <d v="2014-06-20T00:00:00"/>
    <s v="Standard Class"/>
    <s v="ME-17320"/>
    <s v="Maria Etezadi"/>
    <x v="2"/>
    <s v="United States"/>
    <s v="Columbus"/>
    <x v="32"/>
    <n v="31907"/>
    <x v="0"/>
    <s v="FUR-TA-10002530"/>
    <x v="0"/>
    <x v="3"/>
    <s v="Iceberg OfficeWorks 42&quot; Round Tables"/>
    <n v="452.93999999999994"/>
    <n v="3"/>
    <n v="0"/>
    <x v="1355"/>
  </r>
  <r>
    <n v="1458"/>
    <x v="689"/>
    <x v="1"/>
    <x v="493"/>
    <d v="2012-08-21T00:00:00"/>
    <s v="Standard Class"/>
    <s v="SC-20440"/>
    <s v="Shaun Chance"/>
    <x v="1"/>
    <s v="United States"/>
    <s v="New Bedford"/>
    <x v="31"/>
    <n v="2740"/>
    <x v="3"/>
    <s v="OFF-BI-10002412"/>
    <x v="1"/>
    <x v="8"/>
    <s v="Wilson Jones “Snap” Scratch Pad Binder Tool for Ring Binders"/>
    <n v="52.199999999999996"/>
    <n v="9"/>
    <n v="0"/>
    <x v="1356"/>
  </r>
  <r>
    <n v="1459"/>
    <x v="690"/>
    <x v="0"/>
    <x v="477"/>
    <d v="2013-10-02T00:00:00"/>
    <s v="Standard Class"/>
    <s v="NH-18610"/>
    <s v="Nicole Hansen"/>
    <x v="1"/>
    <s v="United States"/>
    <s v="Irving"/>
    <x v="5"/>
    <n v="75061"/>
    <x v="2"/>
    <s v="OFF-LA-10001569"/>
    <x v="1"/>
    <x v="2"/>
    <s v="Avery 499"/>
    <n v="15.936000000000002"/>
    <n v="4"/>
    <n v="0.2"/>
    <x v="826"/>
  </r>
  <r>
    <n v="1460"/>
    <x v="691"/>
    <x v="2"/>
    <x v="417"/>
    <d v="2011-05-04T00:00:00"/>
    <s v="Same Day"/>
    <s v="AA-10480"/>
    <s v="Andrew Allen"/>
    <x v="0"/>
    <s v="United States"/>
    <s v="Middletown"/>
    <x v="29"/>
    <n v="6457"/>
    <x v="3"/>
    <s v="FUR-FU-10001473"/>
    <x v="0"/>
    <x v="5"/>
    <s v="DAX Wood Document Frame"/>
    <n v="27.46"/>
    <n v="2"/>
    <n v="0"/>
    <x v="1357"/>
  </r>
  <r>
    <n v="1461"/>
    <x v="692"/>
    <x v="1"/>
    <x v="494"/>
    <d v="2012-12-08T00:00:00"/>
    <s v="Standard Class"/>
    <s v="LC-17140"/>
    <s v="Logan Currie"/>
    <x v="0"/>
    <s v="United States"/>
    <s v="Seattle"/>
    <x v="4"/>
    <n v="98103"/>
    <x v="1"/>
    <s v="OFF-BI-10001765"/>
    <x v="1"/>
    <x v="8"/>
    <s v="Wilson Jones Heavy-Duty Casebound Ring Binders with Metal Hinges"/>
    <n v="55.424000000000007"/>
    <n v="2"/>
    <n v="0.2"/>
    <x v="1358"/>
  </r>
  <r>
    <n v="1462"/>
    <x v="693"/>
    <x v="0"/>
    <x v="21"/>
    <d v="2013-03-16T00:00:00"/>
    <s v="Standard Class"/>
    <s v="MB-18085"/>
    <s v="Mick Brown"/>
    <x v="0"/>
    <s v="United States"/>
    <s v="Vineland"/>
    <x v="30"/>
    <n v="8360"/>
    <x v="3"/>
    <s v="FUR-TA-10001095"/>
    <x v="0"/>
    <x v="3"/>
    <s v="Chromcraft Round Conference Tables"/>
    <n v="244.00599999999997"/>
    <n v="2"/>
    <n v="0.3"/>
    <x v="1359"/>
  </r>
  <r>
    <n v="1463"/>
    <x v="694"/>
    <x v="0"/>
    <x v="370"/>
    <d v="2013-08-29T00:00:00"/>
    <s v="First Class"/>
    <s v="LC-16930"/>
    <s v="Linda Cazamias"/>
    <x v="1"/>
    <s v="United States"/>
    <s v="Pasadena"/>
    <x v="5"/>
    <n v="77506"/>
    <x v="2"/>
    <s v="TEC-AC-10004571"/>
    <x v="2"/>
    <x v="11"/>
    <s v="Logitech G700s Rechargeable Gaming Mouse"/>
    <n v="159.98400000000001"/>
    <n v="2"/>
    <n v="0.2"/>
    <x v="1360"/>
  </r>
  <r>
    <n v="1464"/>
    <x v="694"/>
    <x v="0"/>
    <x v="370"/>
    <d v="2013-08-29T00:00:00"/>
    <s v="First Class"/>
    <s v="LC-16930"/>
    <s v="Linda Cazamias"/>
    <x v="1"/>
    <s v="United States"/>
    <s v="Pasadena"/>
    <x v="5"/>
    <n v="77506"/>
    <x v="2"/>
    <s v="FUR-CH-10002126"/>
    <x v="0"/>
    <x v="1"/>
    <s v="Hon Deluxe Fabric Upholstered Stacking Chairs"/>
    <n v="1024.7159999999999"/>
    <n v="6"/>
    <n v="0.3"/>
    <x v="1361"/>
  </r>
  <r>
    <n v="1465"/>
    <x v="695"/>
    <x v="0"/>
    <x v="186"/>
    <d v="2013-12-20T00:00:00"/>
    <s v="First Class"/>
    <s v="KD-16495"/>
    <s v="Keith Dawkins"/>
    <x v="1"/>
    <s v="United States"/>
    <s v="New York City"/>
    <x v="15"/>
    <n v="10009"/>
    <x v="3"/>
    <s v="OFF-FA-10001754"/>
    <x v="1"/>
    <x v="13"/>
    <s v="Stockwell Gold Paper Clips"/>
    <n v="3.68"/>
    <n v="2"/>
    <n v="0"/>
    <x v="1362"/>
  </r>
  <r>
    <n v="1466"/>
    <x v="696"/>
    <x v="2"/>
    <x v="233"/>
    <d v="2011-08-14T00:00:00"/>
    <s v="Standard Class"/>
    <s v="MB-17305"/>
    <s v="Maria Bertelson"/>
    <x v="0"/>
    <s v="United States"/>
    <s v="Glendale"/>
    <x v="16"/>
    <n v="85301"/>
    <x v="1"/>
    <s v="FUR-FU-10001602"/>
    <x v="0"/>
    <x v="5"/>
    <s v="Eldon Delta Triangular Chair Mat, 52&quot; x 58&quot;, Clear"/>
    <n v="121.376"/>
    <n v="4"/>
    <n v="0.2"/>
    <x v="1363"/>
  </r>
  <r>
    <n v="1467"/>
    <x v="696"/>
    <x v="2"/>
    <x v="233"/>
    <d v="2011-08-14T00:00:00"/>
    <s v="Standard Class"/>
    <s v="MB-17305"/>
    <s v="Maria Bertelson"/>
    <x v="0"/>
    <s v="United States"/>
    <s v="Glendale"/>
    <x v="16"/>
    <n v="85301"/>
    <x v="1"/>
    <s v="TEC-AC-10001767"/>
    <x v="2"/>
    <x v="11"/>
    <s v="SanDisk Ultra 64 GB MicroSDHC Class 10 Memory Card"/>
    <n v="95.976000000000013"/>
    <n v="3"/>
    <n v="0.2"/>
    <x v="99"/>
  </r>
  <r>
    <n v="1468"/>
    <x v="697"/>
    <x v="1"/>
    <x v="495"/>
    <d v="2012-05-16T00:00:00"/>
    <s v="Same Day"/>
    <s v="TH-21550"/>
    <s v="Tracy Hopkins"/>
    <x v="2"/>
    <s v="United States"/>
    <s v="Jacksonville"/>
    <x v="2"/>
    <n v="32216"/>
    <x v="0"/>
    <s v="TEC-AC-10002402"/>
    <x v="2"/>
    <x v="11"/>
    <s v="Razer Kraken PRO Over Ear PC and Music Headset"/>
    <n v="255.96799999999999"/>
    <n v="4"/>
    <n v="0.2"/>
    <x v="1364"/>
  </r>
  <r>
    <n v="1469"/>
    <x v="698"/>
    <x v="3"/>
    <x v="34"/>
    <d v="2014-12-14T00:00:00"/>
    <s v="Standard Class"/>
    <s v="DK-12835"/>
    <s v="Damala Kotsonis"/>
    <x v="1"/>
    <s v="United States"/>
    <s v="Detroit"/>
    <x v="12"/>
    <n v="48234"/>
    <x v="2"/>
    <s v="FUR-CH-10000847"/>
    <x v="0"/>
    <x v="1"/>
    <s v="Global Executive Mid-Back Manager's Chair"/>
    <n v="872.94"/>
    <n v="3"/>
    <n v="0"/>
    <x v="1365"/>
  </r>
  <r>
    <n v="1470"/>
    <x v="698"/>
    <x v="3"/>
    <x v="34"/>
    <d v="2014-12-14T00:00:00"/>
    <s v="Standard Class"/>
    <s v="DK-12835"/>
    <s v="Damala Kotsonis"/>
    <x v="1"/>
    <s v="United States"/>
    <s v="Detroit"/>
    <x v="12"/>
    <n v="48234"/>
    <x v="2"/>
    <s v="OFF-BI-10003982"/>
    <x v="1"/>
    <x v="8"/>
    <s v="Wilson Jones Century Plastic Molded Ring Binders"/>
    <n v="41.54"/>
    <n v="2"/>
    <n v="0"/>
    <x v="1366"/>
  </r>
  <r>
    <n v="1471"/>
    <x v="698"/>
    <x v="3"/>
    <x v="34"/>
    <d v="2014-12-14T00:00:00"/>
    <s v="Standard Class"/>
    <s v="DK-12835"/>
    <s v="Damala Kotsonis"/>
    <x v="1"/>
    <s v="United States"/>
    <s v="Detroit"/>
    <x v="12"/>
    <n v="48234"/>
    <x v="2"/>
    <s v="OFF-PA-10001293"/>
    <x v="1"/>
    <x v="10"/>
    <s v="Xerox 1946"/>
    <n v="12.96"/>
    <n v="2"/>
    <n v="0"/>
    <x v="91"/>
  </r>
  <r>
    <n v="1472"/>
    <x v="699"/>
    <x v="1"/>
    <x v="496"/>
    <d v="2012-09-27T00:00:00"/>
    <s v="Second Class"/>
    <s v="ON-18715"/>
    <s v="Odella Nelson"/>
    <x v="1"/>
    <s v="United States"/>
    <s v="Philadelphia"/>
    <x v="9"/>
    <n v="19120"/>
    <x v="3"/>
    <s v="OFF-AR-10000634"/>
    <x v="1"/>
    <x v="6"/>
    <s v="Newell 320"/>
    <n v="6.8480000000000008"/>
    <n v="2"/>
    <n v="0.2"/>
    <x v="1367"/>
  </r>
  <r>
    <n v="1473"/>
    <x v="700"/>
    <x v="3"/>
    <x v="497"/>
    <d v="2014-07-16T00:00:00"/>
    <s v="Standard Class"/>
    <s v="KN-16390"/>
    <s v="Katherine Nockton"/>
    <x v="1"/>
    <s v="United States"/>
    <s v="Los Angeles"/>
    <x v="1"/>
    <n v="90004"/>
    <x v="1"/>
    <s v="OFF-LA-10004272"/>
    <x v="1"/>
    <x v="2"/>
    <s v="Avery 482"/>
    <n v="8.67"/>
    <n v="3"/>
    <n v="0"/>
    <x v="1368"/>
  </r>
  <r>
    <n v="1474"/>
    <x v="701"/>
    <x v="1"/>
    <x v="494"/>
    <d v="2012-12-02T00:00:00"/>
    <s v="Same Day"/>
    <s v="NM-18520"/>
    <s v="Neoma Murray"/>
    <x v="0"/>
    <s v="United States"/>
    <s v="Houston"/>
    <x v="5"/>
    <n v="77036"/>
    <x v="2"/>
    <s v="FUR-FU-10004270"/>
    <x v="0"/>
    <x v="5"/>
    <s v="Eldon Image Series Desk Accessories, Burgundy"/>
    <n v="6.6879999999999997"/>
    <n v="4"/>
    <n v="0.6"/>
    <x v="1369"/>
  </r>
  <r>
    <n v="1475"/>
    <x v="702"/>
    <x v="0"/>
    <x v="258"/>
    <d v="2013-11-26T00:00:00"/>
    <s v="Standard Class"/>
    <s v="NP-18685"/>
    <s v="Nora Pelletier"/>
    <x v="2"/>
    <s v="United States"/>
    <s v="Niagara Falls"/>
    <x v="15"/>
    <n v="14304"/>
    <x v="3"/>
    <s v="OFF-AR-10003770"/>
    <x v="1"/>
    <x v="6"/>
    <s v="Newell 340"/>
    <n v="17.28"/>
    <n v="6"/>
    <n v="0"/>
    <x v="1370"/>
  </r>
  <r>
    <n v="1476"/>
    <x v="702"/>
    <x v="0"/>
    <x v="258"/>
    <d v="2013-11-26T00:00:00"/>
    <s v="Standard Class"/>
    <s v="NP-18685"/>
    <s v="Nora Pelletier"/>
    <x v="2"/>
    <s v="United States"/>
    <s v="Niagara Falls"/>
    <x v="15"/>
    <n v="14304"/>
    <x v="3"/>
    <s v="OFF-BI-10000320"/>
    <x v="1"/>
    <x v="8"/>
    <s v="GBC Plastic Binding Combs"/>
    <n v="17.712"/>
    <n v="3"/>
    <n v="0.2"/>
    <x v="1217"/>
  </r>
  <r>
    <n v="1477"/>
    <x v="703"/>
    <x v="3"/>
    <x v="498"/>
    <d v="2014-03-25T00:00:00"/>
    <s v="Standard Class"/>
    <s v="CG-12040"/>
    <s v="Catherine Glotzbach"/>
    <x v="2"/>
    <s v="United States"/>
    <s v="New York City"/>
    <x v="15"/>
    <n v="10024"/>
    <x v="3"/>
    <s v="OFF-LA-10003121"/>
    <x v="1"/>
    <x v="2"/>
    <s v="Avery 506"/>
    <n v="28.91"/>
    <n v="7"/>
    <n v="0"/>
    <x v="1371"/>
  </r>
  <r>
    <n v="1478"/>
    <x v="704"/>
    <x v="0"/>
    <x v="373"/>
    <d v="2013-11-18T00:00:00"/>
    <s v="Standard Class"/>
    <s v="CS-12505"/>
    <s v="Cindy Stewart"/>
    <x v="0"/>
    <s v="United States"/>
    <s v="Thomasville"/>
    <x v="3"/>
    <n v="27360"/>
    <x v="0"/>
    <s v="OFF-SU-10000381"/>
    <x v="1"/>
    <x v="14"/>
    <s v="Acme Forged Steel Scissors with Black Enamel Handles"/>
    <n v="52.136000000000003"/>
    <n v="7"/>
    <n v="0.2"/>
    <x v="1372"/>
  </r>
  <r>
    <n v="1479"/>
    <x v="705"/>
    <x v="3"/>
    <x v="123"/>
    <d v="2014-11-21T00:00:00"/>
    <s v="First Class"/>
    <s v="KD-16345"/>
    <s v="Katherine Ducich"/>
    <x v="0"/>
    <s v="United States"/>
    <s v="Westminster"/>
    <x v="1"/>
    <n v="92683"/>
    <x v="1"/>
    <s v="TEC-PH-10000376"/>
    <x v="2"/>
    <x v="7"/>
    <s v="Square Credit Card Reader"/>
    <n v="31.968000000000004"/>
    <n v="4"/>
    <n v="0.2"/>
    <x v="1373"/>
  </r>
  <r>
    <n v="1480"/>
    <x v="706"/>
    <x v="0"/>
    <x v="499"/>
    <d v="2013-12-09T00:00:00"/>
    <s v="Standard Class"/>
    <s v="MK-18160"/>
    <s v="Mike Kennedy"/>
    <x v="0"/>
    <s v="United States"/>
    <s v="San Francisco"/>
    <x v="1"/>
    <n v="94122"/>
    <x v="1"/>
    <s v="OFF-PA-10002262"/>
    <x v="1"/>
    <x v="10"/>
    <s v="Xerox 192"/>
    <n v="25.92"/>
    <n v="4"/>
    <n v="0"/>
    <x v="245"/>
  </r>
  <r>
    <n v="1481"/>
    <x v="706"/>
    <x v="0"/>
    <x v="499"/>
    <d v="2013-12-09T00:00:00"/>
    <s v="Standard Class"/>
    <s v="MK-18160"/>
    <s v="Mike Kennedy"/>
    <x v="0"/>
    <s v="United States"/>
    <s v="San Francisco"/>
    <x v="1"/>
    <n v="94122"/>
    <x v="1"/>
    <s v="OFF-PA-10002464"/>
    <x v="1"/>
    <x v="10"/>
    <s v="HP Office Recycled Paper (20Lb. and 87 Bright)"/>
    <n v="40.46"/>
    <n v="7"/>
    <n v="0"/>
    <x v="1374"/>
  </r>
  <r>
    <n v="1482"/>
    <x v="706"/>
    <x v="0"/>
    <x v="499"/>
    <d v="2013-12-09T00:00:00"/>
    <s v="Standard Class"/>
    <s v="MK-18160"/>
    <s v="Mike Kennedy"/>
    <x v="0"/>
    <s v="United States"/>
    <s v="San Francisco"/>
    <x v="1"/>
    <n v="94122"/>
    <x v="1"/>
    <s v="OFF-ST-10002214"/>
    <x v="1"/>
    <x v="4"/>
    <s v="X-Rack File for Hanging Folders"/>
    <n v="33.869999999999997"/>
    <n v="3"/>
    <n v="0"/>
    <x v="1375"/>
  </r>
  <r>
    <n v="1483"/>
    <x v="707"/>
    <x v="3"/>
    <x v="326"/>
    <d v="2014-08-29T00:00:00"/>
    <s v="Second Class"/>
    <s v="DW-13540"/>
    <s v="Don Weiss"/>
    <x v="0"/>
    <s v="United States"/>
    <s v="Jackson"/>
    <x v="18"/>
    <n v="38301"/>
    <x v="0"/>
    <s v="OFF-AR-10003560"/>
    <x v="1"/>
    <x v="6"/>
    <s v="Zebra Zazzle Fluorescent Highlighters"/>
    <n v="9.7280000000000015"/>
    <n v="2"/>
    <n v="0.2"/>
    <x v="1376"/>
  </r>
  <r>
    <n v="1484"/>
    <x v="707"/>
    <x v="3"/>
    <x v="326"/>
    <d v="2014-08-29T00:00:00"/>
    <s v="Second Class"/>
    <s v="DW-13540"/>
    <s v="Don Weiss"/>
    <x v="0"/>
    <s v="United States"/>
    <s v="Jackson"/>
    <x v="18"/>
    <n v="38301"/>
    <x v="0"/>
    <s v="OFF-PA-10000130"/>
    <x v="1"/>
    <x v="10"/>
    <s v="Xerox 199"/>
    <n v="3.4240000000000004"/>
    <n v="1"/>
    <n v="0.2"/>
    <x v="1377"/>
  </r>
  <r>
    <n v="1485"/>
    <x v="708"/>
    <x v="0"/>
    <x v="500"/>
    <d v="2013-10-19T00:00:00"/>
    <s v="Standard Class"/>
    <s v="CP-12340"/>
    <s v="Christine Phan"/>
    <x v="1"/>
    <s v="United States"/>
    <s v="Seattle"/>
    <x v="4"/>
    <n v="98115"/>
    <x v="1"/>
    <s v="TEC-AC-10000865"/>
    <x v="2"/>
    <x v="11"/>
    <s v="WD My Passport Ultra 500GB Portable External Hard Drive"/>
    <n v="177"/>
    <n v="3"/>
    <n v="0"/>
    <x v="1378"/>
  </r>
  <r>
    <n v="1486"/>
    <x v="709"/>
    <x v="2"/>
    <x v="501"/>
    <d v="2011-12-03T00:00:00"/>
    <s v="Standard Class"/>
    <s v="MS-17770"/>
    <s v="Maxwell Schwartz"/>
    <x v="0"/>
    <s v="United States"/>
    <s v="New York City"/>
    <x v="15"/>
    <n v="10035"/>
    <x v="3"/>
    <s v="OFF-FA-10003021"/>
    <x v="1"/>
    <x v="13"/>
    <s v="Staples"/>
    <n v="3.76"/>
    <n v="2"/>
    <n v="0"/>
    <x v="1379"/>
  </r>
  <r>
    <n v="1487"/>
    <x v="710"/>
    <x v="1"/>
    <x v="502"/>
    <d v="2012-11-07T00:00:00"/>
    <s v="Standard Class"/>
    <s v="CM-12655"/>
    <s v="Corinna Mitchell"/>
    <x v="2"/>
    <s v="United States"/>
    <s v="Los Angeles"/>
    <x v="1"/>
    <n v="90008"/>
    <x v="1"/>
    <s v="TEC-PH-10003580"/>
    <x v="2"/>
    <x v="7"/>
    <s v="Cisco IP Phone 7961G-GE VoIP phone"/>
    <n v="1212.848"/>
    <n v="7"/>
    <n v="0.2"/>
    <x v="1380"/>
  </r>
  <r>
    <n v="1488"/>
    <x v="710"/>
    <x v="1"/>
    <x v="502"/>
    <d v="2012-11-07T00:00:00"/>
    <s v="Standard Class"/>
    <s v="CM-12655"/>
    <s v="Corinna Mitchell"/>
    <x v="2"/>
    <s v="United States"/>
    <s v="Los Angeles"/>
    <x v="1"/>
    <n v="90008"/>
    <x v="1"/>
    <s v="TEC-AC-10001109"/>
    <x v="2"/>
    <x v="11"/>
    <s v="Logitech Trackman Marble Mouse"/>
    <n v="89.97"/>
    <n v="3"/>
    <n v="0"/>
    <x v="1381"/>
  </r>
  <r>
    <n v="1489"/>
    <x v="710"/>
    <x v="1"/>
    <x v="502"/>
    <d v="2012-11-07T00:00:00"/>
    <s v="Standard Class"/>
    <s v="CM-12655"/>
    <s v="Corinna Mitchell"/>
    <x v="2"/>
    <s v="United States"/>
    <s v="Los Angeles"/>
    <x v="1"/>
    <n v="90008"/>
    <x v="1"/>
    <s v="FUR-FU-10003347"/>
    <x v="0"/>
    <x v="5"/>
    <s v="Coloredge Poster Frame"/>
    <n v="42.599999999999994"/>
    <n v="3"/>
    <n v="0"/>
    <x v="543"/>
  </r>
  <r>
    <n v="1490"/>
    <x v="711"/>
    <x v="2"/>
    <x v="503"/>
    <d v="2011-12-06T00:00:00"/>
    <s v="Standard Class"/>
    <s v="Co-12640"/>
    <s v="Corey-Lock"/>
    <x v="0"/>
    <s v="United States"/>
    <s v="Philadelphia"/>
    <x v="9"/>
    <n v="19143"/>
    <x v="3"/>
    <s v="OFF-LA-10000452"/>
    <x v="1"/>
    <x v="2"/>
    <s v="Avery 488"/>
    <n v="5.04"/>
    <n v="2"/>
    <n v="0.2"/>
    <x v="1382"/>
  </r>
  <r>
    <n v="1491"/>
    <x v="712"/>
    <x v="3"/>
    <x v="504"/>
    <d v="2014-05-06T00:00:00"/>
    <s v="Second Class"/>
    <s v="DL-13495"/>
    <s v="Dionis Lloyd"/>
    <x v="1"/>
    <s v="United States"/>
    <s v="New York City"/>
    <x v="15"/>
    <n v="10024"/>
    <x v="3"/>
    <s v="OFF-EN-10002986"/>
    <x v="1"/>
    <x v="12"/>
    <s v="#10-4 1/8&quot; x 9 1/2&quot; Premium Diagonal Seam Envelopes"/>
    <n v="62.96"/>
    <n v="4"/>
    <n v="0"/>
    <x v="1383"/>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x v="1384"/>
  </r>
  <r>
    <n v="1493"/>
    <x v="713"/>
    <x v="3"/>
    <x v="221"/>
    <d v="2014-11-29T00:00:00"/>
    <s v="Standard Class"/>
    <s v="TS-21370"/>
    <s v="Todd Sumrall"/>
    <x v="1"/>
    <s v="United States"/>
    <s v="New York City"/>
    <x v="15"/>
    <n v="10035"/>
    <x v="3"/>
    <s v="FUR-CH-10000785"/>
    <x v="0"/>
    <x v="1"/>
    <s v="Global Ergonomic Managers Chair"/>
    <n v="977.29200000000003"/>
    <n v="6"/>
    <n v="0.1"/>
    <x v="1385"/>
  </r>
  <r>
    <n v="1494"/>
    <x v="714"/>
    <x v="3"/>
    <x v="505"/>
    <d v="2014-11-04T00:00:00"/>
    <s v="Standard Class"/>
    <s v="JW-15220"/>
    <s v="Jane Waco"/>
    <x v="1"/>
    <s v="United States"/>
    <s v="Vancouver"/>
    <x v="4"/>
    <n v="98661"/>
    <x v="1"/>
    <s v="FUR-FU-10002885"/>
    <x v="0"/>
    <x v="5"/>
    <s v="Magna Visual Magnetic Picture Hangers"/>
    <n v="9.64"/>
    <n v="2"/>
    <n v="0"/>
    <x v="1386"/>
  </r>
  <r>
    <n v="1495"/>
    <x v="715"/>
    <x v="2"/>
    <x v="506"/>
    <d v="2011-12-19T00:00:00"/>
    <s v="Second Class"/>
    <s v="RF-19840"/>
    <s v="Roy Französisch"/>
    <x v="0"/>
    <s v="United States"/>
    <s v="Columbus"/>
    <x v="32"/>
    <n v="31907"/>
    <x v="0"/>
    <s v="OFF-AR-10002952"/>
    <x v="1"/>
    <x v="6"/>
    <s v="Stanley Contemporary Battery Pencil Sharpeners"/>
    <n v="40.049999999999997"/>
    <n v="3"/>
    <n v="0"/>
    <x v="1387"/>
  </r>
  <r>
    <n v="1496"/>
    <x v="716"/>
    <x v="3"/>
    <x v="507"/>
    <d v="2014-09-09T00:00:00"/>
    <s v="Standard Class"/>
    <s v="JD-15790"/>
    <s v="John Dryer"/>
    <x v="0"/>
    <s v="United States"/>
    <s v="Coppell"/>
    <x v="5"/>
    <n v="75019"/>
    <x v="2"/>
    <s v="OFF-AR-10003759"/>
    <x v="1"/>
    <x v="6"/>
    <s v="Crayola Anti Dust Chalk, 12/Pack"/>
    <n v="10.192000000000002"/>
    <n v="7"/>
    <n v="0.2"/>
    <x v="1388"/>
  </r>
  <r>
    <n v="1497"/>
    <x v="716"/>
    <x v="3"/>
    <x v="507"/>
    <d v="2014-09-09T00:00:00"/>
    <s v="Standard Class"/>
    <s v="JD-15790"/>
    <s v="John Dryer"/>
    <x v="0"/>
    <s v="United States"/>
    <s v="Coppell"/>
    <x v="5"/>
    <n v="75019"/>
    <x v="2"/>
    <s v="OFF-ST-10004950"/>
    <x v="1"/>
    <x v="4"/>
    <s v="Acco Perma 3000 Stacking Storage Drawers"/>
    <n v="16.784000000000002"/>
    <n v="1"/>
    <n v="0.2"/>
    <x v="1389"/>
  </r>
  <r>
    <n v="1498"/>
    <x v="716"/>
    <x v="3"/>
    <x v="507"/>
    <d v="2014-09-09T00:00:00"/>
    <s v="Standard Class"/>
    <s v="JD-15790"/>
    <s v="John Dryer"/>
    <x v="0"/>
    <s v="United States"/>
    <s v="Coppell"/>
    <x v="5"/>
    <n v="75019"/>
    <x v="2"/>
    <s v="OFF-AR-10001940"/>
    <x v="1"/>
    <x v="6"/>
    <s v="Sanford Colorific Eraseable Coloring Pencils, 12 Count"/>
    <n v="13.120000000000001"/>
    <n v="5"/>
    <n v="0.2"/>
    <x v="1390"/>
  </r>
  <r>
    <n v="1499"/>
    <x v="717"/>
    <x v="0"/>
    <x v="508"/>
    <d v="2013-10-21T00:00:00"/>
    <s v="First Class"/>
    <s v="NK-18490"/>
    <s v="Neil Knudson"/>
    <x v="2"/>
    <s v="United States"/>
    <s v="San Francisco"/>
    <x v="1"/>
    <n v="94122"/>
    <x v="1"/>
    <s v="OFF-BI-10003981"/>
    <x v="1"/>
    <x v="8"/>
    <s v="Avery Durable Plastic 1&quot; Binders"/>
    <n v="18.16"/>
    <n v="5"/>
    <n v="0.2"/>
    <x v="1391"/>
  </r>
  <r>
    <n v="1500"/>
    <x v="718"/>
    <x v="3"/>
    <x v="105"/>
    <d v="2014-11-19T00:00:00"/>
    <s v="Standard Class"/>
    <s v="NG-18430"/>
    <s v="Nathan Gelder"/>
    <x v="0"/>
    <s v="United States"/>
    <s v="Austin"/>
    <x v="5"/>
    <n v="78745"/>
    <x v="2"/>
    <s v="OFF-PA-10002749"/>
    <x v="1"/>
    <x v="10"/>
    <s v="Wirebound Message Books, 5-1/2 x 4 Forms, 2 or 4 Forms per Page"/>
    <n v="16.056000000000001"/>
    <n v="3"/>
    <n v="0.2"/>
    <x v="197"/>
  </r>
  <r>
    <n v="1501"/>
    <x v="718"/>
    <x v="3"/>
    <x v="105"/>
    <d v="2014-11-19T00:00:00"/>
    <s v="Standard Class"/>
    <s v="NG-18430"/>
    <s v="Nathan Gelder"/>
    <x v="0"/>
    <s v="United States"/>
    <s v="Austin"/>
    <x v="5"/>
    <n v="78745"/>
    <x v="2"/>
    <s v="OFF-PA-10003823"/>
    <x v="1"/>
    <x v="10"/>
    <s v="Xerox 197"/>
    <n v="223.05600000000001"/>
    <n v="9"/>
    <n v="0.2"/>
    <x v="1392"/>
  </r>
  <r>
    <n v="1502"/>
    <x v="718"/>
    <x v="3"/>
    <x v="105"/>
    <d v="2014-11-19T00:00:00"/>
    <s v="Standard Class"/>
    <s v="NG-18430"/>
    <s v="Nathan Gelder"/>
    <x v="0"/>
    <s v="United States"/>
    <s v="Austin"/>
    <x v="5"/>
    <n v="78745"/>
    <x v="2"/>
    <s v="OFF-ST-10003716"/>
    <x v="1"/>
    <x v="4"/>
    <s v="Tennsco Double-Tier Lockers"/>
    <n v="540.048"/>
    <n v="3"/>
    <n v="0.2"/>
    <x v="1170"/>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x v="1393"/>
  </r>
  <r>
    <n v="1504"/>
    <x v="719"/>
    <x v="0"/>
    <x v="390"/>
    <d v="2013-12-02T00:00:00"/>
    <s v="Standard Class"/>
    <s v="AT-10435"/>
    <s v="Alyssa Tate"/>
    <x v="2"/>
    <s v="United States"/>
    <s v="Los Angeles"/>
    <x v="1"/>
    <n v="90045"/>
    <x v="1"/>
    <s v="FUR-FU-10000010"/>
    <x v="0"/>
    <x v="5"/>
    <s v="DAX Value U-Channel Document Frames, Easel Back"/>
    <n v="9.94"/>
    <n v="2"/>
    <n v="0"/>
    <x v="596"/>
  </r>
  <r>
    <n v="1505"/>
    <x v="720"/>
    <x v="1"/>
    <x v="509"/>
    <d v="2012-08-07T00:00:00"/>
    <s v="Standard Class"/>
    <s v="PC-19000"/>
    <s v="Pauline Chand"/>
    <x v="2"/>
    <s v="United States"/>
    <s v="Los Angeles"/>
    <x v="1"/>
    <n v="90004"/>
    <x v="1"/>
    <s v="OFF-AR-10001868"/>
    <x v="1"/>
    <x v="6"/>
    <s v="Prang Dustless Chalk Sticks"/>
    <n v="6.72"/>
    <n v="4"/>
    <n v="0"/>
    <x v="1394"/>
  </r>
  <r>
    <n v="1506"/>
    <x v="720"/>
    <x v="1"/>
    <x v="509"/>
    <d v="2012-08-07T00:00:00"/>
    <s v="Standard Class"/>
    <s v="PC-19000"/>
    <s v="Pauline Chand"/>
    <x v="2"/>
    <s v="United States"/>
    <s v="Los Angeles"/>
    <x v="1"/>
    <n v="90004"/>
    <x v="1"/>
    <s v="FUR-TA-10003715"/>
    <x v="0"/>
    <x v="3"/>
    <s v="Hon 2111 Invitation Series Corner Table"/>
    <n v="1004.9760000000001"/>
    <n v="6"/>
    <n v="0.2"/>
    <x v="1395"/>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x v="1396"/>
  </r>
  <r>
    <n v="1508"/>
    <x v="722"/>
    <x v="0"/>
    <x v="42"/>
    <d v="2013-09-24T00:00:00"/>
    <s v="Standard Class"/>
    <s v="CS-12505"/>
    <s v="Cindy Stewart"/>
    <x v="0"/>
    <s v="United States"/>
    <s v="Columbus"/>
    <x v="32"/>
    <n v="31907"/>
    <x v="0"/>
    <s v="TEC-MA-10004458"/>
    <x v="2"/>
    <x v="15"/>
    <s v="Lexmark X 9575 Professional All-in-One Color Printer"/>
    <n v="396"/>
    <n v="4"/>
    <n v="0"/>
    <x v="1397"/>
  </r>
  <r>
    <n v="1509"/>
    <x v="723"/>
    <x v="3"/>
    <x v="389"/>
    <d v="2014-12-11T00:00:00"/>
    <s v="Same Day"/>
    <s v="LS-16975"/>
    <s v="Lindsay Shagiari"/>
    <x v="2"/>
    <s v="United States"/>
    <s v="Omaha"/>
    <x v="8"/>
    <n v="68104"/>
    <x v="2"/>
    <s v="OFF-BI-10004965"/>
    <x v="1"/>
    <x v="8"/>
    <s v="Ibico Covers for Plastic or Wire Binding Elements"/>
    <n v="34.5"/>
    <n v="3"/>
    <n v="0"/>
    <x v="1398"/>
  </r>
  <r>
    <n v="1510"/>
    <x v="724"/>
    <x v="3"/>
    <x v="510"/>
    <d v="2014-09-16T00:00:00"/>
    <s v="First Class"/>
    <s v="JM-15535"/>
    <s v="Jessica Myrick"/>
    <x v="0"/>
    <s v="United States"/>
    <s v="Los Angeles"/>
    <x v="1"/>
    <n v="90036"/>
    <x v="1"/>
    <s v="FUR-FU-10004270"/>
    <x v="0"/>
    <x v="5"/>
    <s v="Eldon Image Series Desk Accessories, Burgundy"/>
    <n v="8.36"/>
    <n v="2"/>
    <n v="0"/>
    <x v="1399"/>
  </r>
  <r>
    <n v="1511"/>
    <x v="725"/>
    <x v="3"/>
    <x v="92"/>
    <d v="2014-07-02T00:00:00"/>
    <s v="Standard Class"/>
    <s v="NH-18610"/>
    <s v="Nicole Hansen"/>
    <x v="1"/>
    <s v="United States"/>
    <s v="Pomona"/>
    <x v="1"/>
    <n v="91767"/>
    <x v="1"/>
    <s v="OFF-AR-10002135"/>
    <x v="1"/>
    <x v="6"/>
    <s v="Boston Heavy-Duty Trimline Electric Pencil Sharpeners"/>
    <n v="385.6"/>
    <n v="8"/>
    <n v="0"/>
    <x v="1400"/>
  </r>
  <r>
    <n v="1512"/>
    <x v="725"/>
    <x v="3"/>
    <x v="92"/>
    <d v="2014-07-02T00:00:00"/>
    <s v="Standard Class"/>
    <s v="NH-18610"/>
    <s v="Nicole Hansen"/>
    <x v="1"/>
    <s v="United States"/>
    <s v="Pomona"/>
    <x v="1"/>
    <n v="91767"/>
    <x v="1"/>
    <s v="OFF-AR-10003514"/>
    <x v="1"/>
    <x v="6"/>
    <s v="4009 Highlighters by Sanford"/>
    <n v="35.82"/>
    <n v="9"/>
    <n v="0"/>
    <x v="1401"/>
  </r>
  <r>
    <n v="1513"/>
    <x v="726"/>
    <x v="3"/>
    <x v="238"/>
    <d v="2014-08-23T00:00:00"/>
    <s v="Standard Class"/>
    <s v="RA-19915"/>
    <s v="Russell Applegate"/>
    <x v="0"/>
    <s v="United States"/>
    <s v="Dallas"/>
    <x v="5"/>
    <n v="75220"/>
    <x v="2"/>
    <s v="OFF-ST-10002276"/>
    <x v="1"/>
    <x v="4"/>
    <s v="Safco Steel Mobile File Cart"/>
    <n v="200.06400000000002"/>
    <n v="3"/>
    <n v="0.2"/>
    <x v="1402"/>
  </r>
  <r>
    <n v="1514"/>
    <x v="726"/>
    <x v="3"/>
    <x v="238"/>
    <d v="2014-08-23T00:00:00"/>
    <s v="Standard Class"/>
    <s v="RA-19915"/>
    <s v="Russell Applegate"/>
    <x v="0"/>
    <s v="United States"/>
    <s v="Dallas"/>
    <x v="5"/>
    <n v="75220"/>
    <x v="2"/>
    <s v="OFF-BI-10001098"/>
    <x v="1"/>
    <x v="8"/>
    <s v="Acco D-Ring Binder w/DublLock"/>
    <n v="21.379999999999995"/>
    <n v="5"/>
    <n v="0.8"/>
    <x v="1403"/>
  </r>
  <r>
    <n v="1515"/>
    <x v="726"/>
    <x v="3"/>
    <x v="238"/>
    <d v="2014-08-23T00:00:00"/>
    <s v="Standard Class"/>
    <s v="RA-19915"/>
    <s v="Russell Applegate"/>
    <x v="0"/>
    <s v="United States"/>
    <s v="Dallas"/>
    <x v="5"/>
    <n v="75220"/>
    <x v="2"/>
    <s v="OFF-BI-10001636"/>
    <x v="1"/>
    <x v="8"/>
    <s v="Ibico Plastic and Wire Spiral Binding Combs"/>
    <n v="6.743999999999998"/>
    <n v="4"/>
    <n v="0.8"/>
    <x v="1404"/>
  </r>
  <r>
    <n v="1516"/>
    <x v="727"/>
    <x v="3"/>
    <x v="157"/>
    <d v="2014-12-18T00:00:00"/>
    <s v="Standard Class"/>
    <s v="AI-10855"/>
    <s v="Arianne Irving"/>
    <x v="0"/>
    <s v="United States"/>
    <s v="Philadelphia"/>
    <x v="9"/>
    <n v="19120"/>
    <x v="3"/>
    <s v="FUR-CH-10002961"/>
    <x v="0"/>
    <x v="1"/>
    <s v="Leather Task Chair, Black"/>
    <n v="63.686"/>
    <n v="1"/>
    <n v="0.3"/>
    <x v="1405"/>
  </r>
  <r>
    <n v="1517"/>
    <x v="728"/>
    <x v="3"/>
    <x v="389"/>
    <d v="2014-12-15T00:00:00"/>
    <s v="Second Class"/>
    <s v="MC-17845"/>
    <s v="Michael Chen"/>
    <x v="0"/>
    <s v="United States"/>
    <s v="North Las Vegas"/>
    <x v="33"/>
    <n v="89031"/>
    <x v="1"/>
    <s v="FUR-TA-10004256"/>
    <x v="0"/>
    <x v="3"/>
    <s v="Bretford “Just In Time” Height-Adjustable Multi-Task Work Tables"/>
    <n v="1669.6"/>
    <n v="4"/>
    <n v="0"/>
    <x v="1406"/>
  </r>
  <r>
    <n v="1518"/>
    <x v="729"/>
    <x v="2"/>
    <x v="511"/>
    <d v="2011-02-07T00:00:00"/>
    <s v="Second Class"/>
    <s v="TB-21400"/>
    <s v="Tom Boeckenhauer"/>
    <x v="0"/>
    <s v="United States"/>
    <s v="Seattle"/>
    <x v="4"/>
    <n v="98105"/>
    <x v="1"/>
    <s v="OFF-BI-10004593"/>
    <x v="1"/>
    <x v="8"/>
    <s v="Ibico Laser Imprintable Binding System Covers"/>
    <n v="83.84"/>
    <n v="2"/>
    <n v="0.2"/>
    <x v="1407"/>
  </r>
  <r>
    <n v="1519"/>
    <x v="729"/>
    <x v="2"/>
    <x v="511"/>
    <d v="2011-02-07T00:00:00"/>
    <s v="Second Class"/>
    <s v="TB-21400"/>
    <s v="Tom Boeckenhauer"/>
    <x v="0"/>
    <s v="United States"/>
    <s v="Seattle"/>
    <x v="4"/>
    <n v="98105"/>
    <x v="1"/>
    <s v="OFF-BI-10002827"/>
    <x v="1"/>
    <x v="8"/>
    <s v="Avery Durable Poly Binders"/>
    <n v="13.272000000000002"/>
    <n v="3"/>
    <n v="0.2"/>
    <x v="1408"/>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x v="1409"/>
  </r>
  <r>
    <n v="1521"/>
    <x v="731"/>
    <x v="3"/>
    <x v="513"/>
    <d v="2014-04-22T00:00:00"/>
    <s v="Standard Class"/>
    <s v="PL-18925"/>
    <s v="Paul Lucas"/>
    <x v="2"/>
    <s v="United States"/>
    <s v="Chicago"/>
    <x v="10"/>
    <n v="60610"/>
    <x v="2"/>
    <s v="OFF-AR-10001419"/>
    <x v="1"/>
    <x v="6"/>
    <s v="Newell 325"/>
    <n v="16.520000000000003"/>
    <n v="5"/>
    <n v="0.2"/>
    <x v="1410"/>
  </r>
  <r>
    <n v="1522"/>
    <x v="732"/>
    <x v="1"/>
    <x v="401"/>
    <d v="2012-12-11T00:00:00"/>
    <s v="Standard Class"/>
    <s v="GH-14425"/>
    <s v="Gary Hwang"/>
    <x v="0"/>
    <s v="United States"/>
    <s v="Tucson"/>
    <x v="16"/>
    <n v="85705"/>
    <x v="1"/>
    <s v="FUR-FU-10002253"/>
    <x v="0"/>
    <x v="5"/>
    <s v="Howard Miller 13&quot; Diameter Pewter Finish Round Wall Clock"/>
    <n v="206.11199999999997"/>
    <n v="6"/>
    <n v="0.2"/>
    <x v="1411"/>
  </r>
  <r>
    <n v="1523"/>
    <x v="732"/>
    <x v="1"/>
    <x v="401"/>
    <d v="2012-12-11T00:00:00"/>
    <s v="Standard Class"/>
    <s v="GH-14425"/>
    <s v="Gary Hwang"/>
    <x v="0"/>
    <s v="United States"/>
    <s v="Tucson"/>
    <x v="16"/>
    <n v="85705"/>
    <x v="1"/>
    <s v="OFF-PA-10002586"/>
    <x v="1"/>
    <x v="10"/>
    <s v="Xerox 1970"/>
    <n v="19.920000000000002"/>
    <n v="5"/>
    <n v="0.2"/>
    <x v="1412"/>
  </r>
  <r>
    <n v="1524"/>
    <x v="732"/>
    <x v="1"/>
    <x v="401"/>
    <d v="2012-12-11T00:00:00"/>
    <s v="Standard Class"/>
    <s v="GH-14425"/>
    <s v="Gary Hwang"/>
    <x v="0"/>
    <s v="United States"/>
    <s v="Tucson"/>
    <x v="16"/>
    <n v="85705"/>
    <x v="1"/>
    <s v="OFF-PA-10003039"/>
    <x v="1"/>
    <x v="10"/>
    <s v="Xerox 1960"/>
    <n v="198.27200000000002"/>
    <n v="8"/>
    <n v="0.2"/>
    <x v="1413"/>
  </r>
  <r>
    <n v="1525"/>
    <x v="732"/>
    <x v="1"/>
    <x v="401"/>
    <d v="2012-12-11T00:00:00"/>
    <s v="Standard Class"/>
    <s v="GH-14425"/>
    <s v="Gary Hwang"/>
    <x v="0"/>
    <s v="United States"/>
    <s v="Tucson"/>
    <x v="16"/>
    <n v="85705"/>
    <x v="1"/>
    <s v="OFF-ST-10004804"/>
    <x v="1"/>
    <x v="4"/>
    <s v="Belkin 19&quot; Vented Equipment Shelf, Black"/>
    <n v="247.10399999999998"/>
    <n v="6"/>
    <n v="0.2"/>
    <x v="1414"/>
  </r>
  <r>
    <n v="1526"/>
    <x v="732"/>
    <x v="1"/>
    <x v="401"/>
    <d v="2012-12-11T00:00:00"/>
    <s v="Standard Class"/>
    <s v="GH-14425"/>
    <s v="Gary Hwang"/>
    <x v="0"/>
    <s v="United States"/>
    <s v="Tucson"/>
    <x v="16"/>
    <n v="85705"/>
    <x v="1"/>
    <s v="OFF-AR-10004042"/>
    <x v="1"/>
    <x v="6"/>
    <s v="BOSTON Model 1800 Electric Pencil Sharpeners, Putty/Woodgrain"/>
    <n v="86.304000000000002"/>
    <n v="6"/>
    <n v="0.2"/>
    <x v="31"/>
  </r>
  <r>
    <n v="1527"/>
    <x v="733"/>
    <x v="0"/>
    <x v="405"/>
    <d v="2013-07-28T00:00:00"/>
    <s v="Standard Class"/>
    <s v="CJ-12010"/>
    <s v="Caroline Jumper"/>
    <x v="0"/>
    <s v="United States"/>
    <s v="Allentown"/>
    <x v="9"/>
    <n v="18103"/>
    <x v="3"/>
    <s v="OFF-AR-10002221"/>
    <x v="1"/>
    <x v="6"/>
    <s v="12 Colored Short Pencils"/>
    <n v="4.16"/>
    <n v="2"/>
    <n v="0.2"/>
    <x v="1415"/>
  </r>
  <r>
    <n v="1528"/>
    <x v="733"/>
    <x v="0"/>
    <x v="405"/>
    <d v="2013-07-28T00:00:00"/>
    <s v="Standard Class"/>
    <s v="CJ-12010"/>
    <s v="Caroline Jumper"/>
    <x v="0"/>
    <s v="United States"/>
    <s v="Allentown"/>
    <x v="9"/>
    <n v="18103"/>
    <x v="3"/>
    <s v="FUR-FU-10002456"/>
    <x v="0"/>
    <x v="5"/>
    <s v="Master Caster Door Stop, Large Neon Orange"/>
    <n v="11.648000000000001"/>
    <n v="2"/>
    <n v="0.2"/>
    <x v="1416"/>
  </r>
  <r>
    <n v="1529"/>
    <x v="734"/>
    <x v="1"/>
    <x v="209"/>
    <d v="2012-11-10T00:00:00"/>
    <s v="Second Class"/>
    <s v="MC-18130"/>
    <s v="Mike Caudle"/>
    <x v="1"/>
    <s v="United States"/>
    <s v="Newark"/>
    <x v="13"/>
    <n v="19711"/>
    <x v="3"/>
    <s v="OFF-FA-10004968"/>
    <x v="1"/>
    <x v="13"/>
    <s v="Rubber Band Ball"/>
    <n v="26.18"/>
    <n v="7"/>
    <n v="0"/>
    <x v="1417"/>
  </r>
  <r>
    <n v="1530"/>
    <x v="734"/>
    <x v="1"/>
    <x v="209"/>
    <d v="2012-11-10T00:00:00"/>
    <s v="Second Class"/>
    <s v="MC-18130"/>
    <s v="Mike Caudle"/>
    <x v="1"/>
    <s v="United States"/>
    <s v="Newark"/>
    <x v="13"/>
    <n v="19711"/>
    <x v="3"/>
    <s v="OFF-PA-10001274"/>
    <x v="1"/>
    <x v="10"/>
    <s v="Loose Memo Sheets"/>
    <n v="7.3"/>
    <n v="2"/>
    <n v="0"/>
    <x v="1418"/>
  </r>
  <r>
    <n v="1531"/>
    <x v="735"/>
    <x v="1"/>
    <x v="514"/>
    <d v="2012-03-31T00:00:00"/>
    <s v="Standard Class"/>
    <s v="BV-11245"/>
    <s v="Benjamin Venier"/>
    <x v="1"/>
    <s v="United States"/>
    <s v="Miami"/>
    <x v="2"/>
    <n v="33142"/>
    <x v="0"/>
    <s v="OFF-PA-10001125"/>
    <x v="1"/>
    <x v="10"/>
    <s v="Xerox 1988"/>
    <n v="74.352000000000004"/>
    <n v="3"/>
    <n v="0.2"/>
    <x v="1419"/>
  </r>
  <r>
    <n v="1532"/>
    <x v="736"/>
    <x v="3"/>
    <x v="515"/>
    <d v="2014-09-06T00:00:00"/>
    <s v="Standard Class"/>
    <s v="JF-15490"/>
    <s v="Jeremy Farry"/>
    <x v="0"/>
    <s v="United States"/>
    <s v="Tempe"/>
    <x v="16"/>
    <n v="85281"/>
    <x v="1"/>
    <s v="OFF-ST-10000344"/>
    <x v="1"/>
    <x v="4"/>
    <s v="Neat Ideas Personal Hanging Folder Files, Black"/>
    <n v="10.744"/>
    <n v="1"/>
    <n v="0.2"/>
    <x v="1420"/>
  </r>
  <r>
    <n v="1533"/>
    <x v="736"/>
    <x v="3"/>
    <x v="515"/>
    <d v="2014-09-06T00:00:00"/>
    <s v="Standard Class"/>
    <s v="JF-15490"/>
    <s v="Jeremy Farry"/>
    <x v="0"/>
    <s v="United States"/>
    <s v="Tempe"/>
    <x v="16"/>
    <n v="85281"/>
    <x v="1"/>
    <s v="OFF-FA-10000585"/>
    <x v="1"/>
    <x v="13"/>
    <s v="OIC Bulk Pack Metal Binder Clips"/>
    <n v="8.3760000000000012"/>
    <n v="3"/>
    <n v="0.2"/>
    <x v="1421"/>
  </r>
  <r>
    <n v="1534"/>
    <x v="737"/>
    <x v="0"/>
    <x v="429"/>
    <d v="2013-12-09T00:00:00"/>
    <s v="Standard Class"/>
    <s v="EB-13840"/>
    <s v="Ellis Ballard"/>
    <x v="1"/>
    <s v="United States"/>
    <s v="New York City"/>
    <x v="15"/>
    <n v="10035"/>
    <x v="3"/>
    <s v="OFF-ST-10003324"/>
    <x v="1"/>
    <x v="4"/>
    <s v="Belkin OmniView SE Rackmount Kit"/>
    <n v="212.88"/>
    <n v="6"/>
    <n v="0"/>
    <x v="232"/>
  </r>
  <r>
    <n v="1535"/>
    <x v="738"/>
    <x v="3"/>
    <x v="516"/>
    <d v="2014-02-15T00:00:00"/>
    <s v="Standard Class"/>
    <s v="MP-18175"/>
    <s v="Mike Pelletier"/>
    <x v="2"/>
    <s v="United States"/>
    <s v="Laguna Niguel"/>
    <x v="1"/>
    <n v="92677"/>
    <x v="1"/>
    <s v="FUR-BO-10004015"/>
    <x v="0"/>
    <x v="0"/>
    <s v="Bush Andora Bookcase, Maple/Graphite Gray Finish"/>
    <n v="203.98299999999998"/>
    <n v="2"/>
    <n v="0.15"/>
    <x v="1422"/>
  </r>
  <r>
    <n v="1536"/>
    <x v="739"/>
    <x v="0"/>
    <x v="517"/>
    <d v="2013-11-03T00:00:00"/>
    <s v="Standard Class"/>
    <s v="JM-15655"/>
    <s v="Jim Mitchum"/>
    <x v="1"/>
    <s v="United States"/>
    <s v="Bridgeton"/>
    <x v="30"/>
    <n v="8302"/>
    <x v="3"/>
    <s v="OFF-ST-10000419"/>
    <x v="1"/>
    <x v="4"/>
    <s v="Rogers Jumbo File, Granite"/>
    <n v="40.74"/>
    <n v="3"/>
    <n v="0"/>
    <x v="1423"/>
  </r>
  <r>
    <n v="1537"/>
    <x v="739"/>
    <x v="0"/>
    <x v="517"/>
    <d v="2013-11-03T00:00:00"/>
    <s v="Standard Class"/>
    <s v="JM-15655"/>
    <s v="Jim Mitchum"/>
    <x v="1"/>
    <s v="United States"/>
    <s v="Bridgeton"/>
    <x v="30"/>
    <n v="8302"/>
    <x v="3"/>
    <s v="OFF-AP-10001626"/>
    <x v="1"/>
    <x v="9"/>
    <s v="Commercial WindTunnel Clean Air Upright Vacuum, Replacement Belts, Filtration Bags"/>
    <n v="11.67"/>
    <n v="3"/>
    <n v="0"/>
    <x v="1424"/>
  </r>
  <r>
    <n v="1538"/>
    <x v="740"/>
    <x v="3"/>
    <x v="175"/>
    <d v="2014-09-18T00:00:00"/>
    <s v="Second Class"/>
    <s v="CL-11890"/>
    <s v="Carl Ludwig"/>
    <x v="0"/>
    <s v="United States"/>
    <s v="Everett"/>
    <x v="31"/>
    <n v="2149"/>
    <x v="3"/>
    <s v="TEC-PH-10000439"/>
    <x v="2"/>
    <x v="7"/>
    <s v="GE DSL Phone Line Filter"/>
    <n v="39.99"/>
    <n v="1"/>
    <n v="0"/>
    <x v="1425"/>
  </r>
  <r>
    <n v="1539"/>
    <x v="740"/>
    <x v="3"/>
    <x v="175"/>
    <d v="2014-09-18T00:00:00"/>
    <s v="Second Class"/>
    <s v="CL-11890"/>
    <s v="Carl Ludwig"/>
    <x v="0"/>
    <s v="United States"/>
    <s v="Everett"/>
    <x v="31"/>
    <n v="2149"/>
    <x v="3"/>
    <s v="OFF-AR-10003478"/>
    <x v="1"/>
    <x v="6"/>
    <s v="Avery Hi-Liter EverBold Pen Style Fluorescent Highlighters, 4/Pack"/>
    <n v="16.28"/>
    <n v="2"/>
    <n v="0"/>
    <x v="1426"/>
  </r>
  <r>
    <n v="1540"/>
    <x v="740"/>
    <x v="3"/>
    <x v="175"/>
    <d v="2014-09-18T00:00:00"/>
    <s v="Second Class"/>
    <s v="CL-11890"/>
    <s v="Carl Ludwig"/>
    <x v="0"/>
    <s v="United States"/>
    <s v="Everett"/>
    <x v="31"/>
    <n v="2149"/>
    <x v="3"/>
    <s v="FUR-BO-10002545"/>
    <x v="0"/>
    <x v="0"/>
    <s v="Atlantic Metals Mobile 3-Shelf Bookcases, Custom Colors"/>
    <n v="782.94"/>
    <n v="3"/>
    <n v="0"/>
    <x v="1427"/>
  </r>
  <r>
    <n v="1541"/>
    <x v="740"/>
    <x v="3"/>
    <x v="175"/>
    <d v="2014-09-18T00:00:00"/>
    <s v="Second Class"/>
    <s v="CL-11890"/>
    <s v="Carl Ludwig"/>
    <x v="0"/>
    <s v="United States"/>
    <s v="Everett"/>
    <x v="31"/>
    <n v="2149"/>
    <x v="3"/>
    <s v="OFF-BI-10001765"/>
    <x v="1"/>
    <x v="8"/>
    <s v="Wilson Jones Heavy-Duty Casebound Ring Binders with Metal Hinges"/>
    <n v="242.48000000000002"/>
    <n v="7"/>
    <n v="0"/>
    <x v="1428"/>
  </r>
  <r>
    <n v="1542"/>
    <x v="741"/>
    <x v="2"/>
    <x v="518"/>
    <d v="2011-03-16T00:00:00"/>
    <s v="Second Class"/>
    <s v="CK-12205"/>
    <s v="Chloris Kastensmidt"/>
    <x v="0"/>
    <s v="United States"/>
    <s v="Columbus"/>
    <x v="24"/>
    <n v="43229"/>
    <x v="3"/>
    <s v="FUR-FU-10003981"/>
    <x v="0"/>
    <x v="5"/>
    <s v="Eldon Wave Desk Accessories"/>
    <n v="8.32"/>
    <n v="5"/>
    <n v="0.2"/>
    <x v="1429"/>
  </r>
  <r>
    <n v="1543"/>
    <x v="741"/>
    <x v="2"/>
    <x v="518"/>
    <d v="2011-03-16T00:00:00"/>
    <s v="Second Class"/>
    <s v="CK-12205"/>
    <s v="Chloris Kastensmidt"/>
    <x v="0"/>
    <s v="United States"/>
    <s v="Columbus"/>
    <x v="24"/>
    <n v="43229"/>
    <x v="3"/>
    <s v="OFF-FA-10001561"/>
    <x v="1"/>
    <x v="13"/>
    <s v="Stockwell Push Pins"/>
    <n v="10.464000000000002"/>
    <n v="6"/>
    <n v="0.2"/>
    <x v="1430"/>
  </r>
  <r>
    <n v="1544"/>
    <x v="742"/>
    <x v="2"/>
    <x v="519"/>
    <d v="2011-02-09T00:00:00"/>
    <s v="Standard Class"/>
    <s v="DB-13270"/>
    <s v="Deborah Brumfield"/>
    <x v="2"/>
    <s v="United States"/>
    <s v="San Diego"/>
    <x v="1"/>
    <n v="92024"/>
    <x v="1"/>
    <s v="OFF-BI-10004230"/>
    <x v="1"/>
    <x v="8"/>
    <s v="GBC Recycled Grain Textured Covers"/>
    <n v="82.896000000000001"/>
    <n v="3"/>
    <n v="0.2"/>
    <x v="1431"/>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x v="1432"/>
  </r>
  <r>
    <n v="1546"/>
    <x v="743"/>
    <x v="2"/>
    <x v="520"/>
    <d v="2012-01-04T00:00:00"/>
    <s v="Second Class"/>
    <s v="PC-18745"/>
    <s v="Pamela Coakley"/>
    <x v="1"/>
    <s v="United States"/>
    <s v="Watertown"/>
    <x v="15"/>
    <n v="13601"/>
    <x v="3"/>
    <s v="FUR-BO-10002613"/>
    <x v="0"/>
    <x v="0"/>
    <s v="Atlantic Metals Mobile 4-Shelf Bookcases, Custom Colors"/>
    <n v="1573.4880000000001"/>
    <n v="7"/>
    <n v="0.2"/>
    <x v="1433"/>
  </r>
  <r>
    <n v="1547"/>
    <x v="744"/>
    <x v="1"/>
    <x v="521"/>
    <d v="2012-11-27T00:00:00"/>
    <s v="Standard Class"/>
    <s v="VB-21745"/>
    <s v="Victoria Brennan"/>
    <x v="1"/>
    <s v="United States"/>
    <s v="San Antonio"/>
    <x v="5"/>
    <n v="78207"/>
    <x v="2"/>
    <s v="OFF-PA-10000994"/>
    <x v="1"/>
    <x v="10"/>
    <s v="Xerox 1915"/>
    <n v="335.52"/>
    <n v="4"/>
    <n v="0.2"/>
    <x v="785"/>
  </r>
  <r>
    <n v="1548"/>
    <x v="744"/>
    <x v="1"/>
    <x v="521"/>
    <d v="2012-11-27T00:00:00"/>
    <s v="Standard Class"/>
    <s v="VB-21745"/>
    <s v="Victoria Brennan"/>
    <x v="1"/>
    <s v="United States"/>
    <s v="San Antonio"/>
    <x v="5"/>
    <n v="78207"/>
    <x v="2"/>
    <s v="OFF-BI-10002867"/>
    <x v="1"/>
    <x v="8"/>
    <s v="GBC Recycled Regency Composition Covers"/>
    <n v="23.911999999999995"/>
    <n v="2"/>
    <n v="0.8"/>
    <x v="1434"/>
  </r>
  <r>
    <n v="1549"/>
    <x v="744"/>
    <x v="1"/>
    <x v="521"/>
    <d v="2012-11-27T00:00:00"/>
    <s v="Standard Class"/>
    <s v="VB-21745"/>
    <s v="Victoria Brennan"/>
    <x v="1"/>
    <s v="United States"/>
    <s v="San Antonio"/>
    <x v="5"/>
    <n v="78207"/>
    <x v="2"/>
    <s v="OFF-ST-10001291"/>
    <x v="1"/>
    <x v="4"/>
    <s v="Tenex Personal Self-Stacking Standard File Box, Black/Gray"/>
    <n v="27.056000000000001"/>
    <n v="2"/>
    <n v="0.2"/>
    <x v="1435"/>
  </r>
  <r>
    <n v="1550"/>
    <x v="745"/>
    <x v="2"/>
    <x v="522"/>
    <d v="2011-07-08T00:00:00"/>
    <s v="First Class"/>
    <s v="EP-13915"/>
    <s v="Emily Phan"/>
    <x v="0"/>
    <s v="United States"/>
    <s v="New York City"/>
    <x v="15"/>
    <n v="10011"/>
    <x v="3"/>
    <s v="TEC-CO-10001046"/>
    <x v="2"/>
    <x v="16"/>
    <s v="Canon Imageclass D680 Copier / Fax"/>
    <n v="559.99200000000008"/>
    <n v="1"/>
    <n v="0.2"/>
    <x v="1436"/>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x v="1437"/>
  </r>
  <r>
    <n v="1552"/>
    <x v="747"/>
    <x v="0"/>
    <x v="26"/>
    <d v="2013-06-23T00:00:00"/>
    <s v="Standard Class"/>
    <s v="IG-15085"/>
    <s v="Ivan Gibson"/>
    <x v="0"/>
    <s v="United States"/>
    <s v="San Diego"/>
    <x v="1"/>
    <n v="92024"/>
    <x v="1"/>
    <s v="OFF-PA-10000806"/>
    <x v="1"/>
    <x v="10"/>
    <s v="Xerox 1934"/>
    <n v="111.96"/>
    <n v="2"/>
    <n v="0"/>
    <x v="1438"/>
  </r>
  <r>
    <n v="1553"/>
    <x v="748"/>
    <x v="2"/>
    <x v="523"/>
    <d v="2011-05-05T00:00:00"/>
    <s v="First Class"/>
    <s v="JS-15940"/>
    <s v="Joni Sundaresam"/>
    <x v="2"/>
    <s v="United States"/>
    <s v="Appleton"/>
    <x v="6"/>
    <n v="54915"/>
    <x v="2"/>
    <s v="OFF-LA-10002195"/>
    <x v="1"/>
    <x v="2"/>
    <s v="Avery 481"/>
    <n v="21.560000000000002"/>
    <n v="7"/>
    <n v="0"/>
    <x v="767"/>
  </r>
  <r>
    <n v="1554"/>
    <x v="749"/>
    <x v="3"/>
    <x v="524"/>
    <d v="2014-10-22T00:00:00"/>
    <s v="Standard Class"/>
    <s v="BO-11425"/>
    <s v="Bobby Odegard"/>
    <x v="0"/>
    <s v="United States"/>
    <s v="Richmond"/>
    <x v="0"/>
    <n v="40475"/>
    <x v="0"/>
    <s v="OFF-BI-10003719"/>
    <x v="1"/>
    <x v="8"/>
    <s v="Large Capacity Hanging Post Binders"/>
    <n v="124.75"/>
    <n v="5"/>
    <n v="0"/>
    <x v="1439"/>
  </r>
  <r>
    <n v="1555"/>
    <x v="750"/>
    <x v="1"/>
    <x v="525"/>
    <d v="2012-02-13T00:00:00"/>
    <s v="Standard Class"/>
    <s v="VW-21775"/>
    <s v="Victoria Wilson"/>
    <x v="1"/>
    <s v="United States"/>
    <s v="Bellevue"/>
    <x v="4"/>
    <n v="98006"/>
    <x v="1"/>
    <s v="OFF-AR-10001315"/>
    <x v="1"/>
    <x v="6"/>
    <s v="Newell 310"/>
    <n v="5.28"/>
    <n v="3"/>
    <n v="0"/>
    <x v="1440"/>
  </r>
  <r>
    <n v="1556"/>
    <x v="751"/>
    <x v="3"/>
    <x v="507"/>
    <d v="2014-09-09T00:00:00"/>
    <s v="Standard Class"/>
    <s v="AB-10150"/>
    <s v="Aimee Bixby"/>
    <x v="0"/>
    <s v="United States"/>
    <s v="Long Beach"/>
    <x v="15"/>
    <n v="11561"/>
    <x v="3"/>
    <s v="TEC-AC-10000171"/>
    <x v="2"/>
    <x v="11"/>
    <s v="Verbatim 25 GB 6x Blu-ray Single Layer Recordable Disc, 25/Pack"/>
    <n v="91.96"/>
    <n v="4"/>
    <n v="0"/>
    <x v="1441"/>
  </r>
  <r>
    <n v="1557"/>
    <x v="752"/>
    <x v="0"/>
    <x v="195"/>
    <d v="2013-05-16T00:00:00"/>
    <s v="Standard Class"/>
    <s v="JW-16075"/>
    <s v="Julia West"/>
    <x v="0"/>
    <s v="United States"/>
    <s v="Philadelphia"/>
    <x v="9"/>
    <n v="19140"/>
    <x v="3"/>
    <s v="OFF-EN-10003134"/>
    <x v="1"/>
    <x v="12"/>
    <s v="Staples"/>
    <n v="9.3439999999999994"/>
    <n v="1"/>
    <n v="0.2"/>
    <x v="1442"/>
  </r>
  <r>
    <n v="1558"/>
    <x v="752"/>
    <x v="0"/>
    <x v="195"/>
    <d v="2013-05-16T00:00:00"/>
    <s v="Standard Class"/>
    <s v="JW-16075"/>
    <s v="Julia West"/>
    <x v="0"/>
    <s v="United States"/>
    <s v="Philadelphia"/>
    <x v="9"/>
    <n v="19140"/>
    <x v="3"/>
    <s v="OFF-AR-10001955"/>
    <x v="1"/>
    <x v="6"/>
    <s v="Newell 319"/>
    <n v="79.36"/>
    <n v="5"/>
    <n v="0.2"/>
    <x v="1443"/>
  </r>
  <r>
    <n v="1559"/>
    <x v="753"/>
    <x v="1"/>
    <x v="199"/>
    <d v="2012-03-18T00:00:00"/>
    <s v="Second Class"/>
    <s v="JE-15475"/>
    <s v="Jeremy Ellison"/>
    <x v="0"/>
    <s v="United States"/>
    <s v="Seattle"/>
    <x v="4"/>
    <n v="98103"/>
    <x v="1"/>
    <s v="FUR-TA-10001039"/>
    <x v="0"/>
    <x v="3"/>
    <s v="KI Adjustable-Height Table"/>
    <n v="171.96"/>
    <n v="2"/>
    <n v="0"/>
    <x v="1444"/>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x v="1445"/>
  </r>
  <r>
    <n v="1561"/>
    <x v="755"/>
    <x v="2"/>
    <x v="527"/>
    <d v="2011-04-09T00:00:00"/>
    <s v="Standard Class"/>
    <s v="PK-18910"/>
    <s v="Paul Knutson"/>
    <x v="2"/>
    <s v="United States"/>
    <s v="San Francisco"/>
    <x v="1"/>
    <n v="94109"/>
    <x v="1"/>
    <s v="OFF-LA-10001641"/>
    <x v="1"/>
    <x v="2"/>
    <s v="Avery 518"/>
    <n v="18.899999999999999"/>
    <n v="6"/>
    <n v="0"/>
    <x v="1446"/>
  </r>
  <r>
    <n v="1562"/>
    <x v="756"/>
    <x v="3"/>
    <x v="528"/>
    <d v="2014-09-07T00:00:00"/>
    <s v="First Class"/>
    <s v="CS-12400"/>
    <s v="Christopher Schild"/>
    <x v="2"/>
    <s v="United States"/>
    <s v="Seattle"/>
    <x v="4"/>
    <n v="98115"/>
    <x v="1"/>
    <s v="OFF-AR-10003732"/>
    <x v="1"/>
    <x v="6"/>
    <s v="Newell 333"/>
    <n v="2.78"/>
    <n v="1"/>
    <n v="0"/>
    <x v="1146"/>
  </r>
  <r>
    <n v="1563"/>
    <x v="757"/>
    <x v="3"/>
    <x v="160"/>
    <d v="2014-07-01T00:00:00"/>
    <s v="Same Day"/>
    <s v="SG-20470"/>
    <s v="Sheri Gordon"/>
    <x v="0"/>
    <s v="United States"/>
    <s v="New York City"/>
    <x v="15"/>
    <n v="10011"/>
    <x v="3"/>
    <s v="FUR-TA-10000577"/>
    <x v="0"/>
    <x v="3"/>
    <s v="Bretford CR4500 Series Slim Rectangular Table"/>
    <n v="1044.6299999999999"/>
    <n v="5"/>
    <n v="0.4"/>
    <x v="1447"/>
  </r>
  <r>
    <n v="1564"/>
    <x v="758"/>
    <x v="1"/>
    <x v="529"/>
    <d v="2012-11-09T00:00:00"/>
    <s v="Same Day"/>
    <s v="CM-12190"/>
    <s v="Charlotte Melton"/>
    <x v="0"/>
    <s v="United States"/>
    <s v="Philadelphia"/>
    <x v="9"/>
    <n v="19134"/>
    <x v="3"/>
    <s v="OFF-PA-10004000"/>
    <x v="1"/>
    <x v="10"/>
    <s v="While You Were Out Pads, 50 per Pad, 4 x 5 1/4, Green Cycle"/>
    <n v="11.352000000000002"/>
    <n v="3"/>
    <n v="0.2"/>
    <x v="1448"/>
  </r>
  <r>
    <n v="1565"/>
    <x v="759"/>
    <x v="2"/>
    <x v="530"/>
    <d v="2011-03-04T00:00:00"/>
    <s v="Same Day"/>
    <s v="CL-12565"/>
    <s v="Clay Ludtke"/>
    <x v="0"/>
    <s v="United States"/>
    <s v="Columbia"/>
    <x v="20"/>
    <n v="29203"/>
    <x v="0"/>
    <s v="OFF-ST-10001370"/>
    <x v="1"/>
    <x v="4"/>
    <s v="Sensible Storage WireTech Storage Systems"/>
    <n v="354.90000000000003"/>
    <n v="5"/>
    <n v="0"/>
    <x v="1449"/>
  </r>
  <r>
    <n v="1566"/>
    <x v="760"/>
    <x v="1"/>
    <x v="531"/>
    <d v="2012-03-25T00:00:00"/>
    <s v="Standard Class"/>
    <s v="JO-15550"/>
    <s v="Jesus Ocampo"/>
    <x v="2"/>
    <s v="United States"/>
    <s v="Seattle"/>
    <x v="4"/>
    <n v="98105"/>
    <x v="1"/>
    <s v="TEC-PH-10004539"/>
    <x v="2"/>
    <x v="7"/>
    <s v="Wireless Extenders zBoost YX545 SOHO Signal Booster"/>
    <n v="453.57600000000002"/>
    <n v="3"/>
    <n v="0.2"/>
    <x v="1450"/>
  </r>
  <r>
    <n v="1567"/>
    <x v="761"/>
    <x v="1"/>
    <x v="239"/>
    <d v="2012-11-30T00:00:00"/>
    <s v="First Class"/>
    <s v="AW-10840"/>
    <s v="Anthony Witt"/>
    <x v="0"/>
    <s v="United States"/>
    <s v="Allen"/>
    <x v="5"/>
    <n v="75002"/>
    <x v="2"/>
    <s v="TEC-AC-10003038"/>
    <x v="2"/>
    <x v="11"/>
    <s v="Kingston Digital DataTraveler 16GB USB 2.0"/>
    <n v="21.48"/>
    <n v="3"/>
    <n v="0.2"/>
    <x v="1451"/>
  </r>
  <r>
    <n v="1568"/>
    <x v="761"/>
    <x v="1"/>
    <x v="239"/>
    <d v="2012-11-30T00:00:00"/>
    <s v="First Class"/>
    <s v="AW-10840"/>
    <s v="Anthony Witt"/>
    <x v="0"/>
    <s v="United States"/>
    <s v="Allen"/>
    <x v="5"/>
    <n v="75002"/>
    <x v="2"/>
    <s v="OFF-BI-10000088"/>
    <x v="1"/>
    <x v="8"/>
    <s v="GBC Imprintable Covers"/>
    <n v="8.7839999999999989"/>
    <n v="4"/>
    <n v="0.8"/>
    <x v="145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x v="1295"/>
  </r>
  <r>
    <n v="1570"/>
    <x v="763"/>
    <x v="3"/>
    <x v="200"/>
    <d v="2014-12-01T00:00:00"/>
    <s v="Standard Class"/>
    <s v="AH-10075"/>
    <s v="Adam Hart"/>
    <x v="1"/>
    <s v="United States"/>
    <s v="Atlanta"/>
    <x v="32"/>
    <n v="30318"/>
    <x v="0"/>
    <s v="OFF-AR-10003504"/>
    <x v="1"/>
    <x v="6"/>
    <s v="Newell 347"/>
    <n v="12.84"/>
    <n v="3"/>
    <n v="0"/>
    <x v="1453"/>
  </r>
  <r>
    <n v="1571"/>
    <x v="764"/>
    <x v="2"/>
    <x v="533"/>
    <d v="2011-11-25T00:00:00"/>
    <s v="First Class"/>
    <s v="SC-20095"/>
    <s v="Sanjit Chand"/>
    <x v="0"/>
    <s v="United States"/>
    <s v="Los Angeles"/>
    <x v="1"/>
    <n v="90004"/>
    <x v="1"/>
    <s v="FUR-CH-10000863"/>
    <x v="0"/>
    <x v="1"/>
    <s v="Novimex Swivel Fabric Task Chair"/>
    <n v="603.91999999999996"/>
    <n v="5"/>
    <n v="0.2"/>
    <x v="1454"/>
  </r>
  <r>
    <n v="1572"/>
    <x v="764"/>
    <x v="2"/>
    <x v="533"/>
    <d v="2011-11-25T00:00:00"/>
    <s v="First Class"/>
    <s v="SC-20095"/>
    <s v="Sanjit Chand"/>
    <x v="0"/>
    <s v="United States"/>
    <s v="Los Angeles"/>
    <x v="1"/>
    <n v="90004"/>
    <x v="1"/>
    <s v="OFF-EN-10003160"/>
    <x v="1"/>
    <x v="12"/>
    <s v="Pastel Pink Envelopes"/>
    <n v="21.84"/>
    <n v="3"/>
    <n v="0"/>
    <x v="1455"/>
  </r>
  <r>
    <n v="1573"/>
    <x v="764"/>
    <x v="2"/>
    <x v="533"/>
    <d v="2011-11-25T00:00:00"/>
    <s v="First Class"/>
    <s v="SC-20095"/>
    <s v="Sanjit Chand"/>
    <x v="0"/>
    <s v="United States"/>
    <s v="Los Angeles"/>
    <x v="1"/>
    <n v="90004"/>
    <x v="1"/>
    <s v="TEC-AC-10003280"/>
    <x v="2"/>
    <x v="11"/>
    <s v="Belkin F8E887 USB Wired Ergonomic Keyboard"/>
    <n v="29.99"/>
    <n v="1"/>
    <n v="0"/>
    <x v="1456"/>
  </r>
  <r>
    <n v="1574"/>
    <x v="764"/>
    <x v="2"/>
    <x v="533"/>
    <d v="2011-11-25T00:00:00"/>
    <s v="First Class"/>
    <s v="SC-20095"/>
    <s v="Sanjit Chand"/>
    <x v="0"/>
    <s v="United States"/>
    <s v="Los Angeles"/>
    <x v="1"/>
    <n v="90004"/>
    <x v="1"/>
    <s v="FUR-CH-10000595"/>
    <x v="0"/>
    <x v="1"/>
    <s v="Safco Contoured Stacking Chairs"/>
    <n v="381.44000000000005"/>
    <n v="2"/>
    <n v="0.2"/>
    <x v="1457"/>
  </r>
  <r>
    <n v="1575"/>
    <x v="765"/>
    <x v="2"/>
    <x v="534"/>
    <d v="2011-12-18T00:00:00"/>
    <s v="First Class"/>
    <s v="MC-18100"/>
    <s v="Mick Crebagga"/>
    <x v="0"/>
    <s v="United States"/>
    <s v="El Paso"/>
    <x v="5"/>
    <n v="79907"/>
    <x v="2"/>
    <s v="TEC-PH-10000169"/>
    <x v="2"/>
    <x v="7"/>
    <s v="ARKON Windshield Dashboard Air Vent Car Mount Holder"/>
    <n v="40.68"/>
    <n v="3"/>
    <n v="0.2"/>
    <x v="1458"/>
  </r>
  <r>
    <n v="1576"/>
    <x v="765"/>
    <x v="2"/>
    <x v="534"/>
    <d v="2011-12-18T00:00:00"/>
    <s v="First Class"/>
    <s v="MC-18100"/>
    <s v="Mick Crebagga"/>
    <x v="0"/>
    <s v="United States"/>
    <s v="El Paso"/>
    <x v="5"/>
    <n v="79907"/>
    <x v="2"/>
    <s v="FUR-CH-10004675"/>
    <x v="0"/>
    <x v="1"/>
    <s v="Lifetime Advantage Folding Chairs, 4/Carton"/>
    <n v="763.28"/>
    <n v="5"/>
    <n v="0.3"/>
    <x v="1459"/>
  </r>
  <r>
    <n v="1577"/>
    <x v="766"/>
    <x v="0"/>
    <x v="183"/>
    <d v="2013-04-28T00:00:00"/>
    <s v="Standard Class"/>
    <s v="TT-21460"/>
    <s v="Tonja Turnell"/>
    <x v="2"/>
    <s v="United States"/>
    <s v="Aurora"/>
    <x v="10"/>
    <n v="60505"/>
    <x v="2"/>
    <s v="OFF-ST-10002406"/>
    <x v="1"/>
    <x v="4"/>
    <s v="Pizazz Global Quick File"/>
    <n v="23.952000000000002"/>
    <n v="2"/>
    <n v="0.2"/>
    <x v="1460"/>
  </r>
  <r>
    <n v="1578"/>
    <x v="767"/>
    <x v="0"/>
    <x v="454"/>
    <d v="2013-05-28T00:00:00"/>
    <s v="Standard Class"/>
    <s v="AP-10720"/>
    <s v="Anne Pryor"/>
    <x v="2"/>
    <s v="United States"/>
    <s v="Florence"/>
    <x v="19"/>
    <n v="35630"/>
    <x v="0"/>
    <s v="OFF-PA-10001526"/>
    <x v="1"/>
    <x v="10"/>
    <s v="Xerox 1949"/>
    <n v="4.9800000000000004"/>
    <n v="1"/>
    <n v="0"/>
    <x v="1461"/>
  </r>
  <r>
    <n v="1579"/>
    <x v="768"/>
    <x v="0"/>
    <x v="535"/>
    <d v="2013-03-02T00:00:00"/>
    <s v="First Class"/>
    <s v="DL-12865"/>
    <s v="Dan Lawera"/>
    <x v="0"/>
    <s v="United States"/>
    <s v="New York City"/>
    <x v="15"/>
    <n v="10011"/>
    <x v="3"/>
    <s v="OFF-AP-10004336"/>
    <x v="1"/>
    <x v="9"/>
    <s v="Conquest 14 Commercial Heavy-Duty Upright Vacuum, Collection System, Accessory Kit"/>
    <n v="170.88"/>
    <n v="3"/>
    <n v="0"/>
    <x v="1462"/>
  </r>
  <r>
    <n v="1580"/>
    <x v="769"/>
    <x v="1"/>
    <x v="101"/>
    <d v="2012-08-12T00:00:00"/>
    <s v="First Class"/>
    <s v="NP-18325"/>
    <s v="Naresj Patel"/>
    <x v="0"/>
    <s v="United States"/>
    <s v="New York City"/>
    <x v="15"/>
    <n v="10024"/>
    <x v="3"/>
    <s v="TEC-PH-10003012"/>
    <x v="2"/>
    <x v="7"/>
    <s v="Nortel Meridian M3904 Professional Digital phone"/>
    <n v="307.98"/>
    <n v="2"/>
    <n v="0"/>
    <x v="685"/>
  </r>
  <r>
    <n v="1581"/>
    <x v="769"/>
    <x v="1"/>
    <x v="101"/>
    <d v="2012-08-12T00:00:00"/>
    <s v="First Class"/>
    <s v="NP-18325"/>
    <s v="Naresj Patel"/>
    <x v="0"/>
    <s v="United States"/>
    <s v="New York City"/>
    <x v="15"/>
    <n v="10024"/>
    <x v="3"/>
    <s v="FUR-TA-10002607"/>
    <x v="0"/>
    <x v="3"/>
    <s v="KI Conference Tables"/>
    <n v="382.80599999999998"/>
    <n v="9"/>
    <n v="0.4"/>
    <x v="1463"/>
  </r>
  <r>
    <n v="1582"/>
    <x v="769"/>
    <x v="1"/>
    <x v="101"/>
    <d v="2012-08-12T00:00:00"/>
    <s v="First Class"/>
    <s v="NP-18325"/>
    <s v="Naresj Patel"/>
    <x v="0"/>
    <s v="United States"/>
    <s v="New York City"/>
    <x v="15"/>
    <n v="10024"/>
    <x v="3"/>
    <s v="OFF-ST-10000642"/>
    <x v="1"/>
    <x v="4"/>
    <s v="Tennsco Lockers, Gray"/>
    <n v="41.96"/>
    <n v="2"/>
    <n v="0"/>
    <x v="1464"/>
  </r>
  <r>
    <n v="1583"/>
    <x v="769"/>
    <x v="1"/>
    <x v="101"/>
    <d v="2012-08-12T00:00:00"/>
    <s v="First Class"/>
    <s v="NP-18325"/>
    <s v="Naresj Patel"/>
    <x v="0"/>
    <s v="United States"/>
    <s v="New York City"/>
    <x v="15"/>
    <n v="10024"/>
    <x v="3"/>
    <s v="OFF-BI-10000545"/>
    <x v="1"/>
    <x v="8"/>
    <s v="GBC Ibimaster 500 Manual ProClick Binding System"/>
    <n v="1217.568"/>
    <n v="2"/>
    <n v="0.2"/>
    <x v="1465"/>
  </r>
  <r>
    <n v="1584"/>
    <x v="769"/>
    <x v="1"/>
    <x v="101"/>
    <d v="2012-08-12T00:00:00"/>
    <s v="First Class"/>
    <s v="NP-18325"/>
    <s v="Naresj Patel"/>
    <x v="0"/>
    <s v="United States"/>
    <s v="New York City"/>
    <x v="15"/>
    <n v="10024"/>
    <x v="3"/>
    <s v="FUR-FU-10002157"/>
    <x v="0"/>
    <x v="5"/>
    <s v="Artistic Insta-Plaque"/>
    <n v="47.04"/>
    <n v="3"/>
    <n v="0"/>
    <x v="118"/>
  </r>
  <r>
    <n v="1585"/>
    <x v="769"/>
    <x v="1"/>
    <x v="101"/>
    <d v="2012-08-12T00:00:00"/>
    <s v="First Class"/>
    <s v="NP-18325"/>
    <s v="Naresj Patel"/>
    <x v="0"/>
    <s v="United States"/>
    <s v="New York City"/>
    <x v="15"/>
    <n v="10024"/>
    <x v="3"/>
    <s v="FUR-FU-10001706"/>
    <x v="0"/>
    <x v="5"/>
    <s v="Longer-Life Soft White Bulbs"/>
    <n v="6.16"/>
    <n v="2"/>
    <n v="0"/>
    <x v="51"/>
  </r>
  <r>
    <n v="1586"/>
    <x v="769"/>
    <x v="1"/>
    <x v="101"/>
    <d v="2012-08-12T00:00:00"/>
    <s v="First Class"/>
    <s v="NP-18325"/>
    <s v="Naresj Patel"/>
    <x v="0"/>
    <s v="United States"/>
    <s v="New York City"/>
    <x v="15"/>
    <n v="10024"/>
    <x v="3"/>
    <s v="TEC-PH-10000984"/>
    <x v="2"/>
    <x v="7"/>
    <s v="Panasonic KX-TG9471B"/>
    <n v="979.95"/>
    <n v="5"/>
    <n v="0"/>
    <x v="520"/>
  </r>
  <r>
    <n v="1587"/>
    <x v="769"/>
    <x v="1"/>
    <x v="101"/>
    <d v="2012-08-12T00:00:00"/>
    <s v="First Class"/>
    <s v="NP-18325"/>
    <s v="Naresj Patel"/>
    <x v="0"/>
    <s v="United States"/>
    <s v="New York City"/>
    <x v="15"/>
    <n v="10024"/>
    <x v="3"/>
    <s v="OFF-PA-10001357"/>
    <x v="1"/>
    <x v="10"/>
    <s v="Xerox 1886"/>
    <n v="143.69999999999999"/>
    <n v="3"/>
    <n v="0"/>
    <x v="142"/>
  </r>
  <r>
    <n v="1588"/>
    <x v="769"/>
    <x v="1"/>
    <x v="101"/>
    <d v="2012-08-12T00:00:00"/>
    <s v="First Class"/>
    <s v="NP-18325"/>
    <s v="Naresj Patel"/>
    <x v="0"/>
    <s v="United States"/>
    <s v="New York City"/>
    <x v="15"/>
    <n v="10024"/>
    <x v="3"/>
    <s v="OFF-FA-10000992"/>
    <x v="1"/>
    <x v="13"/>
    <s v="Acco Clips to Go Binder Clips, 24 Clips in Two Sizes"/>
    <n v="10.649999999999999"/>
    <n v="3"/>
    <n v="0"/>
    <x v="1466"/>
  </r>
  <r>
    <n v="1589"/>
    <x v="769"/>
    <x v="1"/>
    <x v="101"/>
    <d v="2012-08-12T00:00:00"/>
    <s v="First Class"/>
    <s v="NP-18325"/>
    <s v="Naresj Patel"/>
    <x v="0"/>
    <s v="United States"/>
    <s v="New York City"/>
    <x v="15"/>
    <n v="10024"/>
    <x v="3"/>
    <s v="TEC-AC-10002600"/>
    <x v="2"/>
    <x v="11"/>
    <s v="Belkin QODE FastFit Bluetooth Keyboard"/>
    <n v="247.8"/>
    <n v="4"/>
    <n v="0"/>
    <x v="1467"/>
  </r>
  <r>
    <n v="1590"/>
    <x v="770"/>
    <x v="0"/>
    <x v="536"/>
    <d v="2013-05-17T00:00:00"/>
    <s v="Standard Class"/>
    <s v="VG-21805"/>
    <s v="Vivek Grady"/>
    <x v="1"/>
    <s v="United States"/>
    <s v="Virginia Beach"/>
    <x v="17"/>
    <n v="23464"/>
    <x v="0"/>
    <s v="OFF-AR-10001662"/>
    <x v="1"/>
    <x v="6"/>
    <s v="Rogers Handheld Barrel Pencil Sharpener"/>
    <n v="10.96"/>
    <n v="4"/>
    <n v="0"/>
    <x v="1468"/>
  </r>
  <r>
    <n v="1591"/>
    <x v="771"/>
    <x v="0"/>
    <x v="173"/>
    <d v="2013-04-20T00:00:00"/>
    <s v="Standard Class"/>
    <s v="MY-18295"/>
    <s v="Muhammed Yedwab"/>
    <x v="1"/>
    <s v="United States"/>
    <s v="Grapevine"/>
    <x v="5"/>
    <n v="76051"/>
    <x v="2"/>
    <s v="OFF-AR-10001221"/>
    <x v="1"/>
    <x v="6"/>
    <s v="Dixon Ticonderoga Erasable Colored Pencil Set, 12-Color"/>
    <n v="33.488000000000007"/>
    <n v="7"/>
    <n v="0.2"/>
    <x v="1469"/>
  </r>
  <r>
    <n v="1592"/>
    <x v="771"/>
    <x v="0"/>
    <x v="173"/>
    <d v="2013-04-20T00:00:00"/>
    <s v="Standard Class"/>
    <s v="MY-18295"/>
    <s v="Muhammed Yedwab"/>
    <x v="1"/>
    <s v="United States"/>
    <s v="Grapevine"/>
    <x v="5"/>
    <n v="76051"/>
    <x v="2"/>
    <s v="OFF-FA-10002988"/>
    <x v="1"/>
    <x v="13"/>
    <s v="Ideal Clamps"/>
    <n v="8.0399999999999991"/>
    <n v="5"/>
    <n v="0.2"/>
    <x v="1470"/>
  </r>
  <r>
    <n v="1593"/>
    <x v="772"/>
    <x v="1"/>
    <x v="537"/>
    <d v="2012-06-25T00:00:00"/>
    <s v="Second Class"/>
    <s v="RD-19480"/>
    <s v="Rick Duston"/>
    <x v="0"/>
    <s v="United States"/>
    <s v="Olympia"/>
    <x v="4"/>
    <n v="98502"/>
    <x v="1"/>
    <s v="TEC-PH-10004830"/>
    <x v="2"/>
    <x v="7"/>
    <s v="Pyle PRT45 Retro Home Telephone"/>
    <n v="201.56800000000001"/>
    <n v="4"/>
    <n v="0.2"/>
    <x v="1471"/>
  </r>
  <r>
    <n v="1594"/>
    <x v="773"/>
    <x v="2"/>
    <x v="538"/>
    <d v="2011-10-19T00:00:00"/>
    <s v="Same Day"/>
    <s v="JF-15490"/>
    <s v="Jeremy Farry"/>
    <x v="0"/>
    <s v="United States"/>
    <s v="Los Angeles"/>
    <x v="1"/>
    <n v="90032"/>
    <x v="1"/>
    <s v="OFF-PA-10004519"/>
    <x v="1"/>
    <x v="10"/>
    <s v="Spiral Phone Message Books with Labels by Adams"/>
    <n v="13.440000000000001"/>
    <n v="3"/>
    <n v="0"/>
    <x v="1472"/>
  </r>
  <r>
    <n v="1595"/>
    <x v="774"/>
    <x v="1"/>
    <x v="539"/>
    <d v="2012-03-27T00:00:00"/>
    <s v="First Class"/>
    <s v="DP-13390"/>
    <s v="Dennis Pardue"/>
    <x v="2"/>
    <s v="United States"/>
    <s v="Peoria"/>
    <x v="10"/>
    <n v="61604"/>
    <x v="2"/>
    <s v="FUR-BO-10000362"/>
    <x v="0"/>
    <x v="0"/>
    <s v="Sauder Inglewood Library Bookcases"/>
    <n v="359.05799999999994"/>
    <n v="3"/>
    <n v="0.3"/>
    <x v="1473"/>
  </r>
  <r>
    <n v="1596"/>
    <x v="775"/>
    <x v="3"/>
    <x v="540"/>
    <d v="2014-05-13T00:00:00"/>
    <s v="Standard Class"/>
    <s v="MD-17350"/>
    <s v="Maribeth Dona"/>
    <x v="0"/>
    <s v="United States"/>
    <s v="Columbus"/>
    <x v="24"/>
    <n v="43229"/>
    <x v="3"/>
    <s v="FUR-CH-10004540"/>
    <x v="0"/>
    <x v="1"/>
    <s v="Global Chrome Stack Chair"/>
    <n v="47.991999999999997"/>
    <n v="2"/>
    <n v="0.3"/>
    <x v="1474"/>
  </r>
  <r>
    <n v="1597"/>
    <x v="776"/>
    <x v="3"/>
    <x v="524"/>
    <d v="2014-10-19T00:00:00"/>
    <s v="First Class"/>
    <s v="MY-17380"/>
    <s v="Maribeth Yedwab"/>
    <x v="1"/>
    <s v="United States"/>
    <s v="New York City"/>
    <x v="15"/>
    <n v="10011"/>
    <x v="3"/>
    <s v="FUR-FU-10001290"/>
    <x v="0"/>
    <x v="5"/>
    <s v="Executive Impressions Supervisor Wall Clock"/>
    <n v="547.30000000000007"/>
    <n v="13"/>
    <n v="0"/>
    <x v="1475"/>
  </r>
  <r>
    <n v="1598"/>
    <x v="777"/>
    <x v="3"/>
    <x v="123"/>
    <d v="2014-11-22T00:00:00"/>
    <s v="Second Class"/>
    <s v="AB-10150"/>
    <s v="Aimee Bixby"/>
    <x v="0"/>
    <s v="United States"/>
    <s v="Carrollton"/>
    <x v="5"/>
    <n v="75007"/>
    <x v="2"/>
    <s v="OFF-PA-10000308"/>
    <x v="1"/>
    <x v="10"/>
    <s v="Xerox 1901"/>
    <n v="16.896000000000001"/>
    <n v="4"/>
    <n v="0.2"/>
    <x v="1476"/>
  </r>
  <r>
    <n v="1599"/>
    <x v="777"/>
    <x v="3"/>
    <x v="123"/>
    <d v="2014-11-22T00:00:00"/>
    <s v="Second Class"/>
    <s v="AB-10150"/>
    <s v="Aimee Bixby"/>
    <x v="0"/>
    <s v="United States"/>
    <s v="Carrollton"/>
    <x v="5"/>
    <n v="75007"/>
    <x v="2"/>
    <s v="OFF-SU-10001165"/>
    <x v="1"/>
    <x v="14"/>
    <s v="Acme Elite Stainless Steel Scissors"/>
    <n v="6.6720000000000006"/>
    <n v="1"/>
    <n v="0.2"/>
    <x v="418"/>
  </r>
  <r>
    <n v="1600"/>
    <x v="777"/>
    <x v="3"/>
    <x v="123"/>
    <d v="2014-11-22T00:00:00"/>
    <s v="Second Class"/>
    <s v="AB-10150"/>
    <s v="Aimee Bixby"/>
    <x v="0"/>
    <s v="United States"/>
    <s v="Carrollton"/>
    <x v="5"/>
    <n v="75007"/>
    <x v="2"/>
    <s v="OFF-AR-10003373"/>
    <x v="1"/>
    <x v="6"/>
    <s v="Boston School Pro Electric Pencil Sharpener, 1670"/>
    <n v="99.13600000000001"/>
    <n v="4"/>
    <n v="0.2"/>
    <x v="311"/>
  </r>
  <r>
    <n v="1601"/>
    <x v="777"/>
    <x v="3"/>
    <x v="123"/>
    <d v="2014-11-22T00:00:00"/>
    <s v="Second Class"/>
    <s v="AB-10150"/>
    <s v="Aimee Bixby"/>
    <x v="0"/>
    <s v="United States"/>
    <s v="Carrollton"/>
    <x v="5"/>
    <n v="75007"/>
    <x v="2"/>
    <s v="FUR-FU-10001967"/>
    <x v="0"/>
    <x v="5"/>
    <s v="Telescoping Adjustable Floor Lamp"/>
    <n v="15.991999999999999"/>
    <n v="2"/>
    <n v="0.6"/>
    <x v="1477"/>
  </r>
  <r>
    <n v="1602"/>
    <x v="778"/>
    <x v="0"/>
    <x v="541"/>
    <d v="2013-05-14T00:00:00"/>
    <s v="Second Class"/>
    <s v="GB-14530"/>
    <s v="George Bell"/>
    <x v="1"/>
    <s v="United States"/>
    <s v="Dover"/>
    <x v="13"/>
    <n v="19901"/>
    <x v="3"/>
    <s v="FUR-FU-10001488"/>
    <x v="0"/>
    <x v="5"/>
    <s v="Tenex 46&quot; x 60&quot; Computer Anti-Static Chairmat, Rectangular Shaped"/>
    <n v="211.96"/>
    <n v="2"/>
    <n v="0"/>
    <x v="1478"/>
  </r>
  <r>
    <n v="1603"/>
    <x v="779"/>
    <x v="0"/>
    <x v="25"/>
    <d v="2013-12-18T00:00:00"/>
    <s v="Standard Class"/>
    <s v="CA-12775"/>
    <s v="Cynthia Arntzen"/>
    <x v="0"/>
    <s v="United States"/>
    <s v="Smyrna"/>
    <x v="18"/>
    <n v="37167"/>
    <x v="0"/>
    <s v="OFF-AR-10003251"/>
    <x v="1"/>
    <x v="6"/>
    <s v="Prang Drawing Pencil Set"/>
    <n v="6.6719999999999988"/>
    <n v="3"/>
    <n v="0.2"/>
    <x v="1479"/>
  </r>
  <r>
    <n v="1604"/>
    <x v="780"/>
    <x v="3"/>
    <x v="329"/>
    <d v="2014-12-05T00:00:00"/>
    <s v="Standard Class"/>
    <s v="ME-17725"/>
    <s v="Max Engle"/>
    <x v="0"/>
    <s v="United States"/>
    <s v="Newark"/>
    <x v="13"/>
    <n v="19711"/>
    <x v="3"/>
    <s v="OFF-AR-10001044"/>
    <x v="1"/>
    <x v="6"/>
    <s v="BOSTON Ranger #55 Pencil Sharpener, Black"/>
    <n v="155.94"/>
    <n v="6"/>
    <n v="0"/>
    <x v="1480"/>
  </r>
  <r>
    <n v="1605"/>
    <x v="781"/>
    <x v="0"/>
    <x v="475"/>
    <d v="2013-04-25T00:00:00"/>
    <s v="Second Class"/>
    <s v="JO-15280"/>
    <s v="Jas O'Carroll"/>
    <x v="0"/>
    <s v="United States"/>
    <s v="Los Angeles"/>
    <x v="1"/>
    <n v="90049"/>
    <x v="1"/>
    <s v="TEC-PH-10004700"/>
    <x v="2"/>
    <x v="7"/>
    <s v="PowerGen Dual USB Car Charger"/>
    <n v="39.960000000000008"/>
    <n v="5"/>
    <n v="0.2"/>
    <x v="1481"/>
  </r>
  <r>
    <n v="1606"/>
    <x v="781"/>
    <x v="0"/>
    <x v="475"/>
    <d v="2013-04-25T00:00:00"/>
    <s v="Second Class"/>
    <s v="JO-15280"/>
    <s v="Jas O'Carroll"/>
    <x v="0"/>
    <s v="United States"/>
    <s v="Los Angeles"/>
    <x v="1"/>
    <n v="90049"/>
    <x v="1"/>
    <s v="OFF-AR-10000823"/>
    <x v="1"/>
    <x v="6"/>
    <s v="Newell 307"/>
    <n v="5.46"/>
    <n v="3"/>
    <n v="0"/>
    <x v="1482"/>
  </r>
  <r>
    <n v="1607"/>
    <x v="781"/>
    <x v="0"/>
    <x v="475"/>
    <d v="2013-04-25T00:00:00"/>
    <s v="Second Class"/>
    <s v="JO-15280"/>
    <s v="Jas O'Carroll"/>
    <x v="0"/>
    <s v="United States"/>
    <s v="Los Angeles"/>
    <x v="1"/>
    <n v="90049"/>
    <x v="1"/>
    <s v="OFF-AR-10004456"/>
    <x v="1"/>
    <x v="6"/>
    <s v="Panasonic KP-4ABK Battery-Operated Pencil Sharpener"/>
    <n v="73.2"/>
    <n v="5"/>
    <n v="0"/>
    <x v="1483"/>
  </r>
  <r>
    <n v="1608"/>
    <x v="781"/>
    <x v="0"/>
    <x v="475"/>
    <d v="2013-04-25T00:00:00"/>
    <s v="Second Class"/>
    <s v="JO-15280"/>
    <s v="Jas O'Carroll"/>
    <x v="0"/>
    <s v="United States"/>
    <s v="Los Angeles"/>
    <x v="1"/>
    <n v="90049"/>
    <x v="1"/>
    <s v="OFF-BI-10000050"/>
    <x v="1"/>
    <x v="8"/>
    <s v="Angle-D Binders with Locking Rings, Label Holders"/>
    <n v="5.84"/>
    <n v="1"/>
    <n v="0.2"/>
    <x v="1484"/>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x v="730"/>
  </r>
  <r>
    <n v="1610"/>
    <x v="781"/>
    <x v="0"/>
    <x v="475"/>
    <d v="2013-04-25T00:00:00"/>
    <s v="Second Class"/>
    <s v="JO-15280"/>
    <s v="Jas O'Carroll"/>
    <x v="0"/>
    <s v="United States"/>
    <s v="Los Angeles"/>
    <x v="1"/>
    <n v="90049"/>
    <x v="1"/>
    <s v="OFF-BI-10000591"/>
    <x v="1"/>
    <x v="8"/>
    <s v="Avery Binder Labels"/>
    <n v="9.3360000000000003"/>
    <n v="3"/>
    <n v="0.2"/>
    <x v="1485"/>
  </r>
  <r>
    <n v="1611"/>
    <x v="782"/>
    <x v="2"/>
    <x v="542"/>
    <d v="2011-05-30T00:00:00"/>
    <s v="Standard Class"/>
    <s v="ML-17395"/>
    <s v="Marina Lichtenstein"/>
    <x v="1"/>
    <s v="United States"/>
    <s v="Los Angeles"/>
    <x v="1"/>
    <n v="90008"/>
    <x v="1"/>
    <s v="FUR-BO-10000362"/>
    <x v="0"/>
    <x v="0"/>
    <s v="Sauder Inglewood Library Bookcases"/>
    <n v="290.666"/>
    <n v="2"/>
    <n v="0.15"/>
    <x v="1486"/>
  </r>
  <r>
    <n v="1612"/>
    <x v="782"/>
    <x v="2"/>
    <x v="542"/>
    <d v="2011-05-30T00:00:00"/>
    <s v="Standard Class"/>
    <s v="ML-17395"/>
    <s v="Marina Lichtenstein"/>
    <x v="1"/>
    <s v="United States"/>
    <s v="Los Angeles"/>
    <x v="1"/>
    <n v="90008"/>
    <x v="1"/>
    <s v="TEC-PH-10000441"/>
    <x v="2"/>
    <x v="7"/>
    <s v="VTech DS6151"/>
    <n v="201.584"/>
    <n v="2"/>
    <n v="0.2"/>
    <x v="1487"/>
  </r>
  <r>
    <n v="1613"/>
    <x v="782"/>
    <x v="2"/>
    <x v="542"/>
    <d v="2011-05-30T00:00:00"/>
    <s v="Standard Class"/>
    <s v="ML-17395"/>
    <s v="Marina Lichtenstein"/>
    <x v="1"/>
    <s v="United States"/>
    <s v="Los Angeles"/>
    <x v="1"/>
    <n v="90008"/>
    <x v="1"/>
    <s v="TEC-PH-10002726"/>
    <x v="2"/>
    <x v="7"/>
    <s v="netTALK DUO VoIP Telephone Service"/>
    <n v="83.984000000000009"/>
    <n v="2"/>
    <n v="0.2"/>
    <x v="1488"/>
  </r>
  <r>
    <n v="1614"/>
    <x v="783"/>
    <x v="3"/>
    <x v="202"/>
    <d v="2014-12-26T00:00:00"/>
    <s v="Standard Class"/>
    <s v="YS-21880"/>
    <s v="Yana Sorensen"/>
    <x v="1"/>
    <s v="United States"/>
    <s v="Oakland"/>
    <x v="1"/>
    <n v="94601"/>
    <x v="1"/>
    <s v="OFF-ST-10003306"/>
    <x v="1"/>
    <x v="4"/>
    <s v="Letter Size Cart"/>
    <n v="1000.0200000000001"/>
    <n v="7"/>
    <n v="0"/>
    <x v="1489"/>
  </r>
  <r>
    <n v="1615"/>
    <x v="784"/>
    <x v="0"/>
    <x v="543"/>
    <d v="2013-03-20T00:00:00"/>
    <s v="Standard Class"/>
    <s v="PL-18925"/>
    <s v="Paul Lucas"/>
    <x v="2"/>
    <s v="United States"/>
    <s v="Philadelphia"/>
    <x v="9"/>
    <n v="19143"/>
    <x v="3"/>
    <s v="TEC-AC-10004855"/>
    <x v="2"/>
    <x v="11"/>
    <s v="V7 USB Numeric Keypad"/>
    <n v="83.976000000000013"/>
    <n v="3"/>
    <n v="0.2"/>
    <x v="1490"/>
  </r>
  <r>
    <n v="1616"/>
    <x v="785"/>
    <x v="1"/>
    <x v="544"/>
    <d v="2012-08-16T00:00:00"/>
    <s v="Standard Class"/>
    <s v="JK-16120"/>
    <s v="Julie Kriz"/>
    <x v="2"/>
    <s v="United States"/>
    <s v="Eagan"/>
    <x v="11"/>
    <n v="55122"/>
    <x v="2"/>
    <s v="OFF-LA-10002787"/>
    <x v="1"/>
    <x v="2"/>
    <s v="Avery 480"/>
    <n v="3.75"/>
    <n v="1"/>
    <n v="0"/>
    <x v="1491"/>
  </r>
  <r>
    <n v="1617"/>
    <x v="785"/>
    <x v="1"/>
    <x v="544"/>
    <d v="2012-08-16T00:00:00"/>
    <s v="Standard Class"/>
    <s v="JK-16120"/>
    <s v="Julie Kriz"/>
    <x v="2"/>
    <s v="United States"/>
    <s v="Eagan"/>
    <x v="11"/>
    <n v="55122"/>
    <x v="2"/>
    <s v="OFF-LA-10002043"/>
    <x v="1"/>
    <x v="2"/>
    <s v="Avery 489"/>
    <n v="41.4"/>
    <n v="4"/>
    <n v="0"/>
    <x v="1492"/>
  </r>
  <r>
    <n v="1618"/>
    <x v="785"/>
    <x v="1"/>
    <x v="544"/>
    <d v="2012-08-16T00:00:00"/>
    <s v="Standard Class"/>
    <s v="JK-16120"/>
    <s v="Julie Kriz"/>
    <x v="2"/>
    <s v="United States"/>
    <s v="Eagan"/>
    <x v="11"/>
    <n v="55122"/>
    <x v="2"/>
    <s v="OFF-AR-10001915"/>
    <x v="1"/>
    <x v="6"/>
    <s v="Peel-Off China Markers"/>
    <n v="29.79"/>
    <n v="3"/>
    <n v="0"/>
    <x v="1493"/>
  </r>
  <r>
    <n v="1619"/>
    <x v="786"/>
    <x v="0"/>
    <x v="545"/>
    <d v="2013-09-15T00:00:00"/>
    <s v="Second Class"/>
    <s v="PN-18775"/>
    <s v="Parhena Norris"/>
    <x v="2"/>
    <s v="United States"/>
    <s v="New York City"/>
    <x v="15"/>
    <n v="10011"/>
    <x v="3"/>
    <s v="OFF-ST-10000352"/>
    <x v="1"/>
    <x v="4"/>
    <s v="Acco Perma 2700 Stacking Storage Drawers"/>
    <n v="59.48"/>
    <n v="2"/>
    <n v="0"/>
    <x v="1494"/>
  </r>
  <r>
    <n v="1620"/>
    <x v="786"/>
    <x v="0"/>
    <x v="545"/>
    <d v="2013-09-15T00:00:00"/>
    <s v="Second Class"/>
    <s v="PN-18775"/>
    <s v="Parhena Norris"/>
    <x v="2"/>
    <s v="United States"/>
    <s v="New York City"/>
    <x v="15"/>
    <n v="10011"/>
    <x v="3"/>
    <s v="OFF-PA-10000575"/>
    <x v="1"/>
    <x v="10"/>
    <s v="Wirebound Message Books, Four 2 3/4 x 5 White Forms per Page"/>
    <n v="6.69"/>
    <n v="1"/>
    <n v="0"/>
    <x v="1495"/>
  </r>
  <r>
    <n v="1621"/>
    <x v="787"/>
    <x v="3"/>
    <x v="141"/>
    <d v="2014-07-16T00:00:00"/>
    <s v="Standard Class"/>
    <s v="JC-15385"/>
    <s v="Jenna Caffey"/>
    <x v="0"/>
    <s v="United States"/>
    <s v="Kent"/>
    <x v="4"/>
    <n v="98031"/>
    <x v="1"/>
    <s v="FUR-FU-10002937"/>
    <x v="0"/>
    <x v="5"/>
    <s v="GE 48&quot; Fluorescent Tube, Cool White Energy Saver, 34 Watts, 30/Box"/>
    <n v="198.46"/>
    <n v="2"/>
    <n v="0"/>
    <x v="1496"/>
  </r>
  <r>
    <n v="1622"/>
    <x v="787"/>
    <x v="3"/>
    <x v="141"/>
    <d v="2014-07-16T00:00:00"/>
    <s v="Standard Class"/>
    <s v="JC-15385"/>
    <s v="Jenna Caffey"/>
    <x v="0"/>
    <s v="United States"/>
    <s v="Kent"/>
    <x v="4"/>
    <n v="98031"/>
    <x v="1"/>
    <s v="OFF-LA-10003930"/>
    <x v="1"/>
    <x v="2"/>
    <s v="Dot Matrix Printer Tape Reel Labels, White, 5000/Box"/>
    <n v="786.48"/>
    <n v="8"/>
    <n v="0"/>
    <x v="1497"/>
  </r>
  <r>
    <n v="1623"/>
    <x v="787"/>
    <x v="3"/>
    <x v="141"/>
    <d v="2014-07-16T00:00:00"/>
    <s v="Standard Class"/>
    <s v="JC-15385"/>
    <s v="Jenna Caffey"/>
    <x v="0"/>
    <s v="United States"/>
    <s v="Kent"/>
    <x v="4"/>
    <n v="98031"/>
    <x v="1"/>
    <s v="OFF-BI-10001107"/>
    <x v="1"/>
    <x v="8"/>
    <s v="GBC White Gloss Covers, Plain Front"/>
    <n v="23.168000000000003"/>
    <n v="2"/>
    <n v="0.2"/>
    <x v="1498"/>
  </r>
  <r>
    <n v="1624"/>
    <x v="787"/>
    <x v="3"/>
    <x v="141"/>
    <d v="2014-07-16T00:00:00"/>
    <s v="Standard Class"/>
    <s v="JC-15385"/>
    <s v="Jenna Caffey"/>
    <x v="0"/>
    <s v="United States"/>
    <s v="Kent"/>
    <x v="4"/>
    <n v="98031"/>
    <x v="1"/>
    <s v="TEC-AC-10003063"/>
    <x v="2"/>
    <x v="11"/>
    <s v="Micro Innovations USB RF Wireless Keyboard with Mouse"/>
    <n v="50"/>
    <n v="2"/>
    <n v="0"/>
    <x v="1499"/>
  </r>
  <r>
    <n v="1625"/>
    <x v="788"/>
    <x v="1"/>
    <x v="546"/>
    <d v="2012-12-24T00:00:00"/>
    <s v="Standard Class"/>
    <s v="JG-15160"/>
    <s v="James Galang"/>
    <x v="0"/>
    <s v="United States"/>
    <s v="Los Angeles"/>
    <x v="1"/>
    <n v="90049"/>
    <x v="1"/>
    <s v="TEC-PH-10002922"/>
    <x v="2"/>
    <x v="7"/>
    <s v="ShoreTel ShorePhone IP 230 VoIP phone"/>
    <n v="675.96"/>
    <n v="5"/>
    <n v="0.2"/>
    <x v="1500"/>
  </r>
  <r>
    <n v="1626"/>
    <x v="788"/>
    <x v="1"/>
    <x v="546"/>
    <d v="2012-12-24T00:00:00"/>
    <s v="Standard Class"/>
    <s v="JG-15160"/>
    <s v="James Galang"/>
    <x v="0"/>
    <s v="United States"/>
    <s v="Los Angeles"/>
    <x v="1"/>
    <n v="90049"/>
    <x v="1"/>
    <s v="TEC-AC-10002049"/>
    <x v="2"/>
    <x v="11"/>
    <s v="Plantronics Savi W720 Multi-Device Wireless Headset System"/>
    <n v="1265.8499999999999"/>
    <n v="3"/>
    <n v="0"/>
    <x v="1501"/>
  </r>
  <r>
    <n v="1627"/>
    <x v="789"/>
    <x v="1"/>
    <x v="547"/>
    <d v="2012-11-22T00:00:00"/>
    <s v="Standard Class"/>
    <s v="PO-19180"/>
    <s v="Philisse Overcash"/>
    <x v="2"/>
    <s v="United States"/>
    <s v="New York City"/>
    <x v="15"/>
    <n v="10011"/>
    <x v="3"/>
    <s v="OFF-AP-10002457"/>
    <x v="1"/>
    <x v="9"/>
    <s v="Eureka The Boss Plus 12-Amp Hard Box Upright Vacuum, Red"/>
    <n v="523.25"/>
    <n v="5"/>
    <n v="0"/>
    <x v="1502"/>
  </r>
  <r>
    <n v="1628"/>
    <x v="790"/>
    <x v="1"/>
    <x v="496"/>
    <d v="2012-09-30T00:00:00"/>
    <s v="Standard Class"/>
    <s v="MC-17275"/>
    <s v="Marc Crier"/>
    <x v="0"/>
    <s v="United States"/>
    <s v="Lafayette"/>
    <x v="28"/>
    <n v="70506"/>
    <x v="0"/>
    <s v="FUR-CH-10001270"/>
    <x v="0"/>
    <x v="1"/>
    <s v="Harbour Creations Steel Folding Chair"/>
    <n v="517.5"/>
    <n v="6"/>
    <n v="0"/>
    <x v="1503"/>
  </r>
  <r>
    <n v="1629"/>
    <x v="791"/>
    <x v="3"/>
    <x v="548"/>
    <d v="2014-06-26T00:00:00"/>
    <s v="Second Class"/>
    <s v="AS-10240"/>
    <s v="Alan Shonely"/>
    <x v="0"/>
    <s v="United States"/>
    <s v="Cleveland"/>
    <x v="24"/>
    <n v="44105"/>
    <x v="3"/>
    <s v="FUR-FU-10004415"/>
    <x v="0"/>
    <x v="5"/>
    <s v="Stacking Tray, Side-Loading, Legal, Smoke"/>
    <n v="17.920000000000002"/>
    <n v="5"/>
    <n v="0.2"/>
    <x v="1504"/>
  </r>
  <r>
    <n v="1630"/>
    <x v="791"/>
    <x v="3"/>
    <x v="548"/>
    <d v="2014-06-26T00:00:00"/>
    <s v="Second Class"/>
    <s v="AS-10240"/>
    <s v="Alan Shonely"/>
    <x v="0"/>
    <s v="United States"/>
    <s v="Cleveland"/>
    <x v="24"/>
    <n v="44105"/>
    <x v="3"/>
    <s v="OFF-BI-10001510"/>
    <x v="1"/>
    <x v="8"/>
    <s v="Deluxe Heavy-Duty Vinyl Round Ring Binder"/>
    <n v="41.256000000000007"/>
    <n v="6"/>
    <n v="0.7"/>
    <x v="1505"/>
  </r>
  <r>
    <n v="1631"/>
    <x v="792"/>
    <x v="0"/>
    <x v="541"/>
    <d v="2013-05-09T00:00:00"/>
    <s v="Same Day"/>
    <s v="CL-12565"/>
    <s v="Clay Ludtke"/>
    <x v="0"/>
    <s v="United States"/>
    <s v="Cleveland"/>
    <x v="24"/>
    <n v="44105"/>
    <x v="3"/>
    <s v="OFF-ST-10002011"/>
    <x v="1"/>
    <x v="4"/>
    <s v="Smead Adjustable Mobile File Trolley with Lockable Top"/>
    <n v="1006.056"/>
    <n v="3"/>
    <n v="0.2"/>
    <x v="1506"/>
  </r>
  <r>
    <n v="1632"/>
    <x v="792"/>
    <x v="0"/>
    <x v="541"/>
    <d v="2013-05-09T00:00:00"/>
    <s v="Same Day"/>
    <s v="CL-12565"/>
    <s v="Clay Ludtke"/>
    <x v="0"/>
    <s v="United States"/>
    <s v="Cleveland"/>
    <x v="24"/>
    <n v="44105"/>
    <x v="3"/>
    <s v="OFF-PA-10002986"/>
    <x v="1"/>
    <x v="10"/>
    <s v="Xerox 1898"/>
    <n v="10.688000000000001"/>
    <n v="2"/>
    <n v="0.2"/>
    <x v="1507"/>
  </r>
  <r>
    <n v="1633"/>
    <x v="792"/>
    <x v="0"/>
    <x v="541"/>
    <d v="2013-05-09T00:00:00"/>
    <s v="Same Day"/>
    <s v="CL-12565"/>
    <s v="Clay Ludtke"/>
    <x v="0"/>
    <s v="United States"/>
    <s v="Cleveland"/>
    <x v="24"/>
    <n v="44105"/>
    <x v="3"/>
    <s v="OFF-PA-10004451"/>
    <x v="1"/>
    <x v="10"/>
    <s v="Xerox 222"/>
    <n v="10.368000000000002"/>
    <n v="2"/>
    <n v="0.2"/>
    <x v="572"/>
  </r>
  <r>
    <n v="1634"/>
    <x v="792"/>
    <x v="0"/>
    <x v="541"/>
    <d v="2013-05-09T00:00:00"/>
    <s v="Same Day"/>
    <s v="CL-12565"/>
    <s v="Clay Ludtke"/>
    <x v="0"/>
    <s v="United States"/>
    <s v="Cleveland"/>
    <x v="24"/>
    <n v="44105"/>
    <x v="3"/>
    <s v="OFF-ST-10000649"/>
    <x v="1"/>
    <x v="4"/>
    <s v="Hanging Personal Folder File"/>
    <n v="25.12"/>
    <n v="2"/>
    <n v="0.2"/>
    <x v="1508"/>
  </r>
  <r>
    <n v="1635"/>
    <x v="792"/>
    <x v="0"/>
    <x v="541"/>
    <d v="2013-05-09T00:00:00"/>
    <s v="Same Day"/>
    <s v="CL-12565"/>
    <s v="Clay Ludtke"/>
    <x v="0"/>
    <s v="United States"/>
    <s v="Cleveland"/>
    <x v="24"/>
    <n v="44105"/>
    <x v="3"/>
    <s v="TEC-AC-10001465"/>
    <x v="2"/>
    <x v="11"/>
    <s v="SanDisk Cruzer 64 GB USB Flash Drive"/>
    <n v="58.112000000000002"/>
    <n v="2"/>
    <n v="0.2"/>
    <x v="530"/>
  </r>
  <r>
    <n v="1636"/>
    <x v="793"/>
    <x v="2"/>
    <x v="35"/>
    <d v="2011-12-02T00:00:00"/>
    <s v="Standard Class"/>
    <s v="NW-18400"/>
    <s v="Natalie Webber"/>
    <x v="0"/>
    <s v="United States"/>
    <s v="Tigard"/>
    <x v="21"/>
    <n v="97224"/>
    <x v="1"/>
    <s v="OFF-PA-10001166"/>
    <x v="1"/>
    <x v="10"/>
    <s v="Xerox 2"/>
    <n v="15.552000000000003"/>
    <n v="3"/>
    <n v="0.2"/>
    <x v="12"/>
  </r>
  <r>
    <n v="1637"/>
    <x v="793"/>
    <x v="2"/>
    <x v="35"/>
    <d v="2011-12-02T00:00:00"/>
    <s v="Standard Class"/>
    <s v="NW-18400"/>
    <s v="Natalie Webber"/>
    <x v="0"/>
    <s v="United States"/>
    <s v="Tigard"/>
    <x v="21"/>
    <n v="97224"/>
    <x v="1"/>
    <s v="OFF-ST-10001097"/>
    <x v="1"/>
    <x v="4"/>
    <s v="Office Impressions Heavy Duty Welded Shelving &amp; Multimedia Storage Drawers"/>
    <n v="669.08"/>
    <n v="5"/>
    <n v="0.2"/>
    <x v="1509"/>
  </r>
  <r>
    <n v="1638"/>
    <x v="793"/>
    <x v="2"/>
    <x v="35"/>
    <d v="2011-12-02T00:00:00"/>
    <s v="Standard Class"/>
    <s v="NW-18400"/>
    <s v="Natalie Webber"/>
    <x v="0"/>
    <s v="United States"/>
    <s v="Tigard"/>
    <x v="21"/>
    <n v="97224"/>
    <x v="1"/>
    <s v="TEC-PH-10000038"/>
    <x v="2"/>
    <x v="7"/>
    <s v="Jawbone MINI JAMBOX Wireless Bluetooth Speaker"/>
    <n v="438.33600000000001"/>
    <n v="4"/>
    <n v="0.2"/>
    <x v="1510"/>
  </r>
  <r>
    <n v="1639"/>
    <x v="794"/>
    <x v="0"/>
    <x v="439"/>
    <d v="2013-06-02T00:00:00"/>
    <s v="Standard Class"/>
    <s v="TB-21280"/>
    <s v="Toby Braunhardt"/>
    <x v="0"/>
    <s v="United States"/>
    <s v="Washington"/>
    <x v="40"/>
    <n v="20016"/>
    <x v="3"/>
    <s v="OFF-PA-10002689"/>
    <x v="1"/>
    <x v="10"/>
    <s v="Weyerhaeuser First Choice Laser/Copy Paper (20Lb. and 88 Bright)"/>
    <n v="19.440000000000001"/>
    <n v="3"/>
    <n v="0"/>
    <x v="551"/>
  </r>
  <r>
    <n v="1640"/>
    <x v="794"/>
    <x v="0"/>
    <x v="439"/>
    <d v="2013-06-02T00:00:00"/>
    <s v="Standard Class"/>
    <s v="TB-21280"/>
    <s v="Toby Braunhardt"/>
    <x v="0"/>
    <s v="United States"/>
    <s v="Washington"/>
    <x v="40"/>
    <n v="20016"/>
    <x v="3"/>
    <s v="OFF-BI-10004728"/>
    <x v="1"/>
    <x v="8"/>
    <s v="Wilson Jones Turn Tabs Binder Tool for Ring Binders"/>
    <n v="9.64"/>
    <n v="2"/>
    <n v="0"/>
    <x v="1511"/>
  </r>
  <r>
    <n v="1641"/>
    <x v="794"/>
    <x v="0"/>
    <x v="439"/>
    <d v="2013-06-02T00:00:00"/>
    <s v="Standard Class"/>
    <s v="TB-21280"/>
    <s v="Toby Braunhardt"/>
    <x v="0"/>
    <s v="United States"/>
    <s v="Washington"/>
    <x v="40"/>
    <n v="20016"/>
    <x v="3"/>
    <s v="OFF-PA-10004675"/>
    <x v="1"/>
    <x v="10"/>
    <s v="Telephone Message Books with Fax/Mobile Section, 5 1/2&quot; x 3 3/16&quot;"/>
    <n v="12.7"/>
    <n v="2"/>
    <n v="0"/>
    <x v="1512"/>
  </r>
  <r>
    <n v="1642"/>
    <x v="794"/>
    <x v="0"/>
    <x v="439"/>
    <d v="2013-06-02T00:00:00"/>
    <s v="Standard Class"/>
    <s v="TB-21280"/>
    <s v="Toby Braunhardt"/>
    <x v="0"/>
    <s v="United States"/>
    <s v="Washington"/>
    <x v="40"/>
    <n v="20016"/>
    <x v="3"/>
    <s v="FUR-FU-10000629"/>
    <x v="0"/>
    <x v="5"/>
    <s v="9-3/4 Diameter Round Wall Clock"/>
    <n v="41.37"/>
    <n v="3"/>
    <n v="0"/>
    <x v="1513"/>
  </r>
  <r>
    <n v="1643"/>
    <x v="795"/>
    <x v="2"/>
    <x v="503"/>
    <d v="2011-12-04T00:00:00"/>
    <s v="Standard Class"/>
    <s v="BS-11380"/>
    <s v="Bill Stewart"/>
    <x v="1"/>
    <s v="United States"/>
    <s v="Skokie"/>
    <x v="10"/>
    <n v="60076"/>
    <x v="2"/>
    <s v="OFF-FA-10003112"/>
    <x v="1"/>
    <x v="13"/>
    <s v="Staples"/>
    <n v="12.624000000000001"/>
    <n v="2"/>
    <n v="0.2"/>
    <x v="1514"/>
  </r>
  <r>
    <n v="1644"/>
    <x v="796"/>
    <x v="1"/>
    <x v="531"/>
    <d v="2012-03-20T00:00:00"/>
    <s v="First Class"/>
    <s v="FH-14365"/>
    <s v="Fred Hopkins"/>
    <x v="1"/>
    <s v="United States"/>
    <s v="Seattle"/>
    <x v="4"/>
    <n v="98115"/>
    <x v="1"/>
    <s v="OFF-ST-10000142"/>
    <x v="1"/>
    <x v="4"/>
    <s v="Deluxe Rollaway Locking File with Drawer"/>
    <n v="1247.6399999999999"/>
    <n v="3"/>
    <n v="0"/>
    <x v="1515"/>
  </r>
  <r>
    <n v="1645"/>
    <x v="796"/>
    <x v="1"/>
    <x v="531"/>
    <d v="2012-03-20T00:00:00"/>
    <s v="First Class"/>
    <s v="FH-14365"/>
    <s v="Fred Hopkins"/>
    <x v="1"/>
    <s v="United States"/>
    <s v="Seattle"/>
    <x v="4"/>
    <n v="98115"/>
    <x v="1"/>
    <s v="TEC-CO-10001766"/>
    <x v="2"/>
    <x v="16"/>
    <s v="Canon PC940 Copier"/>
    <n v="3149.9300000000003"/>
    <n v="7"/>
    <n v="0"/>
    <x v="1516"/>
  </r>
  <r>
    <n v="1646"/>
    <x v="796"/>
    <x v="1"/>
    <x v="531"/>
    <d v="2012-03-20T00:00:00"/>
    <s v="First Class"/>
    <s v="FH-14365"/>
    <s v="Fred Hopkins"/>
    <x v="1"/>
    <s v="United States"/>
    <s v="Seattle"/>
    <x v="4"/>
    <n v="98115"/>
    <x v="1"/>
    <s v="OFF-PA-10004359"/>
    <x v="1"/>
    <x v="10"/>
    <s v="Multicolor Computer Printout Paper"/>
    <n v="209.7"/>
    <n v="2"/>
    <n v="0"/>
    <x v="1517"/>
  </r>
  <r>
    <n v="1647"/>
    <x v="797"/>
    <x v="1"/>
    <x v="549"/>
    <d v="2012-11-03T00:00:00"/>
    <s v="First Class"/>
    <s v="VM-21685"/>
    <s v="Valerie Mitchum"/>
    <x v="2"/>
    <s v="United States"/>
    <s v="Philadelphia"/>
    <x v="9"/>
    <n v="19140"/>
    <x v="3"/>
    <s v="TEC-AC-10002323"/>
    <x v="2"/>
    <x v="11"/>
    <s v="SanDisk Ultra 32 GB MicroSDHC Class 10 Memory Card"/>
    <n v="35.360000000000007"/>
    <n v="2"/>
    <n v="0.2"/>
    <x v="1518"/>
  </r>
  <r>
    <n v="1648"/>
    <x v="797"/>
    <x v="1"/>
    <x v="549"/>
    <d v="2012-11-03T00:00:00"/>
    <s v="First Class"/>
    <s v="VM-21685"/>
    <s v="Valerie Mitchum"/>
    <x v="2"/>
    <s v="United States"/>
    <s v="Philadelphia"/>
    <x v="9"/>
    <n v="19140"/>
    <x v="3"/>
    <s v="OFF-FA-10001135"/>
    <x v="1"/>
    <x v="13"/>
    <s v="Brites Rubber Bands, 1 1/2 oz. Box"/>
    <n v="3.1680000000000001"/>
    <n v="2"/>
    <n v="0.2"/>
    <x v="1519"/>
  </r>
  <r>
    <n v="1649"/>
    <x v="798"/>
    <x v="1"/>
    <x v="120"/>
    <d v="2012-09-29T00:00:00"/>
    <s v="Second Class"/>
    <s v="SF-20200"/>
    <s v="Sarah Foster"/>
    <x v="0"/>
    <s v="United States"/>
    <s v="Philadelphia"/>
    <x v="9"/>
    <n v="19143"/>
    <x v="3"/>
    <s v="OFF-BI-10004224"/>
    <x v="1"/>
    <x v="8"/>
    <s v="Catalog Binders with Expanding Posts"/>
    <n v="121.10400000000003"/>
    <n v="6"/>
    <n v="0.7"/>
    <x v="1520"/>
  </r>
  <r>
    <n v="1650"/>
    <x v="798"/>
    <x v="1"/>
    <x v="120"/>
    <d v="2012-09-29T00:00:00"/>
    <s v="Second Class"/>
    <s v="SF-20200"/>
    <s v="Sarah Foster"/>
    <x v="0"/>
    <s v="United States"/>
    <s v="Philadelphia"/>
    <x v="9"/>
    <n v="19143"/>
    <x v="3"/>
    <s v="TEC-PH-10003357"/>
    <x v="2"/>
    <x v="7"/>
    <s v="Grandstream GXP2100 Mainstream Business Phone"/>
    <n v="45.893999999999998"/>
    <n v="1"/>
    <n v="0.4"/>
    <x v="1521"/>
  </r>
  <r>
    <n v="1651"/>
    <x v="799"/>
    <x v="2"/>
    <x v="550"/>
    <d v="2011-08-29T00:00:00"/>
    <s v="Same Day"/>
    <s v="HH-15010"/>
    <s v="Hilary Holden"/>
    <x v="1"/>
    <s v="United States"/>
    <s v="San Francisco"/>
    <x v="1"/>
    <n v="94110"/>
    <x v="1"/>
    <s v="OFF-PA-10004475"/>
    <x v="1"/>
    <x v="10"/>
    <s v="Xerox 1940"/>
    <n v="109.92"/>
    <n v="2"/>
    <n v="0"/>
    <x v="1522"/>
  </r>
  <r>
    <n v="1652"/>
    <x v="799"/>
    <x v="2"/>
    <x v="550"/>
    <d v="2011-08-29T00:00:00"/>
    <s v="Same Day"/>
    <s v="HH-15010"/>
    <s v="Hilary Holden"/>
    <x v="1"/>
    <s v="United States"/>
    <s v="San Francisco"/>
    <x v="1"/>
    <n v="94110"/>
    <x v="1"/>
    <s v="OFF-PA-10003001"/>
    <x v="1"/>
    <x v="10"/>
    <s v="Xerox 1986"/>
    <n v="13.36"/>
    <n v="2"/>
    <n v="0"/>
    <x v="534"/>
  </r>
  <r>
    <n v="1653"/>
    <x v="800"/>
    <x v="3"/>
    <x v="551"/>
    <d v="2014-11-22T00:00:00"/>
    <s v="First Class"/>
    <s v="CD-12280"/>
    <s v="Christina DeMoss"/>
    <x v="0"/>
    <s v="United States"/>
    <s v="Seattle"/>
    <x v="4"/>
    <n v="98105"/>
    <x v="1"/>
    <s v="OFF-ST-10003442"/>
    <x v="1"/>
    <x v="4"/>
    <s v="Eldon Portable Mobile Manager"/>
    <n v="169.68"/>
    <n v="6"/>
    <n v="0"/>
    <x v="1523"/>
  </r>
  <r>
    <n v="1654"/>
    <x v="800"/>
    <x v="3"/>
    <x v="551"/>
    <d v="2014-11-22T00:00:00"/>
    <s v="First Class"/>
    <s v="CD-12280"/>
    <s v="Christina DeMoss"/>
    <x v="0"/>
    <s v="United States"/>
    <s v="Seattle"/>
    <x v="4"/>
    <n v="98105"/>
    <x v="1"/>
    <s v="TEC-AC-10003832"/>
    <x v="2"/>
    <x v="11"/>
    <s v="Imation 16GB Mini TravelDrive USB 2.0 Flash Drive"/>
    <n v="132.52000000000001"/>
    <n v="4"/>
    <n v="0"/>
    <x v="622"/>
  </r>
  <r>
    <n v="1655"/>
    <x v="800"/>
    <x v="3"/>
    <x v="551"/>
    <d v="2014-11-22T00:00:00"/>
    <s v="First Class"/>
    <s v="CD-12280"/>
    <s v="Christina DeMoss"/>
    <x v="0"/>
    <s v="United States"/>
    <s v="Seattle"/>
    <x v="4"/>
    <n v="98105"/>
    <x v="1"/>
    <s v="OFF-FA-10000611"/>
    <x v="1"/>
    <x v="13"/>
    <s v="Binder Clips by OIC"/>
    <n v="2.96"/>
    <n v="2"/>
    <n v="0"/>
    <x v="1524"/>
  </r>
  <r>
    <n v="1656"/>
    <x v="800"/>
    <x v="3"/>
    <x v="551"/>
    <d v="2014-11-22T00:00:00"/>
    <s v="First Class"/>
    <s v="CD-12280"/>
    <s v="Christina DeMoss"/>
    <x v="0"/>
    <s v="United States"/>
    <s v="Seattle"/>
    <x v="4"/>
    <n v="98105"/>
    <x v="1"/>
    <s v="OFF-BI-10001116"/>
    <x v="1"/>
    <x v="8"/>
    <s v="Wilson Jones 1&quot; Hanging DublLock Ring Binders"/>
    <n v="8.4480000000000004"/>
    <n v="2"/>
    <n v="0.2"/>
    <x v="1525"/>
  </r>
  <r>
    <n v="1657"/>
    <x v="800"/>
    <x v="3"/>
    <x v="551"/>
    <d v="2014-11-22T00:00:00"/>
    <s v="First Class"/>
    <s v="CD-12280"/>
    <s v="Christina DeMoss"/>
    <x v="0"/>
    <s v="United States"/>
    <s v="Seattle"/>
    <x v="4"/>
    <n v="98105"/>
    <x v="1"/>
    <s v="OFF-ST-10000563"/>
    <x v="1"/>
    <x v="4"/>
    <s v="Fellowes Bankers Box Stor/Drawer Steel Plus"/>
    <n v="95.94"/>
    <n v="3"/>
    <n v="0"/>
    <x v="1526"/>
  </r>
  <r>
    <n v="1658"/>
    <x v="801"/>
    <x v="2"/>
    <x v="552"/>
    <d v="2011-05-15T00:00:00"/>
    <s v="First Class"/>
    <s v="HL-15040"/>
    <s v="Hunter Lopez"/>
    <x v="0"/>
    <s v="United States"/>
    <s v="Milwaukee"/>
    <x v="6"/>
    <n v="53209"/>
    <x v="2"/>
    <s v="FUR-FU-10000010"/>
    <x v="0"/>
    <x v="5"/>
    <s v="DAX Value U-Channel Document Frames, Easel Back"/>
    <n v="34.79"/>
    <n v="7"/>
    <n v="0"/>
    <x v="1527"/>
  </r>
  <r>
    <n v="1659"/>
    <x v="802"/>
    <x v="3"/>
    <x v="176"/>
    <d v="2014-01-27T00:00:00"/>
    <s v="Standard Class"/>
    <s v="TH-21100"/>
    <s v="Thea Hendricks"/>
    <x v="0"/>
    <s v="United States"/>
    <s v="Los Angeles"/>
    <x v="1"/>
    <n v="90045"/>
    <x v="1"/>
    <s v="TEC-PH-10004922"/>
    <x v="2"/>
    <x v="7"/>
    <s v="RCA Visys Integrated PBX 8-Line Router"/>
    <n v="160.77600000000001"/>
    <n v="3"/>
    <n v="0.2"/>
    <x v="1528"/>
  </r>
  <r>
    <n v="1660"/>
    <x v="803"/>
    <x v="3"/>
    <x v="505"/>
    <d v="2014-11-07T00:00:00"/>
    <s v="Standard Class"/>
    <s v="MM-18055"/>
    <s v="Michelle Moray"/>
    <x v="0"/>
    <s v="United States"/>
    <s v="Seattle"/>
    <x v="4"/>
    <n v="98115"/>
    <x v="1"/>
    <s v="OFF-BI-10004330"/>
    <x v="1"/>
    <x v="8"/>
    <s v="GBC Velobind Prepunched Cover Sets, Regency Series"/>
    <n v="88.751999999999995"/>
    <n v="3"/>
    <n v="0.2"/>
    <x v="1529"/>
  </r>
  <r>
    <n v="1661"/>
    <x v="803"/>
    <x v="3"/>
    <x v="505"/>
    <d v="2014-11-07T00:00:00"/>
    <s v="Standard Class"/>
    <s v="MM-18055"/>
    <s v="Michelle Moray"/>
    <x v="0"/>
    <s v="United States"/>
    <s v="Seattle"/>
    <x v="4"/>
    <n v="98115"/>
    <x v="1"/>
    <s v="OFF-BI-10002072"/>
    <x v="1"/>
    <x v="8"/>
    <s v="Cardinal Slant-D Ring Binders"/>
    <n v="13.904"/>
    <n v="2"/>
    <n v="0.2"/>
    <x v="1530"/>
  </r>
  <r>
    <n v="1662"/>
    <x v="804"/>
    <x v="3"/>
    <x v="504"/>
    <d v="2014-05-07T00:00:00"/>
    <s v="Standard Class"/>
    <s v="QJ-19255"/>
    <s v="Quincy Jones"/>
    <x v="1"/>
    <s v="United States"/>
    <s v="Philadelphia"/>
    <x v="9"/>
    <n v="19143"/>
    <x v="3"/>
    <s v="TEC-PH-10002549"/>
    <x v="2"/>
    <x v="7"/>
    <s v="Polycom SoundPoint IP 450 VoIP phone"/>
    <n v="677.57999999999993"/>
    <n v="5"/>
    <n v="0.4"/>
    <x v="1531"/>
  </r>
  <r>
    <n v="1663"/>
    <x v="804"/>
    <x v="3"/>
    <x v="504"/>
    <d v="2014-05-07T00:00:00"/>
    <s v="Standard Class"/>
    <s v="QJ-19255"/>
    <s v="Quincy Jones"/>
    <x v="1"/>
    <s v="United States"/>
    <s v="Philadelphia"/>
    <x v="9"/>
    <n v="19143"/>
    <x v="3"/>
    <s v="OFF-BI-10002353"/>
    <x v="1"/>
    <x v="8"/>
    <s v="GBC VeloBind Cover Sets"/>
    <n v="13.896000000000001"/>
    <n v="3"/>
    <n v="0.7"/>
    <x v="1532"/>
  </r>
  <r>
    <n v="1664"/>
    <x v="805"/>
    <x v="0"/>
    <x v="390"/>
    <d v="2013-11-27T00:00:00"/>
    <s v="Second Class"/>
    <s v="NS-18505"/>
    <s v="Neola Schneider"/>
    <x v="0"/>
    <s v="United States"/>
    <s v="Dallas"/>
    <x v="5"/>
    <n v="75217"/>
    <x v="2"/>
    <s v="OFF-ST-10001325"/>
    <x v="1"/>
    <x v="4"/>
    <s v="Sterilite Officeware Hinged File Box"/>
    <n v="41.92"/>
    <n v="5"/>
    <n v="0.2"/>
    <x v="1533"/>
  </r>
  <r>
    <n v="1665"/>
    <x v="805"/>
    <x v="0"/>
    <x v="390"/>
    <d v="2013-11-27T00:00:00"/>
    <s v="Second Class"/>
    <s v="NS-18505"/>
    <s v="Neola Schneider"/>
    <x v="0"/>
    <s v="United States"/>
    <s v="Dallas"/>
    <x v="5"/>
    <n v="75217"/>
    <x v="2"/>
    <s v="TEC-AC-10002049"/>
    <x v="2"/>
    <x v="11"/>
    <s v="Logitech G19 Programmable Gaming Keyboard"/>
    <n v="297.57600000000002"/>
    <n v="3"/>
    <n v="0.2"/>
    <x v="1534"/>
  </r>
  <r>
    <n v="1666"/>
    <x v="805"/>
    <x v="0"/>
    <x v="390"/>
    <d v="2013-11-27T00:00:00"/>
    <s v="Second Class"/>
    <s v="NS-18505"/>
    <s v="Neola Schneider"/>
    <x v="0"/>
    <s v="United States"/>
    <s v="Dallas"/>
    <x v="5"/>
    <n v="75217"/>
    <x v="2"/>
    <s v="OFF-FA-10002676"/>
    <x v="1"/>
    <x v="13"/>
    <s v="Colored Push Pins"/>
    <n v="4.3440000000000003"/>
    <n v="3"/>
    <n v="0.2"/>
    <x v="1535"/>
  </r>
  <r>
    <n v="1667"/>
    <x v="805"/>
    <x v="0"/>
    <x v="390"/>
    <d v="2013-11-27T00:00:00"/>
    <s v="Second Class"/>
    <s v="NS-18505"/>
    <s v="Neola Schneider"/>
    <x v="0"/>
    <s v="United States"/>
    <s v="Dallas"/>
    <x v="5"/>
    <n v="75217"/>
    <x v="2"/>
    <s v="TEC-AC-10003023"/>
    <x v="2"/>
    <x v="11"/>
    <s v="Logitech G105 Gaming Keyboard"/>
    <n v="94.992000000000004"/>
    <n v="2"/>
    <n v="0.2"/>
    <x v="1536"/>
  </r>
  <r>
    <n v="1668"/>
    <x v="805"/>
    <x v="0"/>
    <x v="390"/>
    <d v="2013-11-27T00:00:00"/>
    <s v="Second Class"/>
    <s v="NS-18505"/>
    <s v="Neola Schneider"/>
    <x v="0"/>
    <s v="United States"/>
    <s v="Dallas"/>
    <x v="5"/>
    <n v="75217"/>
    <x v="2"/>
    <s v="OFF-PA-10000167"/>
    <x v="1"/>
    <x v="10"/>
    <s v="Xerox 1925"/>
    <n v="74.352000000000004"/>
    <n v="3"/>
    <n v="0.2"/>
    <x v="1419"/>
  </r>
  <r>
    <n v="1669"/>
    <x v="805"/>
    <x v="0"/>
    <x v="390"/>
    <d v="2013-11-27T00:00:00"/>
    <s v="Second Class"/>
    <s v="NS-18505"/>
    <s v="Neola Schneider"/>
    <x v="0"/>
    <s v="United States"/>
    <s v="Dallas"/>
    <x v="5"/>
    <n v="75217"/>
    <x v="2"/>
    <s v="OFF-AR-10003405"/>
    <x v="1"/>
    <x v="6"/>
    <s v="Dixon My First Ticonderoga Pencil, #2"/>
    <n v="14.04"/>
    <n v="3"/>
    <n v="0.2"/>
    <x v="1276"/>
  </r>
  <r>
    <n v="1670"/>
    <x v="806"/>
    <x v="1"/>
    <x v="553"/>
    <d v="2012-01-15T00:00:00"/>
    <s v="Standard Class"/>
    <s v="MM-17920"/>
    <s v="Michael Moore"/>
    <x v="0"/>
    <s v="United States"/>
    <s v="New York City"/>
    <x v="15"/>
    <n v="10011"/>
    <x v="3"/>
    <s v="FUR-TA-10001889"/>
    <x v="0"/>
    <x v="3"/>
    <s v="Bush Advantage Collection Racetrack Conference Table"/>
    <n v="1018.1039999999999"/>
    <n v="4"/>
    <n v="0.4"/>
    <x v="1537"/>
  </r>
  <r>
    <n v="1671"/>
    <x v="807"/>
    <x v="3"/>
    <x v="15"/>
    <d v="2014-10-27T00:00:00"/>
    <s v="Standard Class"/>
    <s v="RD-19480"/>
    <s v="Rick Duston"/>
    <x v="0"/>
    <s v="United States"/>
    <s v="Houston"/>
    <x v="5"/>
    <n v="77095"/>
    <x v="2"/>
    <s v="TEC-PH-10002185"/>
    <x v="2"/>
    <x v="7"/>
    <s v="QVS USB Car Charger 2-Port 2.1Amp for iPod/iPhone/iPad/iPad 2/iPad 3"/>
    <n v="16.68"/>
    <n v="3"/>
    <n v="0.2"/>
    <x v="1538"/>
  </r>
  <r>
    <n v="1672"/>
    <x v="808"/>
    <x v="0"/>
    <x v="554"/>
    <d v="2013-03-26T00:00:00"/>
    <s v="First Class"/>
    <s v="RB-19645"/>
    <s v="Robert Barroso"/>
    <x v="1"/>
    <s v="United States"/>
    <s v="North Las Vegas"/>
    <x v="33"/>
    <n v="89031"/>
    <x v="1"/>
    <s v="TEC-AC-10001013"/>
    <x v="2"/>
    <x v="11"/>
    <s v="Logitech ClearChat Comfort/USB Headset H390"/>
    <n v="58.58"/>
    <n v="2"/>
    <n v="0"/>
    <x v="1539"/>
  </r>
  <r>
    <n v="1673"/>
    <x v="809"/>
    <x v="3"/>
    <x v="445"/>
    <d v="2014-07-08T00:00:00"/>
    <s v="Standard Class"/>
    <s v="RD-19585"/>
    <s v="Rob Dowd"/>
    <x v="0"/>
    <s v="United States"/>
    <s v="Plano"/>
    <x v="5"/>
    <n v="75023"/>
    <x v="2"/>
    <s v="TEC-PH-10002726"/>
    <x v="2"/>
    <x v="7"/>
    <s v="netTALK DUO VoIP Telephone Service"/>
    <n v="167.96800000000002"/>
    <n v="4"/>
    <n v="0.2"/>
    <x v="68"/>
  </r>
  <r>
    <n v="1674"/>
    <x v="810"/>
    <x v="1"/>
    <x v="555"/>
    <d v="2012-12-12T00:00:00"/>
    <s v="First Class"/>
    <s v="SW-20455"/>
    <s v="Shaun Weien"/>
    <x v="0"/>
    <s v="United States"/>
    <s v="Suffolk"/>
    <x v="17"/>
    <n v="23434"/>
    <x v="0"/>
    <s v="OFF-LA-10003930"/>
    <x v="1"/>
    <x v="2"/>
    <s v="Dot Matrix Printer Tape Reel Labels, White, 5000/Box"/>
    <n v="196.62"/>
    <n v="2"/>
    <n v="0"/>
    <x v="1540"/>
  </r>
  <r>
    <n v="1675"/>
    <x v="811"/>
    <x v="1"/>
    <x v="14"/>
    <d v="2012-09-21T00:00:00"/>
    <s v="Standard Class"/>
    <s v="SF-20965"/>
    <s v="Sylvia Foulston"/>
    <x v="1"/>
    <s v="United States"/>
    <s v="Houston"/>
    <x v="5"/>
    <n v="77041"/>
    <x v="2"/>
    <s v="FUR-FU-10003535"/>
    <x v="0"/>
    <x v="5"/>
    <s v="Howard Miller Distant Time Traveler Alarm Clock"/>
    <n v="21.936000000000003"/>
    <n v="2"/>
    <n v="0.6"/>
    <x v="1541"/>
  </r>
  <r>
    <n v="1676"/>
    <x v="811"/>
    <x v="1"/>
    <x v="14"/>
    <d v="2012-09-21T00:00:00"/>
    <s v="Standard Class"/>
    <s v="SF-20965"/>
    <s v="Sylvia Foulston"/>
    <x v="1"/>
    <s v="United States"/>
    <s v="Houston"/>
    <x v="5"/>
    <n v="77041"/>
    <x v="2"/>
    <s v="OFF-BI-10000088"/>
    <x v="1"/>
    <x v="8"/>
    <s v="GBC Imprintable Covers"/>
    <n v="6.5879999999999992"/>
    <n v="3"/>
    <n v="0.8"/>
    <x v="1542"/>
  </r>
  <r>
    <n v="1677"/>
    <x v="812"/>
    <x v="0"/>
    <x v="556"/>
    <d v="2013-05-25T00:00:00"/>
    <s v="Standard Class"/>
    <s v="EB-13930"/>
    <s v="Eric Barreto"/>
    <x v="0"/>
    <s v="United States"/>
    <s v="San Francisco"/>
    <x v="1"/>
    <n v="94110"/>
    <x v="1"/>
    <s v="OFF-ST-10000604"/>
    <x v="1"/>
    <x v="4"/>
    <s v="Home/Office Personal File Carts"/>
    <n v="104.28"/>
    <n v="3"/>
    <n v="0"/>
    <x v="1543"/>
  </r>
  <r>
    <n v="1678"/>
    <x v="812"/>
    <x v="0"/>
    <x v="556"/>
    <d v="2013-05-25T00:00:00"/>
    <s v="Standard Class"/>
    <s v="EB-13930"/>
    <s v="Eric Barreto"/>
    <x v="0"/>
    <s v="United States"/>
    <s v="San Francisco"/>
    <x v="1"/>
    <n v="94110"/>
    <x v="1"/>
    <s v="OFF-PA-10004040"/>
    <x v="1"/>
    <x v="10"/>
    <s v="Universal Premium White Copier/Laser Paper (20Lb. and 87 Bright)"/>
    <n v="17.940000000000001"/>
    <n v="3"/>
    <n v="0"/>
    <x v="1544"/>
  </r>
  <r>
    <n v="1679"/>
    <x v="813"/>
    <x v="2"/>
    <x v="557"/>
    <d v="2011-09-13T00:00:00"/>
    <s v="Standard Class"/>
    <s v="SB-20290"/>
    <s v="Sean Braxton"/>
    <x v="1"/>
    <s v="United States"/>
    <s v="Philadelphia"/>
    <x v="9"/>
    <n v="19134"/>
    <x v="3"/>
    <s v="OFF-ST-10002344"/>
    <x v="1"/>
    <x v="4"/>
    <s v="Carina 42&quot;Hx23 3/4&quot;W Media Storage Unit"/>
    <n v="64.784000000000006"/>
    <n v="1"/>
    <n v="0.2"/>
    <x v="1545"/>
  </r>
  <r>
    <n v="1680"/>
    <x v="813"/>
    <x v="2"/>
    <x v="557"/>
    <d v="2011-09-13T00:00:00"/>
    <s v="Standard Class"/>
    <s v="SB-20290"/>
    <s v="Sean Braxton"/>
    <x v="1"/>
    <s v="United States"/>
    <s v="Philadelphia"/>
    <x v="9"/>
    <n v="19134"/>
    <x v="3"/>
    <s v="TEC-PH-10003589"/>
    <x v="2"/>
    <x v="7"/>
    <s v="invisibleSHIELD by ZAGG Smudge-Free Screen Protector"/>
    <n v="32.381999999999998"/>
    <n v="3"/>
    <n v="0.4"/>
    <x v="1546"/>
  </r>
  <r>
    <n v="1681"/>
    <x v="813"/>
    <x v="2"/>
    <x v="557"/>
    <d v="2011-09-13T00:00:00"/>
    <s v="Standard Class"/>
    <s v="SB-20290"/>
    <s v="Sean Braxton"/>
    <x v="1"/>
    <s v="United States"/>
    <s v="Philadelphia"/>
    <x v="9"/>
    <n v="19134"/>
    <x v="3"/>
    <s v="FUR-FU-10000758"/>
    <x v="0"/>
    <x v="5"/>
    <s v="DAX Natural Wood-Tone Poster Frame"/>
    <n v="42.368000000000002"/>
    <n v="2"/>
    <n v="0.2"/>
    <x v="1547"/>
  </r>
  <r>
    <n v="1682"/>
    <x v="813"/>
    <x v="2"/>
    <x v="557"/>
    <d v="2011-09-13T00:00:00"/>
    <s v="Standard Class"/>
    <s v="SB-20290"/>
    <s v="Sean Braxton"/>
    <x v="1"/>
    <s v="United States"/>
    <s v="Philadelphia"/>
    <x v="9"/>
    <n v="19134"/>
    <x v="3"/>
    <s v="TEC-MA-10004679"/>
    <x v="2"/>
    <x v="15"/>
    <s v="StarTech.com 10/100 VDSL2 Ethernet Extender Kit"/>
    <n v="399.54"/>
    <n v="4"/>
    <n v="0.7"/>
    <x v="1548"/>
  </r>
  <r>
    <n v="1683"/>
    <x v="814"/>
    <x v="0"/>
    <x v="321"/>
    <d v="2013-10-02T00:00:00"/>
    <s v="Second Class"/>
    <s v="PS-18760"/>
    <s v="Pamela Stobb"/>
    <x v="0"/>
    <s v="United States"/>
    <s v="Los Angeles"/>
    <x v="1"/>
    <n v="90008"/>
    <x v="1"/>
    <s v="OFF-PA-10000176"/>
    <x v="1"/>
    <x v="10"/>
    <s v="Xerox 1887"/>
    <n v="18.97"/>
    <n v="1"/>
    <n v="0"/>
    <x v="1549"/>
  </r>
  <r>
    <n v="1684"/>
    <x v="815"/>
    <x v="0"/>
    <x v="77"/>
    <d v="2013-11-13T00:00:00"/>
    <s v="Standard Class"/>
    <s v="CB-12535"/>
    <s v="Claudia Bergmann"/>
    <x v="1"/>
    <s v="United States"/>
    <s v="San Francisco"/>
    <x v="1"/>
    <n v="94110"/>
    <x v="1"/>
    <s v="FUR-FU-10002597"/>
    <x v="0"/>
    <x v="5"/>
    <s v="C-Line Magnetic Cubicle Keepers, Clear Polypropylene"/>
    <n v="14.82"/>
    <n v="3"/>
    <n v="0"/>
    <x v="1550"/>
  </r>
  <r>
    <n v="1685"/>
    <x v="816"/>
    <x v="3"/>
    <x v="558"/>
    <d v="2014-04-28T00:00:00"/>
    <s v="First Class"/>
    <s v="DK-12835"/>
    <s v="Damala Kotsonis"/>
    <x v="1"/>
    <s v="United States"/>
    <s v="Philadelphia"/>
    <x v="9"/>
    <n v="19143"/>
    <x v="3"/>
    <s v="OFF-AP-10002495"/>
    <x v="1"/>
    <x v="9"/>
    <s v="Acco Smartsocket Table Surge Protector, 6 Color-Coded Adapter Outlets"/>
    <n v="99.28"/>
    <n v="2"/>
    <n v="0.2"/>
    <x v="1551"/>
  </r>
  <r>
    <n v="1686"/>
    <x v="816"/>
    <x v="3"/>
    <x v="558"/>
    <d v="2014-04-28T00:00:00"/>
    <s v="First Class"/>
    <s v="DK-12835"/>
    <s v="Damala Kotsonis"/>
    <x v="1"/>
    <s v="United States"/>
    <s v="Philadelphia"/>
    <x v="9"/>
    <n v="19143"/>
    <x v="3"/>
    <s v="OFF-BI-10002813"/>
    <x v="1"/>
    <x v="8"/>
    <s v="Avery Reinforcements for Hole-Punch Pages"/>
    <n v="1.1880000000000002"/>
    <n v="2"/>
    <n v="0.7"/>
    <x v="1552"/>
  </r>
  <r>
    <n v="1687"/>
    <x v="816"/>
    <x v="3"/>
    <x v="558"/>
    <d v="2014-04-28T00:00:00"/>
    <s v="First Class"/>
    <s v="DK-12835"/>
    <s v="Damala Kotsonis"/>
    <x v="1"/>
    <s v="United States"/>
    <s v="Philadelphia"/>
    <x v="9"/>
    <n v="19143"/>
    <x v="3"/>
    <s v="OFF-BI-10002414"/>
    <x v="1"/>
    <x v="8"/>
    <s v="GBC ProClick Spines for 32-Hole Punch"/>
    <n v="7.5180000000000007"/>
    <n v="2"/>
    <n v="0.7"/>
    <x v="1553"/>
  </r>
  <r>
    <n v="1688"/>
    <x v="817"/>
    <x v="3"/>
    <x v="389"/>
    <d v="2014-12-13T00:00:00"/>
    <s v="First Class"/>
    <s v="AW-10840"/>
    <s v="Anthony Witt"/>
    <x v="0"/>
    <s v="United States"/>
    <s v="Philadelphia"/>
    <x v="9"/>
    <n v="19140"/>
    <x v="3"/>
    <s v="OFF-PA-10000788"/>
    <x v="1"/>
    <x v="10"/>
    <s v="Xerox 210"/>
    <n v="10.368000000000002"/>
    <n v="2"/>
    <n v="0.2"/>
    <x v="572"/>
  </r>
  <r>
    <n v="1689"/>
    <x v="817"/>
    <x v="3"/>
    <x v="389"/>
    <d v="2014-12-13T00:00:00"/>
    <s v="First Class"/>
    <s v="AW-10840"/>
    <s v="Anthony Witt"/>
    <x v="0"/>
    <s v="United States"/>
    <s v="Philadelphia"/>
    <x v="9"/>
    <n v="19140"/>
    <x v="3"/>
    <s v="FUR-FU-10004306"/>
    <x v="0"/>
    <x v="5"/>
    <s v="Electrix Halogen Magnifier Lamp"/>
    <n v="310.88000000000005"/>
    <n v="2"/>
    <n v="0.2"/>
    <x v="739"/>
  </r>
  <r>
    <n v="1690"/>
    <x v="818"/>
    <x v="2"/>
    <x v="559"/>
    <d v="2011-08-20T00:00:00"/>
    <s v="Standard Class"/>
    <s v="TS-21610"/>
    <s v="Troy Staebel"/>
    <x v="0"/>
    <s v="United States"/>
    <s v="Philadelphia"/>
    <x v="9"/>
    <n v="19143"/>
    <x v="3"/>
    <s v="FUR-TA-10001539"/>
    <x v="0"/>
    <x v="3"/>
    <s v="Chromcraft Rectangular Conference Tables"/>
    <n v="853.09199999999987"/>
    <n v="6"/>
    <n v="0.4"/>
    <x v="1554"/>
  </r>
  <r>
    <n v="1691"/>
    <x v="819"/>
    <x v="3"/>
    <x v="34"/>
    <d v="2014-12-16T00:00:00"/>
    <s v="Standard Class"/>
    <s v="HF-14995"/>
    <s v="Herbert Flentye"/>
    <x v="0"/>
    <s v="United States"/>
    <s v="Indianapolis"/>
    <x v="14"/>
    <n v="46203"/>
    <x v="2"/>
    <s v="OFF-PA-10000575"/>
    <x v="1"/>
    <x v="10"/>
    <s v="Wirebound Message Books, Four 2 3/4 x 5 White Forms per Page"/>
    <n v="33.450000000000003"/>
    <n v="5"/>
    <n v="0"/>
    <x v="1555"/>
  </r>
  <r>
    <n v="1692"/>
    <x v="819"/>
    <x v="3"/>
    <x v="34"/>
    <d v="2014-12-16T00:00:00"/>
    <s v="Standard Class"/>
    <s v="HF-14995"/>
    <s v="Herbert Flentye"/>
    <x v="0"/>
    <s v="United States"/>
    <s v="Indianapolis"/>
    <x v="14"/>
    <n v="46203"/>
    <x v="2"/>
    <s v="OFF-BI-10004182"/>
    <x v="1"/>
    <x v="8"/>
    <s v="Economy Binders"/>
    <n v="10.4"/>
    <n v="5"/>
    <n v="0"/>
    <x v="1556"/>
  </r>
  <r>
    <n v="1693"/>
    <x v="820"/>
    <x v="0"/>
    <x v="560"/>
    <d v="2013-03-20T00:00:00"/>
    <s v="Standard Class"/>
    <s v="HZ-14950"/>
    <s v="Henia Zydlo"/>
    <x v="0"/>
    <s v="United States"/>
    <s v="Columbus"/>
    <x v="24"/>
    <n v="43229"/>
    <x v="3"/>
    <s v="FUR-FU-10004020"/>
    <x v="0"/>
    <x v="5"/>
    <s v="Advantus Panel Wall Acrylic Frame"/>
    <n v="21.880000000000003"/>
    <n v="5"/>
    <n v="0.2"/>
    <x v="1557"/>
  </r>
  <r>
    <n v="1694"/>
    <x v="821"/>
    <x v="0"/>
    <x v="190"/>
    <d v="2013-06-30T00:00:00"/>
    <s v="Second Class"/>
    <s v="AB-10255"/>
    <s v="Alejandro Ballentine"/>
    <x v="2"/>
    <s v="United States"/>
    <s v="Plano"/>
    <x v="5"/>
    <n v="75023"/>
    <x v="2"/>
    <s v="TEC-AC-10003133"/>
    <x v="2"/>
    <x v="11"/>
    <s v="Memorex Mini Travel Drive 4 GB USB 2.0 Flash Drive"/>
    <n v="13.616"/>
    <n v="2"/>
    <n v="0.2"/>
    <x v="1558"/>
  </r>
  <r>
    <n v="1695"/>
    <x v="822"/>
    <x v="1"/>
    <x v="12"/>
    <d v="2012-09-28T00:00:00"/>
    <s v="Second Class"/>
    <s v="PO-19195"/>
    <s v="Phillina Ober"/>
    <x v="2"/>
    <s v="United States"/>
    <s v="Bayonne"/>
    <x v="30"/>
    <n v="7002"/>
    <x v="3"/>
    <s v="TEC-AC-10002006"/>
    <x v="2"/>
    <x v="11"/>
    <s v="Memorex Micro Travel Drive 16 GB"/>
    <n v="63.96"/>
    <n v="4"/>
    <n v="0"/>
    <x v="1559"/>
  </r>
  <r>
    <n v="1696"/>
    <x v="822"/>
    <x v="1"/>
    <x v="12"/>
    <d v="2012-09-28T00:00:00"/>
    <s v="Second Class"/>
    <s v="PO-19195"/>
    <s v="Phillina Ober"/>
    <x v="2"/>
    <s v="United States"/>
    <s v="Bayonne"/>
    <x v="30"/>
    <n v="7002"/>
    <x v="3"/>
    <s v="OFF-BI-10003314"/>
    <x v="1"/>
    <x v="8"/>
    <s v="Tuff Stuff Recycled Round Ring Binders"/>
    <n v="14.46"/>
    <n v="3"/>
    <n v="0"/>
    <x v="1560"/>
  </r>
  <r>
    <n v="1697"/>
    <x v="822"/>
    <x v="1"/>
    <x v="12"/>
    <d v="2012-09-28T00:00:00"/>
    <s v="Second Class"/>
    <s v="PO-19195"/>
    <s v="Phillina Ober"/>
    <x v="2"/>
    <s v="United States"/>
    <s v="Bayonne"/>
    <x v="30"/>
    <n v="7002"/>
    <x v="3"/>
    <s v="TEC-PH-10002726"/>
    <x v="2"/>
    <x v="7"/>
    <s v="netTALK DUO VoIP Telephone Service"/>
    <n v="104.98"/>
    <n v="2"/>
    <n v="0"/>
    <x v="1561"/>
  </r>
  <r>
    <n v="1698"/>
    <x v="823"/>
    <x v="1"/>
    <x v="17"/>
    <d v="2012-12-31T00:00:00"/>
    <s v="Standard Class"/>
    <s v="AG-10900"/>
    <s v="Arthur Gainer"/>
    <x v="0"/>
    <s v="United States"/>
    <s v="Los Angeles"/>
    <x v="1"/>
    <n v="90008"/>
    <x v="1"/>
    <s v="OFF-AP-10000240"/>
    <x v="1"/>
    <x v="9"/>
    <s v="Belkin F9G930V10-GRY 9 Outlet Surge"/>
    <n v="106.96"/>
    <n v="2"/>
    <n v="0"/>
    <x v="1562"/>
  </r>
  <r>
    <n v="1699"/>
    <x v="823"/>
    <x v="1"/>
    <x v="17"/>
    <d v="2012-12-31T00:00:00"/>
    <s v="Standard Class"/>
    <s v="AG-10900"/>
    <s v="Arthur Gainer"/>
    <x v="0"/>
    <s v="United States"/>
    <s v="Los Angeles"/>
    <x v="1"/>
    <n v="90008"/>
    <x v="1"/>
    <s v="OFF-LA-10002381"/>
    <x v="1"/>
    <x v="2"/>
    <s v="Avery 497"/>
    <n v="21.560000000000002"/>
    <n v="7"/>
    <n v="0"/>
    <x v="767"/>
  </r>
  <r>
    <n v="1700"/>
    <x v="824"/>
    <x v="2"/>
    <x v="561"/>
    <d v="2011-06-07T00:00:00"/>
    <s v="Second Class"/>
    <s v="SC-20725"/>
    <s v="Steven Cartwright"/>
    <x v="0"/>
    <s v="United States"/>
    <s v="Seattle"/>
    <x v="4"/>
    <n v="98115"/>
    <x v="1"/>
    <s v="FUR-TA-10004086"/>
    <x v="0"/>
    <x v="3"/>
    <s v="KI Adjustable-Height Table"/>
    <n v="515.88"/>
    <n v="6"/>
    <n v="0"/>
    <x v="1563"/>
  </r>
  <r>
    <n v="1701"/>
    <x v="825"/>
    <x v="1"/>
    <x v="562"/>
    <d v="2012-07-15T00:00:00"/>
    <s v="Second Class"/>
    <s v="ND-18370"/>
    <s v="Natalie DeCherney"/>
    <x v="0"/>
    <s v="United States"/>
    <s v="New York City"/>
    <x v="15"/>
    <n v="10035"/>
    <x v="3"/>
    <s v="OFF-BI-10000320"/>
    <x v="1"/>
    <x v="8"/>
    <s v="GBC Plastic Binding Combs"/>
    <n v="11.808"/>
    <n v="2"/>
    <n v="0.2"/>
    <x v="963"/>
  </r>
  <r>
    <n v="1702"/>
    <x v="825"/>
    <x v="1"/>
    <x v="562"/>
    <d v="2012-07-15T00:00:00"/>
    <s v="Second Class"/>
    <s v="ND-18370"/>
    <s v="Natalie DeCherney"/>
    <x v="0"/>
    <s v="United States"/>
    <s v="New York City"/>
    <x v="15"/>
    <n v="10035"/>
    <x v="3"/>
    <s v="FUR-CH-10000595"/>
    <x v="0"/>
    <x v="1"/>
    <s v="Safco Contoured Stacking Chairs"/>
    <n v="1931.04"/>
    <n v="9"/>
    <n v="0.1"/>
    <x v="1564"/>
  </r>
  <r>
    <n v="1703"/>
    <x v="825"/>
    <x v="1"/>
    <x v="562"/>
    <d v="2012-07-15T00:00:00"/>
    <s v="Second Class"/>
    <s v="ND-18370"/>
    <s v="Natalie DeCherney"/>
    <x v="0"/>
    <s v="United States"/>
    <s v="New York City"/>
    <x v="15"/>
    <n v="10035"/>
    <x v="3"/>
    <s v="OFF-PA-10000349"/>
    <x v="1"/>
    <x v="10"/>
    <s v="Staples"/>
    <n v="9.9600000000000009"/>
    <n v="2"/>
    <n v="0"/>
    <x v="1565"/>
  </r>
  <r>
    <n v="1704"/>
    <x v="826"/>
    <x v="2"/>
    <x v="563"/>
    <d v="2011-02-07T00:00:00"/>
    <s v="Standard Class"/>
    <s v="CD-12790"/>
    <s v="Cynthia Delaney"/>
    <x v="2"/>
    <s v="United States"/>
    <s v="San Diego"/>
    <x v="1"/>
    <n v="92037"/>
    <x v="1"/>
    <s v="OFF-FA-10001843"/>
    <x v="1"/>
    <x v="13"/>
    <s v="Staples"/>
    <n v="12.350000000000001"/>
    <n v="5"/>
    <n v="0"/>
    <x v="1566"/>
  </r>
  <r>
    <n v="1705"/>
    <x v="827"/>
    <x v="0"/>
    <x v="387"/>
    <d v="2013-03-09T00:00:00"/>
    <s v="Same Day"/>
    <s v="PG-18820"/>
    <s v="Patrick Gardner"/>
    <x v="0"/>
    <s v="United States"/>
    <s v="Glendale"/>
    <x v="16"/>
    <n v="85301"/>
    <x v="1"/>
    <s v="OFF-BI-10003676"/>
    <x v="1"/>
    <x v="8"/>
    <s v="GBC Standard Recycled Report Covers, Clear Plastic Sheets"/>
    <n v="9.7020000000000017"/>
    <n v="3"/>
    <n v="0.7"/>
    <x v="1567"/>
  </r>
  <r>
    <n v="1706"/>
    <x v="828"/>
    <x v="1"/>
    <x v="6"/>
    <d v="2012-11-26T00:00:00"/>
    <s v="Standard Class"/>
    <s v="IM-15070"/>
    <s v="Irene Maddox"/>
    <x v="0"/>
    <s v="United States"/>
    <s v="Philadelphia"/>
    <x v="9"/>
    <n v="19120"/>
    <x v="3"/>
    <s v="OFF-BI-10003638"/>
    <x v="1"/>
    <x v="8"/>
    <s v="GBC Durable Plastic Covers"/>
    <n v="11.610000000000003"/>
    <n v="2"/>
    <n v="0.7"/>
    <x v="1568"/>
  </r>
  <r>
    <n v="1707"/>
    <x v="829"/>
    <x v="3"/>
    <x v="505"/>
    <d v="2014-11-06T00:00:00"/>
    <s v="Standard Class"/>
    <s v="JK-15205"/>
    <s v="Jamie Kunitz"/>
    <x v="0"/>
    <s v="United States"/>
    <s v="San Francisco"/>
    <x v="1"/>
    <n v="94122"/>
    <x v="1"/>
    <s v="OFF-LA-10003077"/>
    <x v="1"/>
    <x v="2"/>
    <s v="Avery 500"/>
    <n v="43.86"/>
    <n v="6"/>
    <n v="0"/>
    <x v="1569"/>
  </r>
  <r>
    <n v="1708"/>
    <x v="829"/>
    <x v="3"/>
    <x v="505"/>
    <d v="2014-11-06T00:00:00"/>
    <s v="Standard Class"/>
    <s v="JK-15205"/>
    <s v="Jamie Kunitz"/>
    <x v="0"/>
    <s v="United States"/>
    <s v="San Francisco"/>
    <x v="1"/>
    <n v="94122"/>
    <x v="1"/>
    <s v="TEC-PH-10003505"/>
    <x v="2"/>
    <x v="7"/>
    <s v="Geemarc AmpliPOWER60"/>
    <n v="148.47999999999999"/>
    <n v="2"/>
    <n v="0.2"/>
    <x v="1570"/>
  </r>
  <r>
    <n v="1709"/>
    <x v="829"/>
    <x v="3"/>
    <x v="505"/>
    <d v="2014-11-06T00:00:00"/>
    <s v="Standard Class"/>
    <s v="JK-15205"/>
    <s v="Jamie Kunitz"/>
    <x v="0"/>
    <s v="United States"/>
    <s v="San Francisco"/>
    <x v="1"/>
    <n v="94122"/>
    <x v="1"/>
    <s v="OFF-PA-10003424"/>
    <x v="1"/>
    <x v="10"/>
    <s v="&quot;While you Were Out&quot; Message Book, One Form per Page"/>
    <n v="7.42"/>
    <n v="2"/>
    <n v="0"/>
    <x v="1571"/>
  </r>
  <r>
    <n v="1710"/>
    <x v="829"/>
    <x v="3"/>
    <x v="505"/>
    <d v="2014-11-06T00:00:00"/>
    <s v="Standard Class"/>
    <s v="JK-15205"/>
    <s v="Jamie Kunitz"/>
    <x v="0"/>
    <s v="United States"/>
    <s v="San Francisco"/>
    <x v="1"/>
    <n v="94122"/>
    <x v="1"/>
    <s v="FUR-CH-10003061"/>
    <x v="0"/>
    <x v="1"/>
    <s v="Global Leather Task Chair, Black"/>
    <n v="71.992000000000004"/>
    <n v="1"/>
    <n v="0.2"/>
    <x v="1572"/>
  </r>
  <r>
    <n v="1711"/>
    <x v="829"/>
    <x v="3"/>
    <x v="505"/>
    <d v="2014-11-06T00:00:00"/>
    <s v="Standard Class"/>
    <s v="JK-15205"/>
    <s v="Jamie Kunitz"/>
    <x v="0"/>
    <s v="United States"/>
    <s v="San Francisco"/>
    <x v="1"/>
    <n v="94122"/>
    <x v="1"/>
    <s v="OFF-AR-10003514"/>
    <x v="1"/>
    <x v="6"/>
    <s v="4009 Highlighters by Sanford"/>
    <n v="19.899999999999999"/>
    <n v="5"/>
    <n v="0"/>
    <x v="191"/>
  </r>
  <r>
    <n v="1712"/>
    <x v="829"/>
    <x v="3"/>
    <x v="505"/>
    <d v="2014-11-06T00:00:00"/>
    <s v="Standard Class"/>
    <s v="JK-15205"/>
    <s v="Jamie Kunitz"/>
    <x v="0"/>
    <s v="United States"/>
    <s v="San Francisco"/>
    <x v="1"/>
    <n v="94122"/>
    <x v="1"/>
    <s v="OFF-AP-10002684"/>
    <x v="1"/>
    <x v="9"/>
    <s v="Acco 7-Outlet Masterpiece Power Center, Wihtout Fax/Phone Line Protection"/>
    <n v="1702.12"/>
    <n v="14"/>
    <n v="0"/>
    <x v="1573"/>
  </r>
  <r>
    <n v="1713"/>
    <x v="830"/>
    <x v="1"/>
    <x v="564"/>
    <d v="2012-02-04T00:00:00"/>
    <s v="Standard Class"/>
    <s v="JP-15520"/>
    <s v="Jeremy Pistek"/>
    <x v="0"/>
    <s v="United States"/>
    <s v="Houston"/>
    <x v="5"/>
    <n v="77070"/>
    <x v="2"/>
    <s v="OFF-PA-10004405"/>
    <x v="1"/>
    <x v="10"/>
    <s v="Rediform Voice Mail Log Books"/>
    <n v="14.303999999999998"/>
    <n v="6"/>
    <n v="0.2"/>
    <x v="1574"/>
  </r>
  <r>
    <n v="1714"/>
    <x v="831"/>
    <x v="3"/>
    <x v="565"/>
    <d v="2014-09-14T00:00:00"/>
    <s v="Second Class"/>
    <s v="MM-18055"/>
    <s v="Michelle Moray"/>
    <x v="0"/>
    <s v="United States"/>
    <s v="Chicago"/>
    <x v="10"/>
    <n v="60610"/>
    <x v="2"/>
    <s v="FUR-TA-10004289"/>
    <x v="0"/>
    <x v="3"/>
    <s v="BoxOffice By Design Rectangular and Half-Moon Meeting Room Tables"/>
    <n v="765.625"/>
    <n v="7"/>
    <n v="0.5"/>
    <x v="1575"/>
  </r>
  <r>
    <n v="1715"/>
    <x v="832"/>
    <x v="3"/>
    <x v="566"/>
    <d v="2014-10-14T00:00:00"/>
    <s v="Standard Class"/>
    <s v="DC-13285"/>
    <s v="Debra Catini"/>
    <x v="0"/>
    <s v="United States"/>
    <s v="San Francisco"/>
    <x v="1"/>
    <n v="94110"/>
    <x v="1"/>
    <s v="FUR-BO-10003965"/>
    <x v="0"/>
    <x v="0"/>
    <s v="O'Sullivan Manor Hill 2-Door Library in Brianna Oak"/>
    <n v="307.666"/>
    <n v="2"/>
    <n v="0.15"/>
    <x v="1576"/>
  </r>
  <r>
    <n v="1716"/>
    <x v="833"/>
    <x v="0"/>
    <x v="567"/>
    <d v="2013-05-05T00:00:00"/>
    <s v="Standard Class"/>
    <s v="JL-15835"/>
    <s v="John Lee"/>
    <x v="0"/>
    <s v="United States"/>
    <s v="New York City"/>
    <x v="15"/>
    <n v="10011"/>
    <x v="3"/>
    <s v="OFF-BI-10003314"/>
    <x v="1"/>
    <x v="8"/>
    <s v="Tuff Stuff Recycled Round Ring Binders"/>
    <n v="7.7120000000000006"/>
    <n v="2"/>
    <n v="0.2"/>
    <x v="332"/>
  </r>
  <r>
    <n v="1717"/>
    <x v="834"/>
    <x v="0"/>
    <x v="288"/>
    <d v="2013-05-25T00:00:00"/>
    <s v="Standard Class"/>
    <s v="BN-11515"/>
    <s v="Bradley Nguyen"/>
    <x v="0"/>
    <s v="United States"/>
    <s v="New York City"/>
    <x v="15"/>
    <n v="10011"/>
    <x v="3"/>
    <s v="OFF-AP-10001563"/>
    <x v="1"/>
    <x v="9"/>
    <s v="Belkin Premiere Surge Master II 8-outlet surge protector"/>
    <n v="242.89999999999998"/>
    <n v="5"/>
    <n v="0"/>
    <x v="1577"/>
  </r>
  <r>
    <n v="1718"/>
    <x v="834"/>
    <x v="0"/>
    <x v="288"/>
    <d v="2013-05-25T00:00:00"/>
    <s v="Standard Class"/>
    <s v="BN-11515"/>
    <s v="Bradley Nguyen"/>
    <x v="0"/>
    <s v="United States"/>
    <s v="New York City"/>
    <x v="15"/>
    <n v="10011"/>
    <x v="3"/>
    <s v="OFF-ST-10004123"/>
    <x v="1"/>
    <x v="4"/>
    <s v="Safco Industrial Wire Shelving System"/>
    <n v="454.90000000000003"/>
    <n v="5"/>
    <n v="0"/>
    <x v="232"/>
  </r>
  <r>
    <n v="1719"/>
    <x v="834"/>
    <x v="0"/>
    <x v="288"/>
    <d v="2013-05-25T00:00:00"/>
    <s v="Standard Class"/>
    <s v="BN-11515"/>
    <s v="Bradley Nguyen"/>
    <x v="0"/>
    <s v="United States"/>
    <s v="New York City"/>
    <x v="15"/>
    <n v="10011"/>
    <x v="3"/>
    <s v="FUR-FU-10002088"/>
    <x v="0"/>
    <x v="5"/>
    <s v="Nu-Dell Float Frame 11 x 14 1/2"/>
    <n v="35.92"/>
    <n v="4"/>
    <n v="0"/>
    <x v="1578"/>
  </r>
  <r>
    <n v="1720"/>
    <x v="834"/>
    <x v="0"/>
    <x v="288"/>
    <d v="2013-05-25T00:00:00"/>
    <s v="Standard Class"/>
    <s v="BN-11515"/>
    <s v="Bradley Nguyen"/>
    <x v="0"/>
    <s v="United States"/>
    <s v="New York City"/>
    <x v="15"/>
    <n v="10011"/>
    <x v="3"/>
    <s v="FUR-FU-10000010"/>
    <x v="0"/>
    <x v="5"/>
    <s v="DAX Value U-Channel Document Frames, Easel Back"/>
    <n v="39.76"/>
    <n v="8"/>
    <n v="0"/>
    <x v="1579"/>
  </r>
  <r>
    <n v="1721"/>
    <x v="834"/>
    <x v="0"/>
    <x v="288"/>
    <d v="2013-05-25T00:00:00"/>
    <s v="Standard Class"/>
    <s v="BN-11515"/>
    <s v="Bradley Nguyen"/>
    <x v="0"/>
    <s v="United States"/>
    <s v="New York City"/>
    <x v="15"/>
    <n v="10011"/>
    <x v="3"/>
    <s v="OFF-BI-10002824"/>
    <x v="1"/>
    <x v="8"/>
    <s v="Recycled Easel Ring Binders"/>
    <n v="47.744"/>
    <n v="4"/>
    <n v="0.2"/>
    <x v="1580"/>
  </r>
  <r>
    <n v="1722"/>
    <x v="835"/>
    <x v="1"/>
    <x v="139"/>
    <d v="2012-12-25T00:00:00"/>
    <s v="Standard Class"/>
    <s v="KD-16345"/>
    <s v="Katherine Ducich"/>
    <x v="0"/>
    <s v="United States"/>
    <s v="Chicago"/>
    <x v="10"/>
    <n v="60623"/>
    <x v="2"/>
    <s v="TEC-PH-10001061"/>
    <x v="2"/>
    <x v="7"/>
    <s v="Apple iPhone 5C"/>
    <n v="159.98400000000001"/>
    <n v="2"/>
    <n v="0.2"/>
    <x v="1581"/>
  </r>
  <r>
    <n v="1723"/>
    <x v="835"/>
    <x v="1"/>
    <x v="139"/>
    <d v="2012-12-25T00:00:00"/>
    <s v="Standard Class"/>
    <s v="KD-16345"/>
    <s v="Katherine Ducich"/>
    <x v="0"/>
    <s v="United States"/>
    <s v="Chicago"/>
    <x v="10"/>
    <n v="60623"/>
    <x v="2"/>
    <s v="TEC-AC-10000736"/>
    <x v="2"/>
    <x v="11"/>
    <s v="Logitech G600 MMO Gaming Mouse"/>
    <n v="255.96799999999999"/>
    <n v="4"/>
    <n v="0.2"/>
    <x v="1582"/>
  </r>
  <r>
    <n v="1724"/>
    <x v="835"/>
    <x v="1"/>
    <x v="139"/>
    <d v="2012-12-25T00:00:00"/>
    <s v="Standard Class"/>
    <s v="KD-16345"/>
    <s v="Katherine Ducich"/>
    <x v="0"/>
    <s v="United States"/>
    <s v="Chicago"/>
    <x v="10"/>
    <n v="60623"/>
    <x v="2"/>
    <s v="FUR-BO-10003966"/>
    <x v="0"/>
    <x v="0"/>
    <s v="Sauder Facets Collection Library, Sky Alder Finish"/>
    <n v="359.05799999999994"/>
    <n v="3"/>
    <n v="0.3"/>
    <x v="1583"/>
  </r>
  <r>
    <n v="1725"/>
    <x v="836"/>
    <x v="1"/>
    <x v="546"/>
    <d v="2012-12-20T00:00:00"/>
    <s v="First Class"/>
    <s v="JK-15370"/>
    <s v="Jay Kimmel"/>
    <x v="0"/>
    <s v="United States"/>
    <s v="Philadelphia"/>
    <x v="9"/>
    <n v="19143"/>
    <x v="3"/>
    <s v="OFF-AP-10000828"/>
    <x v="1"/>
    <x v="9"/>
    <s v="Avanti 4.4 Cu. Ft. Refrigerator"/>
    <n v="434.35199999999998"/>
    <n v="3"/>
    <n v="0.2"/>
    <x v="1584"/>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x v="1585"/>
  </r>
  <r>
    <n v="1727"/>
    <x v="836"/>
    <x v="1"/>
    <x v="546"/>
    <d v="2012-12-20T00:00:00"/>
    <s v="First Class"/>
    <s v="JK-15370"/>
    <s v="Jay Kimmel"/>
    <x v="0"/>
    <s v="United States"/>
    <s v="Philadelphia"/>
    <x v="9"/>
    <n v="19143"/>
    <x v="3"/>
    <s v="OFF-AP-10003860"/>
    <x v="1"/>
    <x v="9"/>
    <s v="Fellowes Advanced 8 Outlet Surge Suppressor with Phone/Fax Protection"/>
    <n v="88.832000000000008"/>
    <n v="4"/>
    <n v="0.2"/>
    <x v="1586"/>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x v="1587"/>
  </r>
  <r>
    <n v="1729"/>
    <x v="838"/>
    <x v="0"/>
    <x v="569"/>
    <d v="2013-02-07T00:00:00"/>
    <s v="Same Day"/>
    <s v="CA-12265"/>
    <s v="Christina Anderson"/>
    <x v="0"/>
    <s v="United States"/>
    <s v="Springfield"/>
    <x v="17"/>
    <n v="22153"/>
    <x v="0"/>
    <s v="TEC-AC-10003063"/>
    <x v="2"/>
    <x v="11"/>
    <s v="Micro Innovations USB RF Wireless Keyboard with Mouse"/>
    <n v="100"/>
    <n v="4"/>
    <n v="0"/>
    <x v="1588"/>
  </r>
  <r>
    <n v="1730"/>
    <x v="838"/>
    <x v="0"/>
    <x v="569"/>
    <d v="2013-02-07T00:00:00"/>
    <s v="Same Day"/>
    <s v="CA-12265"/>
    <s v="Christina Anderson"/>
    <x v="0"/>
    <s v="United States"/>
    <s v="Springfield"/>
    <x v="17"/>
    <n v="22153"/>
    <x v="0"/>
    <s v="OFF-LA-10001045"/>
    <x v="1"/>
    <x v="2"/>
    <s v="Permanent Self-Adhesive File Folder Labels for Typewriters by Universal"/>
    <n v="7.83"/>
    <n v="3"/>
    <n v="0"/>
    <x v="1589"/>
  </r>
  <r>
    <n v="1731"/>
    <x v="839"/>
    <x v="2"/>
    <x v="450"/>
    <d v="2011-10-03T00:00:00"/>
    <s v="Standard Class"/>
    <s v="KD-16495"/>
    <s v="Keith Dawkins"/>
    <x v="1"/>
    <s v="United States"/>
    <s v="Fayetteville"/>
    <x v="3"/>
    <n v="28314"/>
    <x v="0"/>
    <s v="OFF-PA-10001457"/>
    <x v="1"/>
    <x v="10"/>
    <s v="White GlueTop Scratch Pads"/>
    <n v="96.256"/>
    <n v="8"/>
    <n v="0.2"/>
    <x v="1590"/>
  </r>
  <r>
    <n v="1732"/>
    <x v="839"/>
    <x v="2"/>
    <x v="450"/>
    <d v="2011-10-03T00:00:00"/>
    <s v="Standard Class"/>
    <s v="KD-16495"/>
    <s v="Keith Dawkins"/>
    <x v="1"/>
    <s v="United States"/>
    <s v="Fayetteville"/>
    <x v="3"/>
    <n v="28314"/>
    <x v="0"/>
    <s v="OFF-PA-10001804"/>
    <x v="1"/>
    <x v="10"/>
    <s v="Xerox 195"/>
    <n v="10.688000000000001"/>
    <n v="2"/>
    <n v="0.2"/>
    <x v="1507"/>
  </r>
  <r>
    <n v="1733"/>
    <x v="840"/>
    <x v="0"/>
    <x v="212"/>
    <d v="2013-07-15T00:00:00"/>
    <s v="Standard Class"/>
    <s v="LH-17155"/>
    <s v="Logan Haushalter"/>
    <x v="0"/>
    <s v="United States"/>
    <s v="Dallas"/>
    <x v="5"/>
    <n v="75081"/>
    <x v="2"/>
    <s v="OFF-ST-10000689"/>
    <x v="1"/>
    <x v="4"/>
    <s v="Fellowes Strictly Business Drawer File, Letter/Legal Size"/>
    <n v="338.04"/>
    <n v="3"/>
    <n v="0.2"/>
    <x v="1121"/>
  </r>
  <r>
    <n v="1734"/>
    <x v="840"/>
    <x v="0"/>
    <x v="212"/>
    <d v="2013-07-15T00:00:00"/>
    <s v="Standard Class"/>
    <s v="LH-17155"/>
    <s v="Logan Haushalter"/>
    <x v="0"/>
    <s v="United States"/>
    <s v="Dallas"/>
    <x v="5"/>
    <n v="75081"/>
    <x v="2"/>
    <s v="OFF-AR-10002135"/>
    <x v="1"/>
    <x v="6"/>
    <s v="Boston Heavy-Duty Trimline Electric Pencil Sharpeners"/>
    <n v="154.24"/>
    <n v="4"/>
    <n v="0.2"/>
    <x v="1591"/>
  </r>
  <r>
    <n v="1735"/>
    <x v="841"/>
    <x v="3"/>
    <x v="570"/>
    <d v="2014-08-02T00:00:00"/>
    <s v="Second Class"/>
    <s v="AG-10675"/>
    <s v="Anna Gayman"/>
    <x v="0"/>
    <s v="United States"/>
    <s v="Jacksonville"/>
    <x v="3"/>
    <n v="28540"/>
    <x v="0"/>
    <s v="OFF-AP-10002082"/>
    <x v="1"/>
    <x v="9"/>
    <s v="Holmes HEPA Air Purifier"/>
    <n v="34.848000000000006"/>
    <n v="2"/>
    <n v="0.2"/>
    <x v="1592"/>
  </r>
  <r>
    <n v="1736"/>
    <x v="841"/>
    <x v="3"/>
    <x v="570"/>
    <d v="2014-08-02T00:00:00"/>
    <s v="Second Class"/>
    <s v="AG-10675"/>
    <s v="Anna Gayman"/>
    <x v="0"/>
    <s v="United States"/>
    <s v="Jacksonville"/>
    <x v="3"/>
    <n v="28540"/>
    <x v="0"/>
    <s v="TEC-PH-10003442"/>
    <x v="2"/>
    <x v="7"/>
    <s v="Samsung Replacement EH64AVFWE Premium Headset"/>
    <n v="22"/>
    <n v="5"/>
    <n v="0.2"/>
    <x v="1593"/>
  </r>
  <r>
    <n v="1737"/>
    <x v="841"/>
    <x v="3"/>
    <x v="570"/>
    <d v="2014-08-02T00:00:00"/>
    <s v="Second Class"/>
    <s v="AG-10675"/>
    <s v="Anna Gayman"/>
    <x v="0"/>
    <s v="United States"/>
    <s v="Jacksonville"/>
    <x v="3"/>
    <n v="28540"/>
    <x v="0"/>
    <s v="OFF-AR-10002833"/>
    <x v="1"/>
    <x v="6"/>
    <s v="Newell 322"/>
    <n v="4.3680000000000003"/>
    <n v="3"/>
    <n v="0.2"/>
    <x v="1594"/>
  </r>
  <r>
    <n v="1738"/>
    <x v="842"/>
    <x v="1"/>
    <x v="37"/>
    <d v="2012-09-09T00:00:00"/>
    <s v="Standard Class"/>
    <s v="DB-13120"/>
    <s v="David Bremer"/>
    <x v="1"/>
    <s v="United States"/>
    <s v="San Francisco"/>
    <x v="1"/>
    <n v="94122"/>
    <x v="1"/>
    <s v="OFF-ST-10001325"/>
    <x v="1"/>
    <x v="4"/>
    <s v="Sterilite Officeware Hinged File Box"/>
    <n v="31.44"/>
    <n v="3"/>
    <n v="0"/>
    <x v="1011"/>
  </r>
  <r>
    <n v="1739"/>
    <x v="842"/>
    <x v="1"/>
    <x v="37"/>
    <d v="2012-09-09T00:00:00"/>
    <s v="Standard Class"/>
    <s v="DB-13120"/>
    <s v="David Bremer"/>
    <x v="1"/>
    <s v="United States"/>
    <s v="San Francisco"/>
    <x v="1"/>
    <n v="94122"/>
    <x v="1"/>
    <s v="TEC-AC-10003038"/>
    <x v="2"/>
    <x v="11"/>
    <s v="Kingston Digital DataTraveler 16GB USB 2.0"/>
    <n v="17.899999999999999"/>
    <n v="2"/>
    <n v="0"/>
    <x v="1595"/>
  </r>
  <r>
    <n v="1740"/>
    <x v="842"/>
    <x v="1"/>
    <x v="37"/>
    <d v="2012-09-09T00:00:00"/>
    <s v="Standard Class"/>
    <s v="DB-13120"/>
    <s v="David Bremer"/>
    <x v="1"/>
    <s v="United States"/>
    <s v="San Francisco"/>
    <x v="1"/>
    <n v="94122"/>
    <x v="1"/>
    <s v="TEC-AC-10003590"/>
    <x v="2"/>
    <x v="11"/>
    <s v="TRENDnet 56K USB 2.0 Phone, Internet and Fax Modem"/>
    <n v="129.44999999999999"/>
    <n v="5"/>
    <n v="0"/>
    <x v="1596"/>
  </r>
  <r>
    <n v="1741"/>
    <x v="843"/>
    <x v="2"/>
    <x v="128"/>
    <d v="2011-08-16T00:00:00"/>
    <s v="Standard Class"/>
    <s v="ED-13885"/>
    <s v="Emily Ducich"/>
    <x v="2"/>
    <s v="United States"/>
    <s v="San Diego"/>
    <x v="1"/>
    <n v="92037"/>
    <x v="1"/>
    <s v="OFF-LA-10000262"/>
    <x v="1"/>
    <x v="2"/>
    <s v="Avery 494"/>
    <n v="20.88"/>
    <n v="8"/>
    <n v="0"/>
    <x v="1597"/>
  </r>
  <r>
    <n v="1742"/>
    <x v="844"/>
    <x v="3"/>
    <x v="505"/>
    <d v="2014-11-04T00:00:00"/>
    <s v="Standard Class"/>
    <s v="MC-18100"/>
    <s v="Mick Crebagga"/>
    <x v="0"/>
    <s v="United States"/>
    <s v="Philadelphia"/>
    <x v="9"/>
    <n v="19140"/>
    <x v="3"/>
    <s v="OFF-PA-10004355"/>
    <x v="1"/>
    <x v="10"/>
    <s v="Xerox 231"/>
    <n v="20.736000000000004"/>
    <n v="4"/>
    <n v="0.2"/>
    <x v="570"/>
  </r>
  <r>
    <n v="1743"/>
    <x v="844"/>
    <x v="3"/>
    <x v="505"/>
    <d v="2014-11-04T00:00:00"/>
    <s v="Standard Class"/>
    <s v="MC-18100"/>
    <s v="Mick Crebagga"/>
    <x v="0"/>
    <s v="United States"/>
    <s v="Philadelphia"/>
    <x v="9"/>
    <n v="19140"/>
    <x v="3"/>
    <s v="FUR-FU-10004415"/>
    <x v="0"/>
    <x v="5"/>
    <s v="Stacking Tray, Side-Loading, Legal, Smoke"/>
    <n v="7.168000000000001"/>
    <n v="2"/>
    <n v="0.2"/>
    <x v="1598"/>
  </r>
  <r>
    <n v="1744"/>
    <x v="844"/>
    <x v="3"/>
    <x v="505"/>
    <d v="2014-11-04T00:00:00"/>
    <s v="Standard Class"/>
    <s v="MC-18100"/>
    <s v="Mick Crebagga"/>
    <x v="0"/>
    <s v="United States"/>
    <s v="Philadelphia"/>
    <x v="9"/>
    <n v="19140"/>
    <x v="3"/>
    <s v="OFF-ST-10002486"/>
    <x v="1"/>
    <x v="4"/>
    <s v="Eldon Shelf Savers Cubes and Bins"/>
    <n v="11.168000000000001"/>
    <n v="2"/>
    <n v="0.2"/>
    <x v="1599"/>
  </r>
  <r>
    <n v="1745"/>
    <x v="844"/>
    <x v="3"/>
    <x v="505"/>
    <d v="2014-11-04T00:00:00"/>
    <s v="Standard Class"/>
    <s v="MC-18100"/>
    <s v="Mick Crebagga"/>
    <x v="0"/>
    <s v="United States"/>
    <s v="Philadelphia"/>
    <x v="9"/>
    <n v="19140"/>
    <x v="3"/>
    <s v="TEC-AC-10001142"/>
    <x v="2"/>
    <x v="11"/>
    <s v="First Data FD10 PIN Pad"/>
    <n v="442.40000000000003"/>
    <n v="7"/>
    <n v="0.2"/>
    <x v="1600"/>
  </r>
  <r>
    <n v="1746"/>
    <x v="845"/>
    <x v="2"/>
    <x v="571"/>
    <d v="2011-06-09T00:00:00"/>
    <s v="First Class"/>
    <s v="BM-11785"/>
    <s v="Bryan Mills"/>
    <x v="0"/>
    <s v="United States"/>
    <s v="Rochester"/>
    <x v="15"/>
    <n v="14609"/>
    <x v="3"/>
    <s v="OFF-AR-10002656"/>
    <x v="1"/>
    <x v="6"/>
    <s v="Sanford Liquid Accent Highlighters"/>
    <n v="13.36"/>
    <n v="2"/>
    <n v="0"/>
    <x v="1601"/>
  </r>
  <r>
    <n v="1747"/>
    <x v="846"/>
    <x v="0"/>
    <x v="572"/>
    <d v="2013-08-18T00:00:00"/>
    <s v="Second Class"/>
    <s v="EM-14065"/>
    <s v="Erin Mull"/>
    <x v="0"/>
    <s v="United States"/>
    <s v="Jacksonville"/>
    <x v="3"/>
    <n v="28540"/>
    <x v="0"/>
    <s v="OFF-BI-10000138"/>
    <x v="1"/>
    <x v="8"/>
    <s v="Acco Translucent Poly Ring Binders"/>
    <n v="11.232000000000001"/>
    <n v="8"/>
    <n v="0.7"/>
    <x v="1602"/>
  </r>
  <r>
    <n v="1748"/>
    <x v="846"/>
    <x v="0"/>
    <x v="572"/>
    <d v="2013-08-18T00:00:00"/>
    <s v="Second Class"/>
    <s v="EM-14065"/>
    <s v="Erin Mull"/>
    <x v="0"/>
    <s v="United States"/>
    <s v="Jacksonville"/>
    <x v="3"/>
    <n v="28540"/>
    <x v="0"/>
    <s v="OFF-PA-10004947"/>
    <x v="1"/>
    <x v="10"/>
    <s v="Staples"/>
    <n v="10.272000000000002"/>
    <n v="3"/>
    <n v="0.2"/>
    <x v="1603"/>
  </r>
  <r>
    <n v="1749"/>
    <x v="847"/>
    <x v="2"/>
    <x v="573"/>
    <d v="2011-04-29T00:00:00"/>
    <s v="Standard Class"/>
    <s v="DA-13450"/>
    <s v="Dianna Arnett"/>
    <x v="2"/>
    <s v="United States"/>
    <s v="Houston"/>
    <x v="5"/>
    <n v="77095"/>
    <x v="2"/>
    <s v="OFF-PA-10003543"/>
    <x v="1"/>
    <x v="10"/>
    <s v="Xerox 1985"/>
    <n v="10.368000000000002"/>
    <n v="2"/>
    <n v="0.2"/>
    <x v="572"/>
  </r>
  <r>
    <n v="1750"/>
    <x v="847"/>
    <x v="2"/>
    <x v="573"/>
    <d v="2011-04-29T00:00:00"/>
    <s v="Standard Class"/>
    <s v="DA-13450"/>
    <s v="Dianna Arnett"/>
    <x v="2"/>
    <s v="United States"/>
    <s v="Houston"/>
    <x v="5"/>
    <n v="77095"/>
    <x v="2"/>
    <s v="OFF-AR-10002221"/>
    <x v="1"/>
    <x v="6"/>
    <s v="12 Colored Short Pencils"/>
    <n v="6.24"/>
    <n v="3"/>
    <n v="0.2"/>
    <x v="1604"/>
  </r>
  <r>
    <n v="1751"/>
    <x v="848"/>
    <x v="1"/>
    <x v="6"/>
    <d v="2012-11-27T00:00:00"/>
    <s v="Standard Class"/>
    <s v="MO-17800"/>
    <s v="Meg O'Connel"/>
    <x v="2"/>
    <s v="United States"/>
    <s v="San Antonio"/>
    <x v="5"/>
    <n v="78207"/>
    <x v="2"/>
    <s v="FUR-TA-10004607"/>
    <x v="0"/>
    <x v="3"/>
    <s v="Hon 2111 Invitation Series Straight Table"/>
    <n v="206.96200000000002"/>
    <n v="2"/>
    <n v="0.3"/>
    <x v="1605"/>
  </r>
  <r>
    <n v="1752"/>
    <x v="849"/>
    <x v="3"/>
    <x v="336"/>
    <d v="2014-10-18T00:00:00"/>
    <s v="First Class"/>
    <s v="JW-15955"/>
    <s v="Joni Wasserman"/>
    <x v="0"/>
    <s v="United States"/>
    <s v="Oakland"/>
    <x v="1"/>
    <n v="94601"/>
    <x v="1"/>
    <s v="FUR-FU-10001918"/>
    <x v="0"/>
    <x v="5"/>
    <s v="C-Line Cubicle Keepers Polyproplyene Holder With Velcro Backings"/>
    <n v="9.4600000000000009"/>
    <n v="2"/>
    <n v="0"/>
    <x v="1606"/>
  </r>
  <r>
    <n v="1753"/>
    <x v="850"/>
    <x v="3"/>
    <x v="574"/>
    <d v="2014-12-06T00:00:00"/>
    <s v="First Class"/>
    <s v="VW-21775"/>
    <s v="Victoria Wilson"/>
    <x v="1"/>
    <s v="United States"/>
    <s v="San Francisco"/>
    <x v="1"/>
    <n v="94122"/>
    <x v="1"/>
    <s v="OFF-ST-10004340"/>
    <x v="1"/>
    <x v="4"/>
    <s v="Fellowes Mobile File Cart, Black"/>
    <n v="559.62"/>
    <n v="9"/>
    <n v="0"/>
    <x v="1607"/>
  </r>
  <r>
    <n v="1754"/>
    <x v="850"/>
    <x v="3"/>
    <x v="574"/>
    <d v="2014-12-06T00:00:00"/>
    <s v="First Class"/>
    <s v="VW-21775"/>
    <s v="Victoria Wilson"/>
    <x v="1"/>
    <s v="United States"/>
    <s v="San Francisco"/>
    <x v="1"/>
    <n v="94122"/>
    <x v="1"/>
    <s v="OFF-PA-10004475"/>
    <x v="1"/>
    <x v="10"/>
    <s v="Xerox 1940"/>
    <n v="109.92"/>
    <n v="2"/>
    <n v="0"/>
    <x v="1522"/>
  </r>
  <r>
    <n v="1755"/>
    <x v="850"/>
    <x v="3"/>
    <x v="574"/>
    <d v="2014-12-06T00:00:00"/>
    <s v="First Class"/>
    <s v="VW-21775"/>
    <s v="Victoria Wilson"/>
    <x v="1"/>
    <s v="United States"/>
    <s v="San Francisco"/>
    <x v="1"/>
    <n v="94122"/>
    <x v="1"/>
    <s v="OFF-PA-10003893"/>
    <x v="1"/>
    <x v="10"/>
    <s v="Xerox 1962"/>
    <n v="8.56"/>
    <n v="2"/>
    <n v="0"/>
    <x v="1608"/>
  </r>
  <r>
    <n v="1756"/>
    <x v="851"/>
    <x v="1"/>
    <x v="575"/>
    <d v="2012-12-11T00:00:00"/>
    <s v="Second Class"/>
    <s v="TT-21460"/>
    <s v="Tonja Turnell"/>
    <x v="2"/>
    <s v="United States"/>
    <s v="Fort Worth"/>
    <x v="5"/>
    <n v="76106"/>
    <x v="2"/>
    <s v="OFF-PA-10000100"/>
    <x v="1"/>
    <x v="10"/>
    <s v="Xerox 1945"/>
    <n v="360.71199999999999"/>
    <n v="11"/>
    <n v="0.2"/>
    <x v="1609"/>
  </r>
  <r>
    <n v="1757"/>
    <x v="851"/>
    <x v="1"/>
    <x v="575"/>
    <d v="2012-12-11T00:00:00"/>
    <s v="Second Class"/>
    <s v="TT-21460"/>
    <s v="Tonja Turnell"/>
    <x v="2"/>
    <s v="United States"/>
    <s v="Fort Worth"/>
    <x v="5"/>
    <n v="76106"/>
    <x v="2"/>
    <s v="TEC-PH-10001817"/>
    <x v="2"/>
    <x v="7"/>
    <s v="Wilson Electronics DB Pro Signal Booster"/>
    <n v="1718.4"/>
    <n v="6"/>
    <n v="0.2"/>
    <x v="1610"/>
  </r>
  <r>
    <n v="1758"/>
    <x v="852"/>
    <x v="1"/>
    <x v="562"/>
    <d v="2012-07-15T00:00:00"/>
    <s v="First Class"/>
    <s v="SL-20155"/>
    <s v="Sara Luxemburg"/>
    <x v="2"/>
    <s v="United States"/>
    <s v="Houston"/>
    <x v="5"/>
    <n v="77095"/>
    <x v="2"/>
    <s v="OFF-BI-10001765"/>
    <x v="1"/>
    <x v="8"/>
    <s v="Wilson Jones Heavy-Duty Casebound Ring Binders with Metal Hinges"/>
    <n v="41.567999999999991"/>
    <n v="6"/>
    <n v="0.8"/>
    <x v="1611"/>
  </r>
  <r>
    <n v="1759"/>
    <x v="853"/>
    <x v="2"/>
    <x v="218"/>
    <d v="2011-05-17T00:00:00"/>
    <s v="Standard Class"/>
    <s v="RM-19375"/>
    <s v="Raymond Messe"/>
    <x v="0"/>
    <s v="United States"/>
    <s v="Houston"/>
    <x v="5"/>
    <n v="77095"/>
    <x v="2"/>
    <s v="TEC-AC-10001013"/>
    <x v="2"/>
    <x v="11"/>
    <s v="Logitech ClearChat Comfort/USB Headset H390"/>
    <n v="46.864000000000004"/>
    <n v="2"/>
    <n v="0.2"/>
    <x v="1612"/>
  </r>
  <r>
    <n v="1760"/>
    <x v="854"/>
    <x v="2"/>
    <x v="576"/>
    <d v="2011-01-13T00:00:00"/>
    <s v="Standard Class"/>
    <s v="MB-18085"/>
    <s v="Mick Brown"/>
    <x v="0"/>
    <s v="United States"/>
    <s v="Philadelphia"/>
    <x v="9"/>
    <n v="19143"/>
    <x v="3"/>
    <s v="OFF-AR-10003478"/>
    <x v="1"/>
    <x v="6"/>
    <s v="Avery Hi-Liter EverBold Pen Style Fluorescent Highlighters, 4/Pack"/>
    <n v="19.536000000000001"/>
    <n v="3"/>
    <n v="0.2"/>
    <x v="1613"/>
  </r>
  <r>
    <n v="1761"/>
    <x v="855"/>
    <x v="1"/>
    <x v="577"/>
    <d v="2012-09-09T00:00:00"/>
    <s v="Standard Class"/>
    <s v="AG-10900"/>
    <s v="Arthur Gainer"/>
    <x v="0"/>
    <s v="United States"/>
    <s v="San Diego"/>
    <x v="1"/>
    <n v="92105"/>
    <x v="1"/>
    <s v="FUR-BO-10000330"/>
    <x v="0"/>
    <x v="0"/>
    <s v="Sauder Camden County Barrister Bookcase, Planked Cherry Finish"/>
    <n v="411.33199999999999"/>
    <n v="4"/>
    <n v="0.15"/>
    <x v="1614"/>
  </r>
  <r>
    <n v="1762"/>
    <x v="855"/>
    <x v="1"/>
    <x v="577"/>
    <d v="2012-09-09T00:00:00"/>
    <s v="Standard Class"/>
    <s v="AG-10900"/>
    <s v="Arthur Gainer"/>
    <x v="0"/>
    <s v="United States"/>
    <s v="San Diego"/>
    <x v="1"/>
    <n v="92105"/>
    <x v="1"/>
    <s v="OFF-BI-10001900"/>
    <x v="1"/>
    <x v="8"/>
    <s v="DXL Angle-View Binders with Locking Rings, Black"/>
    <n v="28.752000000000002"/>
    <n v="6"/>
    <n v="0.2"/>
    <x v="1615"/>
  </r>
  <r>
    <n v="1763"/>
    <x v="855"/>
    <x v="1"/>
    <x v="577"/>
    <d v="2012-09-09T00:00:00"/>
    <s v="Standard Class"/>
    <s v="AG-10900"/>
    <s v="Arthur Gainer"/>
    <x v="0"/>
    <s v="United States"/>
    <s v="San Diego"/>
    <x v="1"/>
    <n v="92105"/>
    <x v="1"/>
    <s v="FUR-BO-10003159"/>
    <x v="0"/>
    <x v="0"/>
    <s v="Sauder Camden County Collection Libraries, Planked Cherry Finish"/>
    <n v="293.19900000000001"/>
    <n v="3"/>
    <n v="0.15"/>
    <x v="1616"/>
  </r>
  <r>
    <n v="1764"/>
    <x v="856"/>
    <x v="0"/>
    <x v="578"/>
    <d v="2013-08-09T00:00:00"/>
    <s v="Standard Class"/>
    <s v="ML-17755"/>
    <s v="Max Ludwig"/>
    <x v="2"/>
    <s v="United States"/>
    <s v="Suffolk"/>
    <x v="17"/>
    <n v="23434"/>
    <x v="0"/>
    <s v="OFF-SU-10002573"/>
    <x v="1"/>
    <x v="14"/>
    <s v="Acme 10&quot; Easy Grip Assistive Scissors"/>
    <n v="35.06"/>
    <n v="2"/>
    <n v="0"/>
    <x v="1617"/>
  </r>
  <r>
    <n v="1765"/>
    <x v="856"/>
    <x v="0"/>
    <x v="578"/>
    <d v="2013-08-09T00:00:00"/>
    <s v="Standard Class"/>
    <s v="ML-17755"/>
    <s v="Max Ludwig"/>
    <x v="2"/>
    <s v="United States"/>
    <s v="Suffolk"/>
    <x v="17"/>
    <n v="23434"/>
    <x v="0"/>
    <s v="OFF-LA-10004484"/>
    <x v="1"/>
    <x v="2"/>
    <s v="Avery 476"/>
    <n v="4.13"/>
    <n v="1"/>
    <n v="0"/>
    <x v="1618"/>
  </r>
  <r>
    <n v="1766"/>
    <x v="856"/>
    <x v="0"/>
    <x v="578"/>
    <d v="2013-08-09T00:00:00"/>
    <s v="Standard Class"/>
    <s v="ML-17755"/>
    <s v="Max Ludwig"/>
    <x v="2"/>
    <s v="United States"/>
    <s v="Suffolk"/>
    <x v="17"/>
    <n v="23434"/>
    <x v="0"/>
    <s v="FUR-FU-10001591"/>
    <x v="0"/>
    <x v="5"/>
    <s v="Advantus Panel Wall Certificate Holder - 8.5x11"/>
    <n v="109.8"/>
    <n v="9"/>
    <n v="0"/>
    <x v="1619"/>
  </r>
  <r>
    <n v="1767"/>
    <x v="856"/>
    <x v="0"/>
    <x v="578"/>
    <d v="2013-08-09T00:00:00"/>
    <s v="Standard Class"/>
    <s v="ML-17755"/>
    <s v="Max Ludwig"/>
    <x v="2"/>
    <s v="United States"/>
    <s v="Suffolk"/>
    <x v="17"/>
    <n v="23434"/>
    <x v="0"/>
    <s v="OFF-LA-10002034"/>
    <x v="1"/>
    <x v="2"/>
    <s v="Avery 478"/>
    <n v="9.82"/>
    <n v="2"/>
    <n v="0"/>
    <x v="787"/>
  </r>
  <r>
    <n v="1768"/>
    <x v="857"/>
    <x v="2"/>
    <x v="579"/>
    <d v="2011-03-26T00:00:00"/>
    <s v="Standard Class"/>
    <s v="CC-12685"/>
    <s v="Craig Carroll"/>
    <x v="0"/>
    <s v="United States"/>
    <s v="Greensboro"/>
    <x v="3"/>
    <n v="27405"/>
    <x v="0"/>
    <s v="OFF-BI-10004410"/>
    <x v="1"/>
    <x v="8"/>
    <s v="C-Line Peel &amp; Stick Add-On Filing Pockets, 8-3/4 x 5-1/8, 10/Pack"/>
    <n v="7.644000000000001"/>
    <n v="4"/>
    <n v="0.7"/>
    <x v="1620"/>
  </r>
  <r>
    <n v="1769"/>
    <x v="857"/>
    <x v="2"/>
    <x v="579"/>
    <d v="2011-03-26T00:00:00"/>
    <s v="Standard Class"/>
    <s v="CC-12685"/>
    <s v="Craig Carroll"/>
    <x v="0"/>
    <s v="United States"/>
    <s v="Greensboro"/>
    <x v="3"/>
    <n v="27405"/>
    <x v="0"/>
    <s v="OFF-BI-10002735"/>
    <x v="1"/>
    <x v="8"/>
    <s v="GBC Prestige Therm-A-Bind Covers"/>
    <n v="51.465000000000018"/>
    <n v="5"/>
    <n v="0.7"/>
    <x v="1621"/>
  </r>
  <r>
    <n v="1770"/>
    <x v="858"/>
    <x v="3"/>
    <x v="580"/>
    <d v="2014-03-09T00:00:00"/>
    <s v="Standard Class"/>
    <s v="SC-20770"/>
    <s v="Stewart Carmichael"/>
    <x v="1"/>
    <s v="United States"/>
    <s v="Dallas"/>
    <x v="5"/>
    <n v="75081"/>
    <x v="2"/>
    <s v="OFF-SU-10001935"/>
    <x v="1"/>
    <x v="14"/>
    <s v="Staples"/>
    <n v="6.9760000000000009"/>
    <n v="4"/>
    <n v="0.2"/>
    <x v="1622"/>
  </r>
  <r>
    <n v="1771"/>
    <x v="858"/>
    <x v="3"/>
    <x v="580"/>
    <d v="2014-03-09T00:00:00"/>
    <s v="Standard Class"/>
    <s v="SC-20770"/>
    <s v="Stewart Carmichael"/>
    <x v="1"/>
    <s v="United States"/>
    <s v="Dallas"/>
    <x v="5"/>
    <n v="75081"/>
    <x v="2"/>
    <s v="OFF-BI-10003291"/>
    <x v="1"/>
    <x v="8"/>
    <s v="Wilson Jones Leather-Like Binders with DublLock Round Rings"/>
    <n v="12.221999999999998"/>
    <n v="7"/>
    <n v="0.8"/>
    <x v="1623"/>
  </r>
  <r>
    <n v="1772"/>
    <x v="859"/>
    <x v="0"/>
    <x v="581"/>
    <d v="2013-11-30T00:00:00"/>
    <s v="Second Class"/>
    <s v="GG-14650"/>
    <s v="Greg Guthrie"/>
    <x v="1"/>
    <s v="United States"/>
    <s v="Chicago"/>
    <x v="10"/>
    <n v="60623"/>
    <x v="2"/>
    <s v="OFF-ST-10004337"/>
    <x v="1"/>
    <x v="4"/>
    <s v="SAFCO Commercial Wire Shelving, 72h"/>
    <n v="97.984000000000009"/>
    <n v="2"/>
    <n v="0.2"/>
    <x v="1624"/>
  </r>
  <r>
    <n v="1773"/>
    <x v="859"/>
    <x v="0"/>
    <x v="581"/>
    <d v="2013-11-30T00:00:00"/>
    <s v="Second Class"/>
    <s v="GG-14650"/>
    <s v="Greg Guthrie"/>
    <x v="1"/>
    <s v="United States"/>
    <s v="Chicago"/>
    <x v="10"/>
    <n v="60623"/>
    <x v="2"/>
    <s v="TEC-AC-10001266"/>
    <x v="2"/>
    <x v="11"/>
    <s v="Memorex Micro Travel Drive 8 GB"/>
    <n v="62.400000000000006"/>
    <n v="6"/>
    <n v="0.2"/>
    <x v="1625"/>
  </r>
  <r>
    <n v="1774"/>
    <x v="860"/>
    <x v="2"/>
    <x v="582"/>
    <d v="2011-05-03T00:00:00"/>
    <s v="Standard Class"/>
    <s v="MY-18295"/>
    <s v="Muhammed Yedwab"/>
    <x v="1"/>
    <s v="United States"/>
    <s v="Baltimore"/>
    <x v="39"/>
    <n v="21215"/>
    <x v="3"/>
    <s v="OFF-BI-10001628"/>
    <x v="1"/>
    <x v="8"/>
    <s v="Acco Data Flex Cable Posts For Top &amp; Bottom Load Binders, 6&quot; Capacity"/>
    <n v="20.86"/>
    <n v="2"/>
    <n v="0"/>
    <x v="1626"/>
  </r>
  <r>
    <n v="1775"/>
    <x v="860"/>
    <x v="2"/>
    <x v="582"/>
    <d v="2011-05-03T00:00:00"/>
    <s v="Standard Class"/>
    <s v="MY-18295"/>
    <s v="Muhammed Yedwab"/>
    <x v="1"/>
    <s v="United States"/>
    <s v="Baltimore"/>
    <x v="39"/>
    <n v="21215"/>
    <x v="3"/>
    <s v="OFF-ST-10000877"/>
    <x v="1"/>
    <x v="4"/>
    <s v="Recycled Steel Personal File for Standard File Folders"/>
    <n v="497.61"/>
    <n v="9"/>
    <n v="0"/>
    <x v="1627"/>
  </r>
  <r>
    <n v="1776"/>
    <x v="860"/>
    <x v="2"/>
    <x v="582"/>
    <d v="2011-05-03T00:00:00"/>
    <s v="Standard Class"/>
    <s v="MY-18295"/>
    <s v="Muhammed Yedwab"/>
    <x v="1"/>
    <s v="United States"/>
    <s v="Baltimore"/>
    <x v="39"/>
    <n v="21215"/>
    <x v="3"/>
    <s v="OFF-AR-10004752"/>
    <x v="1"/>
    <x v="6"/>
    <s v="Blackstonian Pencils"/>
    <n v="5.34"/>
    <n v="2"/>
    <n v="0"/>
    <x v="1628"/>
  </r>
  <r>
    <n v="1777"/>
    <x v="860"/>
    <x v="2"/>
    <x v="582"/>
    <d v="2011-05-03T00:00:00"/>
    <s v="Standard Class"/>
    <s v="MY-18295"/>
    <s v="Muhammed Yedwab"/>
    <x v="1"/>
    <s v="United States"/>
    <s v="Baltimore"/>
    <x v="39"/>
    <n v="21215"/>
    <x v="3"/>
    <s v="OFF-LA-10000452"/>
    <x v="1"/>
    <x v="2"/>
    <s v="Avery 488"/>
    <n v="3.15"/>
    <n v="1"/>
    <n v="0"/>
    <x v="1020"/>
  </r>
  <r>
    <n v="1778"/>
    <x v="861"/>
    <x v="1"/>
    <x v="27"/>
    <d v="2012-11-28T00:00:00"/>
    <s v="Standard Class"/>
    <s v="DP-13000"/>
    <s v="Darren Powers"/>
    <x v="0"/>
    <s v="United States"/>
    <s v="Los Angeles"/>
    <x v="1"/>
    <n v="90004"/>
    <x v="1"/>
    <s v="OFF-PA-10000675"/>
    <x v="1"/>
    <x v="10"/>
    <s v="Xerox 1919"/>
    <n v="368.91"/>
    <n v="9"/>
    <n v="0"/>
    <x v="1629"/>
  </r>
  <r>
    <n v="1779"/>
    <x v="861"/>
    <x v="1"/>
    <x v="27"/>
    <d v="2012-11-28T00:00:00"/>
    <s v="Standard Class"/>
    <s v="DP-13000"/>
    <s v="Darren Powers"/>
    <x v="0"/>
    <s v="United States"/>
    <s v="Los Angeles"/>
    <x v="1"/>
    <n v="90004"/>
    <x v="1"/>
    <s v="OFF-AR-10003045"/>
    <x v="1"/>
    <x v="6"/>
    <s v="Prang Colored Pencils"/>
    <n v="14.7"/>
    <n v="5"/>
    <n v="0"/>
    <x v="467"/>
  </r>
  <r>
    <n v="1780"/>
    <x v="862"/>
    <x v="0"/>
    <x v="583"/>
    <d v="2013-11-17T00:00:00"/>
    <s v="Standard Class"/>
    <s v="BD-11770"/>
    <s v="Bryan Davis"/>
    <x v="0"/>
    <s v="United States"/>
    <s v="New York City"/>
    <x v="15"/>
    <n v="10011"/>
    <x v="3"/>
    <s v="TEC-AC-10003447"/>
    <x v="2"/>
    <x v="11"/>
    <s v="Micropad Numeric Keypads"/>
    <n v="59.97"/>
    <n v="3"/>
    <n v="0"/>
    <x v="1630"/>
  </r>
  <r>
    <n v="1781"/>
    <x v="862"/>
    <x v="0"/>
    <x v="583"/>
    <d v="2013-11-17T00:00:00"/>
    <s v="Standard Class"/>
    <s v="BD-11770"/>
    <s v="Bryan Davis"/>
    <x v="0"/>
    <s v="United States"/>
    <s v="New York City"/>
    <x v="15"/>
    <n v="10011"/>
    <x v="3"/>
    <s v="OFF-ST-10002276"/>
    <x v="1"/>
    <x v="4"/>
    <s v="Safco Steel Mobile File Cart"/>
    <n v="83.36"/>
    <n v="1"/>
    <n v="0"/>
    <x v="1631"/>
  </r>
  <r>
    <n v="1782"/>
    <x v="863"/>
    <x v="1"/>
    <x v="584"/>
    <d v="2012-07-13T00:00:00"/>
    <s v="Standard Class"/>
    <s v="CB-12535"/>
    <s v="Claudia Bergmann"/>
    <x v="1"/>
    <s v="United States"/>
    <s v="Franklin"/>
    <x v="31"/>
    <n v="2038"/>
    <x v="3"/>
    <s v="OFF-PA-10001609"/>
    <x v="1"/>
    <x v="10"/>
    <s v="Tops Wirebound Message Log Books"/>
    <n v="6.58"/>
    <n v="2"/>
    <n v="0"/>
    <x v="1632"/>
  </r>
  <r>
    <n v="1783"/>
    <x v="863"/>
    <x v="1"/>
    <x v="584"/>
    <d v="2012-07-13T00:00:00"/>
    <s v="Standard Class"/>
    <s v="CB-12535"/>
    <s v="Claudia Bergmann"/>
    <x v="1"/>
    <s v="United States"/>
    <s v="Franklin"/>
    <x v="31"/>
    <n v="2038"/>
    <x v="3"/>
    <s v="OFF-BI-10001597"/>
    <x v="1"/>
    <x v="8"/>
    <s v="Wilson Jones Ledger-Size, Piano-Hinge Binder, 2&quot;, Blue"/>
    <n v="122.94"/>
    <n v="3"/>
    <n v="0"/>
    <x v="1633"/>
  </r>
  <r>
    <n v="1784"/>
    <x v="864"/>
    <x v="3"/>
    <x v="585"/>
    <d v="2014-09-27T00:00:00"/>
    <s v="Standard Class"/>
    <s v="JE-15610"/>
    <s v="Jim Epp"/>
    <x v="1"/>
    <s v="United States"/>
    <s v="Milwaukee"/>
    <x v="6"/>
    <n v="53209"/>
    <x v="2"/>
    <s v="OFF-PA-10004475"/>
    <x v="1"/>
    <x v="10"/>
    <s v="Xerox 1940"/>
    <n v="219.84"/>
    <n v="4"/>
    <n v="0"/>
    <x v="1634"/>
  </r>
  <r>
    <n v="1785"/>
    <x v="864"/>
    <x v="3"/>
    <x v="585"/>
    <d v="2014-09-27T00:00:00"/>
    <s v="Standard Class"/>
    <s v="JE-15610"/>
    <s v="Jim Epp"/>
    <x v="1"/>
    <s v="United States"/>
    <s v="Milwaukee"/>
    <x v="6"/>
    <n v="53209"/>
    <x v="2"/>
    <s v="TEC-AC-10004510"/>
    <x v="2"/>
    <x v="11"/>
    <s v="Logitech Desktop MK120 Mouse and keyboard Combo"/>
    <n v="98.16"/>
    <n v="6"/>
    <n v="0"/>
    <x v="1635"/>
  </r>
  <r>
    <n v="1786"/>
    <x v="864"/>
    <x v="3"/>
    <x v="585"/>
    <d v="2014-09-27T00:00:00"/>
    <s v="Standard Class"/>
    <s v="JE-15610"/>
    <s v="Jim Epp"/>
    <x v="1"/>
    <s v="United States"/>
    <s v="Milwaukee"/>
    <x v="6"/>
    <n v="53209"/>
    <x v="2"/>
    <s v="OFF-BI-10002976"/>
    <x v="1"/>
    <x v="8"/>
    <s v="ACCOHIDE Binder by Acco"/>
    <n v="33.04"/>
    <n v="8"/>
    <n v="0"/>
    <x v="1636"/>
  </r>
  <r>
    <n v="1787"/>
    <x v="864"/>
    <x v="3"/>
    <x v="585"/>
    <d v="2014-09-27T00:00:00"/>
    <s v="Standard Class"/>
    <s v="JE-15610"/>
    <s v="Jim Epp"/>
    <x v="1"/>
    <s v="United States"/>
    <s v="Milwaukee"/>
    <x v="6"/>
    <n v="53209"/>
    <x v="2"/>
    <s v="TEC-PH-10001615"/>
    <x v="2"/>
    <x v="7"/>
    <s v="AT&amp;T CL82213"/>
    <n v="86.97"/>
    <n v="3"/>
    <n v="0"/>
    <x v="1637"/>
  </r>
  <r>
    <n v="1788"/>
    <x v="865"/>
    <x v="1"/>
    <x v="586"/>
    <d v="2012-02-19T00:00:00"/>
    <s v="Standard Class"/>
    <s v="RP-19855"/>
    <s v="Roy Phan"/>
    <x v="1"/>
    <s v="United States"/>
    <s v="Kenosha"/>
    <x v="6"/>
    <n v="53142"/>
    <x v="2"/>
    <s v="TEC-PH-10001819"/>
    <x v="2"/>
    <x v="7"/>
    <s v="Innergie mMini Combo Duo USB Travel Charging Kit"/>
    <n v="134.97"/>
    <n v="3"/>
    <n v="0"/>
    <x v="1638"/>
  </r>
  <r>
    <n v="1789"/>
    <x v="865"/>
    <x v="1"/>
    <x v="586"/>
    <d v="2012-02-19T00:00:00"/>
    <s v="Standard Class"/>
    <s v="RP-19855"/>
    <s v="Roy Phan"/>
    <x v="1"/>
    <s v="United States"/>
    <s v="Kenosha"/>
    <x v="6"/>
    <n v="53142"/>
    <x v="2"/>
    <s v="TEC-PH-10000560"/>
    <x v="2"/>
    <x v="7"/>
    <s v="Samsung Galaxy S III - 16GB - pebble blue (T-Mobile)"/>
    <n v="699.98"/>
    <n v="2"/>
    <n v="0"/>
    <x v="1639"/>
  </r>
  <r>
    <n v="1790"/>
    <x v="865"/>
    <x v="1"/>
    <x v="586"/>
    <d v="2012-02-19T00:00:00"/>
    <s v="Standard Class"/>
    <s v="RP-19855"/>
    <s v="Roy Phan"/>
    <x v="1"/>
    <s v="United States"/>
    <s v="Kenosha"/>
    <x v="6"/>
    <n v="53142"/>
    <x v="2"/>
    <s v="TEC-AC-10004568"/>
    <x v="2"/>
    <x v="11"/>
    <s v="Maxell LTO Ultrium - 800 GB"/>
    <n v="139.94999999999999"/>
    <n v="5"/>
    <n v="0"/>
    <x v="1640"/>
  </r>
  <r>
    <n v="1791"/>
    <x v="866"/>
    <x v="2"/>
    <x v="587"/>
    <d v="2011-10-04T00:00:00"/>
    <s v="Standard Class"/>
    <s v="RA-19915"/>
    <s v="Russell Applegate"/>
    <x v="0"/>
    <s v="United States"/>
    <s v="New York City"/>
    <x v="15"/>
    <n v="10011"/>
    <x v="3"/>
    <s v="OFF-PA-10004092"/>
    <x v="1"/>
    <x v="10"/>
    <s v="Tops Green Bar Computer Printout Paper"/>
    <n v="48.94"/>
    <n v="1"/>
    <n v="0"/>
    <x v="1641"/>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x v="1642"/>
  </r>
  <r>
    <n v="1793"/>
    <x v="867"/>
    <x v="2"/>
    <x v="588"/>
    <d v="2011-12-03T00:00:00"/>
    <s v="First Class"/>
    <s v="RP-19390"/>
    <s v="Resi Pölking"/>
    <x v="0"/>
    <s v="United States"/>
    <s v="Madison"/>
    <x v="6"/>
    <n v="53711"/>
    <x v="2"/>
    <s v="OFF-AR-10000475"/>
    <x v="1"/>
    <x v="6"/>
    <s v="Hunt BOSTON Vista Battery-Operated Pencil Sharpener, Black"/>
    <n v="46.64"/>
    <n v="4"/>
    <n v="0"/>
    <x v="1643"/>
  </r>
  <r>
    <n v="1794"/>
    <x v="868"/>
    <x v="2"/>
    <x v="589"/>
    <d v="2011-12-13T00:00:00"/>
    <s v="Standard Class"/>
    <s v="TB-21175"/>
    <s v="Thomas Boland"/>
    <x v="1"/>
    <s v="United States"/>
    <s v="Houston"/>
    <x v="5"/>
    <n v="77041"/>
    <x v="2"/>
    <s v="OFF-ST-10000777"/>
    <x v="1"/>
    <x v="4"/>
    <s v="Companion Letter/Legal File, Black"/>
    <n v="60.415999999999997"/>
    <n v="2"/>
    <n v="0.2"/>
    <x v="1644"/>
  </r>
  <r>
    <n v="1795"/>
    <x v="869"/>
    <x v="0"/>
    <x v="64"/>
    <d v="2013-09-11T00:00:00"/>
    <s v="Standard Class"/>
    <s v="BE-11455"/>
    <s v="Brad Eason"/>
    <x v="2"/>
    <s v="United States"/>
    <s v="Olathe"/>
    <x v="41"/>
    <n v="66062"/>
    <x v="2"/>
    <s v="OFF-AR-10004022"/>
    <x v="1"/>
    <x v="6"/>
    <s v="Panasonic KP-380BK Classic Electric Pencil Sharpener"/>
    <n v="107.94"/>
    <n v="3"/>
    <n v="0"/>
    <x v="1645"/>
  </r>
  <r>
    <n v="1796"/>
    <x v="870"/>
    <x v="3"/>
    <x v="151"/>
    <d v="2014-08-31T00:00:00"/>
    <s v="First Class"/>
    <s v="MR-17545"/>
    <s v="Mathew Reese"/>
    <x v="2"/>
    <s v="United States"/>
    <s v="New York City"/>
    <x v="15"/>
    <n v="10024"/>
    <x v="3"/>
    <s v="OFF-ST-10002352"/>
    <x v="1"/>
    <x v="4"/>
    <s v="Iris Project Case"/>
    <n v="63.84"/>
    <n v="8"/>
    <n v="0"/>
    <x v="1646"/>
  </r>
  <r>
    <n v="1797"/>
    <x v="870"/>
    <x v="3"/>
    <x v="151"/>
    <d v="2014-08-31T00:00:00"/>
    <s v="First Class"/>
    <s v="MR-17545"/>
    <s v="Mathew Reese"/>
    <x v="2"/>
    <s v="United States"/>
    <s v="New York City"/>
    <x v="15"/>
    <n v="10024"/>
    <x v="3"/>
    <s v="TEC-PH-10000455"/>
    <x v="2"/>
    <x v="7"/>
    <s v="GE 30522EE2"/>
    <n v="347.96999999999997"/>
    <n v="3"/>
    <n v="0"/>
    <x v="1647"/>
  </r>
  <r>
    <n v="1798"/>
    <x v="870"/>
    <x v="3"/>
    <x v="151"/>
    <d v="2014-08-31T00:00:00"/>
    <s v="First Class"/>
    <s v="MR-17545"/>
    <s v="Mathew Reese"/>
    <x v="2"/>
    <s v="United States"/>
    <s v="New York City"/>
    <x v="15"/>
    <n v="10024"/>
    <x v="3"/>
    <s v="OFF-BI-10003910"/>
    <x v="1"/>
    <x v="8"/>
    <s v="DXL Angle-View Binders with Locking Rings by Samsill"/>
    <n v="37.008000000000003"/>
    <n v="6"/>
    <n v="0.2"/>
    <x v="1648"/>
  </r>
  <r>
    <n v="1799"/>
    <x v="871"/>
    <x v="0"/>
    <x v="274"/>
    <d v="2013-07-12T00:00:00"/>
    <s v="Standard Class"/>
    <s v="RM-19375"/>
    <s v="Raymond Messe"/>
    <x v="0"/>
    <s v="United States"/>
    <s v="San Jose"/>
    <x v="1"/>
    <n v="95123"/>
    <x v="1"/>
    <s v="FUR-FU-10003039"/>
    <x v="0"/>
    <x v="5"/>
    <s v="Howard Miller 11-1/2&quot; Diameter Grantwood Wall Clock"/>
    <n v="215.65"/>
    <n v="5"/>
    <n v="0"/>
    <x v="1649"/>
  </r>
  <r>
    <n v="1800"/>
    <x v="872"/>
    <x v="0"/>
    <x v="590"/>
    <d v="2013-08-11T00:00:00"/>
    <s v="Second Class"/>
    <s v="JF-15565"/>
    <s v="Jill Fjeld"/>
    <x v="0"/>
    <s v="United States"/>
    <s v="Dallas"/>
    <x v="5"/>
    <n v="75081"/>
    <x v="2"/>
    <s v="OFF-FA-10000585"/>
    <x v="1"/>
    <x v="13"/>
    <s v="OIC Bulk Pack Metal Binder Clips"/>
    <n v="11.168000000000001"/>
    <n v="4"/>
    <n v="0.2"/>
    <x v="1650"/>
  </r>
  <r>
    <n v="1801"/>
    <x v="872"/>
    <x v="0"/>
    <x v="590"/>
    <d v="2013-08-11T00:00:00"/>
    <s v="Second Class"/>
    <s v="JF-15565"/>
    <s v="Jill Fjeld"/>
    <x v="0"/>
    <s v="United States"/>
    <s v="Dallas"/>
    <x v="5"/>
    <n v="75081"/>
    <x v="2"/>
    <s v="OFF-PA-10001994"/>
    <x v="1"/>
    <x v="10"/>
    <s v="Ink Jet Note and Greeting Cards, 8-1/2&quot; x 5-1/2&quot; Card Size"/>
    <n v="53.952000000000005"/>
    <n v="3"/>
    <n v="0.2"/>
    <x v="1651"/>
  </r>
  <r>
    <n v="1802"/>
    <x v="873"/>
    <x v="0"/>
    <x v="373"/>
    <d v="2013-11-20T00:00:00"/>
    <s v="Standard Class"/>
    <s v="AS-10135"/>
    <s v="Adrian Shami"/>
    <x v="2"/>
    <s v="United States"/>
    <s v="Auburn"/>
    <x v="4"/>
    <n v="98002"/>
    <x v="1"/>
    <s v="FUR-FU-10004270"/>
    <x v="0"/>
    <x v="5"/>
    <s v="Eldon Image Series Desk Accessories, Burgundy"/>
    <n v="4.18"/>
    <n v="1"/>
    <n v="0"/>
    <x v="1652"/>
  </r>
  <r>
    <n v="1803"/>
    <x v="874"/>
    <x v="3"/>
    <x v="585"/>
    <d v="2014-09-27T00:00:00"/>
    <s v="Second Class"/>
    <s v="JA-15970"/>
    <s v="Joseph Airdo"/>
    <x v="0"/>
    <s v="United States"/>
    <s v="Philadelphia"/>
    <x v="9"/>
    <n v="19134"/>
    <x v="3"/>
    <s v="OFF-BI-10002498"/>
    <x v="1"/>
    <x v="8"/>
    <s v="Clear Mylar Reinforcing Strips"/>
    <n v="5.6070000000000011"/>
    <n v="1"/>
    <n v="0.7"/>
    <x v="1653"/>
  </r>
  <r>
    <n v="1804"/>
    <x v="874"/>
    <x v="3"/>
    <x v="585"/>
    <d v="2014-09-27T00:00:00"/>
    <s v="Second Class"/>
    <s v="JA-15970"/>
    <s v="Joseph Airdo"/>
    <x v="0"/>
    <s v="United States"/>
    <s v="Philadelphia"/>
    <x v="9"/>
    <n v="19134"/>
    <x v="3"/>
    <s v="OFF-SU-10002881"/>
    <x v="1"/>
    <x v="14"/>
    <s v="Martin Yale Chadless Opener Electric Letter Opener"/>
    <n v="4663.7360000000008"/>
    <n v="7"/>
    <n v="0.2"/>
    <x v="1654"/>
  </r>
  <r>
    <n v="1805"/>
    <x v="874"/>
    <x v="3"/>
    <x v="585"/>
    <d v="2014-09-27T00:00:00"/>
    <s v="Second Class"/>
    <s v="JA-15970"/>
    <s v="Joseph Airdo"/>
    <x v="0"/>
    <s v="United States"/>
    <s v="Philadelphia"/>
    <x v="9"/>
    <n v="19134"/>
    <x v="3"/>
    <s v="TEC-AC-10002926"/>
    <x v="2"/>
    <x v="11"/>
    <s v="Logitech Wireless Marathon Mouse M705"/>
    <n v="79.984000000000009"/>
    <n v="2"/>
    <n v="0.2"/>
    <x v="1655"/>
  </r>
  <r>
    <n v="1806"/>
    <x v="875"/>
    <x v="0"/>
    <x v="591"/>
    <d v="2013-12-29T00:00:00"/>
    <s v="First Class"/>
    <s v="GK-14620"/>
    <s v="Grace Kelly"/>
    <x v="1"/>
    <s v="United States"/>
    <s v="Los Angeles"/>
    <x v="1"/>
    <n v="90049"/>
    <x v="1"/>
    <s v="TEC-PH-10002200"/>
    <x v="2"/>
    <x v="7"/>
    <s v="Samsung Galaxy Note 2"/>
    <n v="2575.944"/>
    <n v="7"/>
    <n v="0.2"/>
    <x v="1656"/>
  </r>
  <r>
    <n v="1807"/>
    <x v="875"/>
    <x v="0"/>
    <x v="591"/>
    <d v="2013-12-29T00:00:00"/>
    <s v="First Class"/>
    <s v="GK-14620"/>
    <s v="Grace Kelly"/>
    <x v="1"/>
    <s v="United States"/>
    <s v="Los Angeles"/>
    <x v="1"/>
    <n v="90049"/>
    <x v="1"/>
    <s v="OFF-PA-10002005"/>
    <x v="1"/>
    <x v="10"/>
    <s v="Xerox 225"/>
    <n v="45.36"/>
    <n v="7"/>
    <n v="0"/>
    <x v="1657"/>
  </r>
  <r>
    <n v="1808"/>
    <x v="875"/>
    <x v="0"/>
    <x v="591"/>
    <d v="2013-12-29T00:00:00"/>
    <s v="First Class"/>
    <s v="GK-14620"/>
    <s v="Grace Kelly"/>
    <x v="1"/>
    <s v="United States"/>
    <s v="Los Angeles"/>
    <x v="1"/>
    <n v="90049"/>
    <x v="1"/>
    <s v="TEC-AC-10001465"/>
    <x v="2"/>
    <x v="11"/>
    <s v="SanDisk Cruzer 64 GB USB Flash Drive"/>
    <n v="254.24"/>
    <n v="7"/>
    <n v="0"/>
    <x v="1658"/>
  </r>
  <r>
    <n v="1809"/>
    <x v="876"/>
    <x v="0"/>
    <x v="592"/>
    <d v="2013-02-13T00:00:00"/>
    <s v="First Class"/>
    <s v="PB-19210"/>
    <s v="Phillip Breyer"/>
    <x v="1"/>
    <s v="United States"/>
    <s v="Tulsa"/>
    <x v="26"/>
    <n v="74133"/>
    <x v="2"/>
    <s v="TEC-PH-10004897"/>
    <x v="2"/>
    <x v="7"/>
    <s v="Mediabridge Sport Armband iPhone 5s"/>
    <n v="69.930000000000007"/>
    <n v="7"/>
    <n v="0"/>
    <x v="1659"/>
  </r>
  <r>
    <n v="1810"/>
    <x v="877"/>
    <x v="0"/>
    <x v="248"/>
    <d v="2013-10-30T00:00:00"/>
    <s v="Standard Class"/>
    <s v="HK-14890"/>
    <s v="Heather Kirkland"/>
    <x v="1"/>
    <s v="United States"/>
    <s v="Chicago"/>
    <x v="10"/>
    <n v="60610"/>
    <x v="2"/>
    <s v="FUR-FU-10001196"/>
    <x v="0"/>
    <x v="5"/>
    <s v="DAX Cubicle Frames - 8x10"/>
    <n v="16.155999999999999"/>
    <n v="7"/>
    <n v="0.6"/>
    <x v="1660"/>
  </r>
  <r>
    <n v="1811"/>
    <x v="877"/>
    <x v="0"/>
    <x v="248"/>
    <d v="2013-10-30T00:00:00"/>
    <s v="Standard Class"/>
    <s v="HK-14890"/>
    <s v="Heather Kirkland"/>
    <x v="1"/>
    <s v="United States"/>
    <s v="Chicago"/>
    <x v="10"/>
    <n v="60610"/>
    <x v="2"/>
    <s v="OFF-PA-10000595"/>
    <x v="1"/>
    <x v="10"/>
    <s v="Xerox 1929"/>
    <n v="54.816000000000003"/>
    <n v="3"/>
    <n v="0.2"/>
    <x v="1661"/>
  </r>
  <r>
    <n v="1812"/>
    <x v="878"/>
    <x v="2"/>
    <x v="3"/>
    <d v="2011-06-11T00:00:00"/>
    <s v="Second Class"/>
    <s v="FO-14305"/>
    <s v="Frank Olsen"/>
    <x v="0"/>
    <s v="United States"/>
    <s v="Harrisonburg"/>
    <x v="17"/>
    <n v="22801"/>
    <x v="0"/>
    <s v="FUR-TA-10004534"/>
    <x v="0"/>
    <x v="3"/>
    <s v="Bevis 44 x 96 Conference Tables"/>
    <n v="1441.3"/>
    <n v="7"/>
    <n v="0"/>
    <x v="1662"/>
  </r>
  <r>
    <n v="1813"/>
    <x v="879"/>
    <x v="3"/>
    <x v="225"/>
    <d v="2014-11-27T00:00:00"/>
    <s v="Standard Class"/>
    <s v="BT-11680"/>
    <s v="Brian Thompson"/>
    <x v="0"/>
    <s v="United States"/>
    <s v="Newark"/>
    <x v="24"/>
    <n v="43055"/>
    <x v="3"/>
    <s v="FUR-FU-10001861"/>
    <x v="0"/>
    <x v="5"/>
    <s v="Floodlight Indoor Halogen Bulbs, 1 Bulb per Pack, 60 Watts"/>
    <n v="77.599999999999994"/>
    <n v="5"/>
    <n v="0.2"/>
    <x v="1663"/>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x v="1664"/>
  </r>
  <r>
    <n v="1815"/>
    <x v="880"/>
    <x v="1"/>
    <x v="471"/>
    <d v="2012-09-18T00:00:00"/>
    <s v="Standard Class"/>
    <s v="SP-20620"/>
    <s v="Stefania Perrino"/>
    <x v="1"/>
    <s v="United States"/>
    <s v="Los Angeles"/>
    <x v="1"/>
    <n v="90045"/>
    <x v="1"/>
    <s v="FUR-TA-10002607"/>
    <x v="0"/>
    <x v="3"/>
    <s v="KI Conference Tables"/>
    <n v="170.13600000000002"/>
    <n v="3"/>
    <n v="0.2"/>
    <x v="1665"/>
  </r>
  <r>
    <n v="1816"/>
    <x v="881"/>
    <x v="1"/>
    <x v="593"/>
    <d v="2012-06-04T00:00:00"/>
    <s v="Same Day"/>
    <s v="LL-16840"/>
    <s v="Lauren Leatherbury"/>
    <x v="0"/>
    <s v="United States"/>
    <s v="Seattle"/>
    <x v="4"/>
    <n v="98105"/>
    <x v="1"/>
    <s v="OFF-LA-10000443"/>
    <x v="1"/>
    <x v="2"/>
    <s v="Avery 501"/>
    <n v="7.38"/>
    <n v="2"/>
    <n v="0"/>
    <x v="1666"/>
  </r>
  <r>
    <n v="1817"/>
    <x v="881"/>
    <x v="1"/>
    <x v="593"/>
    <d v="2012-06-04T00:00:00"/>
    <s v="Same Day"/>
    <s v="LL-16840"/>
    <s v="Lauren Leatherbury"/>
    <x v="0"/>
    <s v="United States"/>
    <s v="Seattle"/>
    <x v="4"/>
    <n v="98105"/>
    <x v="1"/>
    <s v="OFF-AR-10004685"/>
    <x v="1"/>
    <x v="6"/>
    <s v="Binney &amp; Smith Crayola Metallic Colored Pencils, 8-Color Set"/>
    <n v="9.26"/>
    <n v="2"/>
    <n v="0"/>
    <x v="1667"/>
  </r>
  <r>
    <n v="1818"/>
    <x v="882"/>
    <x v="1"/>
    <x v="350"/>
    <d v="2012-12-15T00:00:00"/>
    <s v="Second Class"/>
    <s v="MC-17575"/>
    <s v="Matt Collins"/>
    <x v="0"/>
    <s v="United States"/>
    <s v="Los Angeles"/>
    <x v="1"/>
    <n v="90036"/>
    <x v="1"/>
    <s v="OFF-LA-10001771"/>
    <x v="1"/>
    <x v="2"/>
    <s v="Avery 513"/>
    <n v="9.9600000000000009"/>
    <n v="2"/>
    <n v="0"/>
    <x v="763"/>
  </r>
  <r>
    <n v="1819"/>
    <x v="883"/>
    <x v="2"/>
    <x v="594"/>
    <d v="2011-05-29T00:00:00"/>
    <s v="Standard Class"/>
    <s v="JL-15235"/>
    <s v="Janet Lee"/>
    <x v="0"/>
    <s v="United States"/>
    <s v="Chicago"/>
    <x v="10"/>
    <n v="60623"/>
    <x v="2"/>
    <s v="OFF-AP-10001394"/>
    <x v="1"/>
    <x v="9"/>
    <s v="Harmony Air Purifier"/>
    <n v="75.59999999999998"/>
    <n v="2"/>
    <n v="0.8"/>
    <x v="1668"/>
  </r>
  <r>
    <n v="1820"/>
    <x v="883"/>
    <x v="2"/>
    <x v="594"/>
    <d v="2011-05-29T00:00:00"/>
    <s v="Standard Class"/>
    <s v="JL-15235"/>
    <s v="Janet Lee"/>
    <x v="0"/>
    <s v="United States"/>
    <s v="Chicago"/>
    <x v="10"/>
    <n v="60623"/>
    <x v="2"/>
    <s v="FUR-FU-10002553"/>
    <x v="0"/>
    <x v="5"/>
    <s v="Electrix Incandescent Magnifying Lamp, Black"/>
    <n v="29.32"/>
    <n v="2"/>
    <n v="0.6"/>
    <x v="1669"/>
  </r>
  <r>
    <n v="1821"/>
    <x v="884"/>
    <x v="0"/>
    <x v="595"/>
    <d v="2013-02-20T00:00:00"/>
    <s v="Standard Class"/>
    <s v="EA-14035"/>
    <s v="Erin Ashbrook"/>
    <x v="1"/>
    <s v="United States"/>
    <s v="Chicago"/>
    <x v="10"/>
    <n v="60623"/>
    <x v="2"/>
    <s v="OFF-AP-10004233"/>
    <x v="1"/>
    <x v="9"/>
    <s v="Honeywell Enviracaire Portable Air Cleaner for up to 8 x 10 Room"/>
    <n v="92.063999999999979"/>
    <n v="6"/>
    <n v="0.8"/>
    <x v="1670"/>
  </r>
  <r>
    <n v="1822"/>
    <x v="884"/>
    <x v="0"/>
    <x v="595"/>
    <d v="2013-02-20T00:00:00"/>
    <s v="Standard Class"/>
    <s v="EA-14035"/>
    <s v="Erin Ashbrook"/>
    <x v="1"/>
    <s v="United States"/>
    <s v="Chicago"/>
    <x v="10"/>
    <n v="60623"/>
    <x v="2"/>
    <s v="OFF-FA-10000304"/>
    <x v="1"/>
    <x v="13"/>
    <s v="Advantus Push Pins"/>
    <n v="6.9760000000000009"/>
    <n v="4"/>
    <n v="0.2"/>
    <x v="1671"/>
  </r>
  <r>
    <n v="1823"/>
    <x v="884"/>
    <x v="0"/>
    <x v="595"/>
    <d v="2013-02-20T00:00:00"/>
    <s v="Standard Class"/>
    <s v="EA-14035"/>
    <s v="Erin Ashbrook"/>
    <x v="1"/>
    <s v="United States"/>
    <s v="Chicago"/>
    <x v="10"/>
    <n v="60623"/>
    <x v="2"/>
    <s v="FUR-CH-10004754"/>
    <x v="0"/>
    <x v="1"/>
    <s v="Global Stack Chair with Arms, Black"/>
    <n v="62.957999999999998"/>
    <n v="3"/>
    <n v="0.3"/>
    <x v="1672"/>
  </r>
  <r>
    <n v="1824"/>
    <x v="884"/>
    <x v="0"/>
    <x v="595"/>
    <d v="2013-02-20T00:00:00"/>
    <s v="Standard Class"/>
    <s v="EA-14035"/>
    <s v="Erin Ashbrook"/>
    <x v="1"/>
    <s v="United States"/>
    <s v="Chicago"/>
    <x v="10"/>
    <n v="60623"/>
    <x v="2"/>
    <s v="OFF-PA-10000809"/>
    <x v="1"/>
    <x v="10"/>
    <s v="Xerox 206"/>
    <n v="5.1840000000000011"/>
    <n v="1"/>
    <n v="0.2"/>
    <x v="1673"/>
  </r>
  <r>
    <n v="1825"/>
    <x v="885"/>
    <x v="0"/>
    <x v="596"/>
    <d v="2013-12-29T00:00:00"/>
    <s v="Standard Class"/>
    <s v="SA-20830"/>
    <s v="Sue Ann Reed"/>
    <x v="0"/>
    <s v="United States"/>
    <s v="Redmond"/>
    <x v="21"/>
    <n v="97756"/>
    <x v="1"/>
    <s v="OFF-BI-10003694"/>
    <x v="1"/>
    <x v="8"/>
    <s v="Avery 3 1/2&quot; Diskette Storage Pages, 10/Pack"/>
    <n v="31.32"/>
    <n v="10"/>
    <n v="0.7"/>
    <x v="1674"/>
  </r>
  <r>
    <n v="1826"/>
    <x v="885"/>
    <x v="0"/>
    <x v="596"/>
    <d v="2013-12-29T00:00:00"/>
    <s v="Standard Class"/>
    <s v="SA-20830"/>
    <s v="Sue Ann Reed"/>
    <x v="0"/>
    <s v="United States"/>
    <s v="Redmond"/>
    <x v="21"/>
    <n v="97756"/>
    <x v="1"/>
    <s v="FUR-FU-10001935"/>
    <x v="0"/>
    <x v="5"/>
    <s v="3M Hangers With Command Adhesive"/>
    <n v="11.840000000000002"/>
    <n v="4"/>
    <n v="0.2"/>
    <x v="1675"/>
  </r>
  <r>
    <n v="1827"/>
    <x v="885"/>
    <x v="0"/>
    <x v="596"/>
    <d v="2013-12-29T00:00:00"/>
    <s v="Standard Class"/>
    <s v="SA-20830"/>
    <s v="Sue Ann Reed"/>
    <x v="0"/>
    <s v="United States"/>
    <s v="Redmond"/>
    <x v="21"/>
    <n v="97756"/>
    <x v="1"/>
    <s v="FUR-FU-10002878"/>
    <x v="0"/>
    <x v="5"/>
    <s v="Seth Thomas 14&quot; Day/Date Wall Clock"/>
    <n v="22.784000000000002"/>
    <n v="1"/>
    <n v="0.2"/>
    <x v="1676"/>
  </r>
  <r>
    <n v="1828"/>
    <x v="886"/>
    <x v="0"/>
    <x v="597"/>
    <d v="2013-02-11T00:00:00"/>
    <s v="Second Class"/>
    <s v="CH-12070"/>
    <s v="Cathy Hwang"/>
    <x v="2"/>
    <s v="United States"/>
    <s v="Raleigh"/>
    <x v="3"/>
    <n v="27604"/>
    <x v="0"/>
    <s v="TEC-PH-10002624"/>
    <x v="2"/>
    <x v="7"/>
    <s v="Samsung Galaxy S4 Mini"/>
    <n v="1127.9760000000001"/>
    <n v="3"/>
    <n v="0.2"/>
    <x v="1677"/>
  </r>
  <r>
    <n v="1829"/>
    <x v="887"/>
    <x v="1"/>
    <x v="562"/>
    <d v="2012-07-15T00:00:00"/>
    <s v="Second Class"/>
    <s v="ND-18460"/>
    <s v="Neil Ducich"/>
    <x v="1"/>
    <s v="United States"/>
    <s v="Macon"/>
    <x v="32"/>
    <n v="31204"/>
    <x v="0"/>
    <s v="OFF-PA-10000019"/>
    <x v="1"/>
    <x v="10"/>
    <s v="Xerox 1931"/>
    <n v="38.880000000000003"/>
    <n v="6"/>
    <n v="0"/>
    <x v="814"/>
  </r>
  <r>
    <n v="1830"/>
    <x v="888"/>
    <x v="2"/>
    <x v="598"/>
    <d v="2011-05-24T00:00:00"/>
    <s v="Standard Class"/>
    <s v="BS-11755"/>
    <s v="Bruce Stewart"/>
    <x v="0"/>
    <s v="United States"/>
    <s v="Cleveland"/>
    <x v="24"/>
    <n v="44105"/>
    <x v="3"/>
    <s v="TEC-PH-10002885"/>
    <x v="2"/>
    <x v="7"/>
    <s v="Apple iPhone 5"/>
    <n v="779.79600000000005"/>
    <n v="2"/>
    <n v="0.4"/>
    <x v="1678"/>
  </r>
  <r>
    <n v="1831"/>
    <x v="889"/>
    <x v="3"/>
    <x v="208"/>
    <d v="2014-10-22T00:00:00"/>
    <s v="Same Day"/>
    <s v="SL-20155"/>
    <s v="Sara Luxemburg"/>
    <x v="2"/>
    <s v="United States"/>
    <s v="Muskogee"/>
    <x v="26"/>
    <n v="74403"/>
    <x v="2"/>
    <s v="TEC-PH-10000895"/>
    <x v="2"/>
    <x v="7"/>
    <s v="Polycom VVX 310 VoIP phone"/>
    <n v="1439.92"/>
    <n v="8"/>
    <n v="0"/>
    <x v="1679"/>
  </r>
  <r>
    <n v="1832"/>
    <x v="889"/>
    <x v="3"/>
    <x v="208"/>
    <d v="2014-10-22T00:00:00"/>
    <s v="Same Day"/>
    <s v="SL-20155"/>
    <s v="Sara Luxemburg"/>
    <x v="2"/>
    <s v="United States"/>
    <s v="Muskogee"/>
    <x v="26"/>
    <n v="74403"/>
    <x v="2"/>
    <s v="FUR-TA-10002356"/>
    <x v="0"/>
    <x v="3"/>
    <s v="Bevis Boat-Shaped Conference Table"/>
    <n v="262.11"/>
    <n v="1"/>
    <n v="0"/>
    <x v="1680"/>
  </r>
  <r>
    <n v="1833"/>
    <x v="890"/>
    <x v="1"/>
    <x v="599"/>
    <d v="2012-11-09T00:00:00"/>
    <s v="Standard Class"/>
    <s v="GB-14530"/>
    <s v="George Bell"/>
    <x v="1"/>
    <s v="United States"/>
    <s v="Monroe"/>
    <x v="3"/>
    <n v="28110"/>
    <x v="0"/>
    <s v="FUR-CH-10001270"/>
    <x v="0"/>
    <x v="1"/>
    <s v="Harbour Creations Steel Folding Chair"/>
    <n v="207"/>
    <n v="3"/>
    <n v="0.2"/>
    <x v="1681"/>
  </r>
  <r>
    <n v="1834"/>
    <x v="891"/>
    <x v="3"/>
    <x v="378"/>
    <d v="2014-08-08T00:00:00"/>
    <s v="Standard Class"/>
    <s v="AS-10045"/>
    <s v="Aaron Smayling"/>
    <x v="1"/>
    <s v="United States"/>
    <s v="Austin"/>
    <x v="5"/>
    <n v="78745"/>
    <x v="2"/>
    <s v="TEC-MA-10000488"/>
    <x v="2"/>
    <x v="15"/>
    <s v="Bady BDG101FRU Card Printer"/>
    <n v="1439.982"/>
    <n v="3"/>
    <n v="0.4"/>
    <x v="1682"/>
  </r>
  <r>
    <n v="1835"/>
    <x v="891"/>
    <x v="3"/>
    <x v="378"/>
    <d v="2014-08-08T00:00:00"/>
    <s v="Standard Class"/>
    <s v="AS-10045"/>
    <s v="Aaron Smayling"/>
    <x v="1"/>
    <s v="United States"/>
    <s v="Austin"/>
    <x v="5"/>
    <n v="78745"/>
    <x v="2"/>
    <s v="OFF-PA-10003729"/>
    <x v="1"/>
    <x v="10"/>
    <s v="Xerox 1998"/>
    <n v="36.288000000000011"/>
    <n v="7"/>
    <n v="0.2"/>
    <x v="1683"/>
  </r>
  <r>
    <n v="1836"/>
    <x v="892"/>
    <x v="2"/>
    <x v="261"/>
    <d v="2011-06-24T00:00:00"/>
    <s v="First Class"/>
    <s v="RM-19375"/>
    <s v="Raymond Messe"/>
    <x v="0"/>
    <s v="United States"/>
    <s v="Meriden"/>
    <x v="29"/>
    <n v="6450"/>
    <x v="3"/>
    <s v="OFF-AR-10003056"/>
    <x v="1"/>
    <x v="6"/>
    <s v="Newell 341"/>
    <n v="21.400000000000002"/>
    <n v="5"/>
    <n v="0"/>
    <x v="1684"/>
  </r>
  <r>
    <n v="1837"/>
    <x v="893"/>
    <x v="3"/>
    <x v="600"/>
    <d v="2014-02-22T00:00:00"/>
    <s v="Second Class"/>
    <s v="NH-18610"/>
    <s v="Nicole Hansen"/>
    <x v="1"/>
    <s v="United States"/>
    <s v="Roswell"/>
    <x v="32"/>
    <n v="30076"/>
    <x v="0"/>
    <s v="OFF-AP-10002518"/>
    <x v="1"/>
    <x v="9"/>
    <s v="Kensington 7 Outlet MasterPiece Power Center"/>
    <n v="1245.8599999999999"/>
    <n v="7"/>
    <n v="0"/>
    <x v="1685"/>
  </r>
  <r>
    <n v="1838"/>
    <x v="894"/>
    <x v="2"/>
    <x v="601"/>
    <d v="2011-08-05T00:00:00"/>
    <s v="Standard Class"/>
    <s v="BF-10975"/>
    <s v="Barbara Fisher"/>
    <x v="1"/>
    <s v="United States"/>
    <s v="Charlotte"/>
    <x v="3"/>
    <n v="28205"/>
    <x v="0"/>
    <s v="OFF-LA-10000240"/>
    <x v="1"/>
    <x v="2"/>
    <s v="Self-Adhesive Address Labels for Typewriters by Universal"/>
    <n v="17.544"/>
    <n v="3"/>
    <n v="0.2"/>
    <x v="1686"/>
  </r>
  <r>
    <n v="1839"/>
    <x v="894"/>
    <x v="2"/>
    <x v="601"/>
    <d v="2011-08-05T00:00:00"/>
    <s v="Standard Class"/>
    <s v="BF-10975"/>
    <s v="Barbara Fisher"/>
    <x v="1"/>
    <s v="United States"/>
    <s v="Charlotte"/>
    <x v="3"/>
    <n v="28205"/>
    <x v="0"/>
    <s v="FUR-FU-10000629"/>
    <x v="0"/>
    <x v="5"/>
    <s v="9-3/4 Diameter Round Wall Clock"/>
    <n v="44.128"/>
    <n v="4"/>
    <n v="0.2"/>
    <x v="1687"/>
  </r>
  <r>
    <n v="1840"/>
    <x v="894"/>
    <x v="2"/>
    <x v="601"/>
    <d v="2011-08-05T00:00:00"/>
    <s v="Standard Class"/>
    <s v="BF-10975"/>
    <s v="Barbara Fisher"/>
    <x v="1"/>
    <s v="United States"/>
    <s v="Charlotte"/>
    <x v="3"/>
    <n v="28205"/>
    <x v="0"/>
    <s v="OFF-AP-10001005"/>
    <x v="1"/>
    <x v="9"/>
    <s v="Honeywell Quietcare HEPA Air Cleaner"/>
    <n v="62.920000000000009"/>
    <n v="1"/>
    <n v="0.2"/>
    <x v="1688"/>
  </r>
  <r>
    <n v="1841"/>
    <x v="894"/>
    <x v="2"/>
    <x v="601"/>
    <d v="2011-08-05T00:00:00"/>
    <s v="Standard Class"/>
    <s v="BF-10975"/>
    <s v="Barbara Fisher"/>
    <x v="1"/>
    <s v="United States"/>
    <s v="Charlotte"/>
    <x v="3"/>
    <n v="28205"/>
    <x v="0"/>
    <s v="OFF-PA-10002377"/>
    <x v="1"/>
    <x v="10"/>
    <s v="Xerox 1916"/>
    <n v="78.304000000000002"/>
    <n v="2"/>
    <n v="0.2"/>
    <x v="130"/>
  </r>
  <r>
    <n v="1842"/>
    <x v="895"/>
    <x v="0"/>
    <x v="427"/>
    <d v="2013-07-24T00:00:00"/>
    <s v="Standard Class"/>
    <s v="KH-16330"/>
    <s v="Katharine Harms"/>
    <x v="1"/>
    <s v="United States"/>
    <s v="Bowling Green"/>
    <x v="0"/>
    <n v="42104"/>
    <x v="0"/>
    <s v="FUR-CH-10000988"/>
    <x v="0"/>
    <x v="1"/>
    <s v="Hon Olson Stacker Stools"/>
    <n v="140.81"/>
    <n v="1"/>
    <n v="0"/>
    <x v="1689"/>
  </r>
  <r>
    <n v="1843"/>
    <x v="896"/>
    <x v="1"/>
    <x v="97"/>
    <d v="2012-02-11T00:00:00"/>
    <s v="Second Class"/>
    <s v="FA-14230"/>
    <s v="Frank Atkinson"/>
    <x v="1"/>
    <s v="United States"/>
    <s v="San Antonio"/>
    <x v="5"/>
    <n v="78207"/>
    <x v="2"/>
    <s v="OFF-LA-10001074"/>
    <x v="1"/>
    <x v="2"/>
    <s v="Round Specialty Laser Printer Labels"/>
    <n v="40.096000000000004"/>
    <n v="4"/>
    <n v="0.2"/>
    <x v="1690"/>
  </r>
  <r>
    <n v="1844"/>
    <x v="896"/>
    <x v="1"/>
    <x v="97"/>
    <d v="2012-02-11T00:00:00"/>
    <s v="Second Class"/>
    <s v="FA-14230"/>
    <s v="Frank Atkinson"/>
    <x v="1"/>
    <s v="United States"/>
    <s v="San Antonio"/>
    <x v="5"/>
    <n v="78207"/>
    <x v="2"/>
    <s v="FUR-FU-10001986"/>
    <x v="0"/>
    <x v="5"/>
    <s v="Dana Fluorescent Magnifying Lamp, White, 36&quot;"/>
    <n v="40.783999999999999"/>
    <n v="2"/>
    <n v="0.6"/>
    <x v="1691"/>
  </r>
  <r>
    <n v="1845"/>
    <x v="897"/>
    <x v="3"/>
    <x v="570"/>
    <d v="2014-08-03T00:00:00"/>
    <s v="Standard Class"/>
    <s v="GW-14605"/>
    <s v="Giulietta Weimer"/>
    <x v="0"/>
    <s v="United States"/>
    <s v="Seattle"/>
    <x v="4"/>
    <n v="98115"/>
    <x v="1"/>
    <s v="TEC-AC-10003027"/>
    <x v="2"/>
    <x v="11"/>
    <s v="Imation 8GB Mini TravelDrive USB 2.0 Flash Drive"/>
    <n v="90.570000000000007"/>
    <n v="3"/>
    <n v="0"/>
    <x v="26"/>
  </r>
  <r>
    <n v="1846"/>
    <x v="898"/>
    <x v="3"/>
    <x v="602"/>
    <d v="2014-01-18T00:00:00"/>
    <s v="Second Class"/>
    <s v="DA-13450"/>
    <s v="Dianna Arnett"/>
    <x v="2"/>
    <s v="United States"/>
    <s v="Washington"/>
    <x v="40"/>
    <n v="20016"/>
    <x v="3"/>
    <s v="OFF-PA-10001804"/>
    <x v="1"/>
    <x v="10"/>
    <s v="Xerox 195"/>
    <n v="40.08"/>
    <n v="6"/>
    <n v="0"/>
    <x v="1692"/>
  </r>
  <r>
    <n v="1847"/>
    <x v="898"/>
    <x v="3"/>
    <x v="602"/>
    <d v="2014-01-18T00:00:00"/>
    <s v="Second Class"/>
    <s v="DA-13450"/>
    <s v="Dianna Arnett"/>
    <x v="2"/>
    <s v="United States"/>
    <s v="Washington"/>
    <x v="40"/>
    <n v="20016"/>
    <x v="3"/>
    <s v="FUR-FU-10004973"/>
    <x v="0"/>
    <x v="5"/>
    <s v="Flat Face Poster Frame"/>
    <n v="37.68"/>
    <n v="2"/>
    <n v="0"/>
    <x v="1693"/>
  </r>
  <r>
    <n v="1848"/>
    <x v="899"/>
    <x v="3"/>
    <x v="18"/>
    <d v="2014-09-11T00:00:00"/>
    <s v="Same Day"/>
    <s v="FH-14275"/>
    <s v="Frank Hawley"/>
    <x v="1"/>
    <s v="United States"/>
    <s v="Los Angeles"/>
    <x v="1"/>
    <n v="90004"/>
    <x v="1"/>
    <s v="FUR-CH-10002602"/>
    <x v="0"/>
    <x v="1"/>
    <s v="DMI Arturo Collection Mission-style Design Wood Chair"/>
    <n v="362.35199999999998"/>
    <n v="3"/>
    <n v="0.2"/>
    <x v="1694"/>
  </r>
  <r>
    <n v="1849"/>
    <x v="899"/>
    <x v="3"/>
    <x v="18"/>
    <d v="2014-09-11T00:00:00"/>
    <s v="Same Day"/>
    <s v="FH-14275"/>
    <s v="Frank Hawley"/>
    <x v="1"/>
    <s v="United States"/>
    <s v="Los Angeles"/>
    <x v="1"/>
    <n v="90004"/>
    <x v="1"/>
    <s v="OFF-BI-10004140"/>
    <x v="1"/>
    <x v="8"/>
    <s v="Avery Non-Stick Binders"/>
    <n v="7.1840000000000011"/>
    <n v="2"/>
    <n v="0.2"/>
    <x v="1695"/>
  </r>
  <r>
    <n v="1850"/>
    <x v="900"/>
    <x v="1"/>
    <x v="603"/>
    <d v="2012-07-25T00:00:00"/>
    <s v="Second Class"/>
    <s v="RK-19300"/>
    <s v="Ralph Kennedy"/>
    <x v="0"/>
    <s v="United States"/>
    <s v="South Bend"/>
    <x v="14"/>
    <n v="46614"/>
    <x v="2"/>
    <s v="OFF-ST-10000464"/>
    <x v="1"/>
    <x v="4"/>
    <s v="Multi-Use Personal File Cart and Caster Set, Three Stacking Bins"/>
    <n v="34.76"/>
    <n v="1"/>
    <n v="0"/>
    <x v="1696"/>
  </r>
  <r>
    <n v="1851"/>
    <x v="900"/>
    <x v="1"/>
    <x v="603"/>
    <d v="2012-07-25T00:00:00"/>
    <s v="Second Class"/>
    <s v="RK-19300"/>
    <s v="Ralph Kennedy"/>
    <x v="0"/>
    <s v="United States"/>
    <s v="South Bend"/>
    <x v="14"/>
    <n v="46614"/>
    <x v="2"/>
    <s v="TEC-AC-10002253"/>
    <x v="2"/>
    <x v="11"/>
    <s v="Imation Bio 8GB USB Flash Drive Imation Corp"/>
    <n v="831.2"/>
    <n v="5"/>
    <n v="0"/>
    <x v="1697"/>
  </r>
  <r>
    <n v="1852"/>
    <x v="900"/>
    <x v="1"/>
    <x v="603"/>
    <d v="2012-07-25T00:00:00"/>
    <s v="Second Class"/>
    <s v="RK-19300"/>
    <s v="Ralph Kennedy"/>
    <x v="0"/>
    <s v="United States"/>
    <s v="South Bend"/>
    <x v="14"/>
    <n v="46614"/>
    <x v="2"/>
    <s v="OFF-PA-10000528"/>
    <x v="1"/>
    <x v="10"/>
    <s v="Xerox 1981"/>
    <n v="26.400000000000002"/>
    <n v="5"/>
    <n v="0"/>
    <x v="1698"/>
  </r>
  <r>
    <n v="1853"/>
    <x v="900"/>
    <x v="1"/>
    <x v="603"/>
    <d v="2012-07-25T00:00:00"/>
    <s v="Second Class"/>
    <s v="RK-19300"/>
    <s v="Ralph Kennedy"/>
    <x v="0"/>
    <s v="United States"/>
    <s v="South Bend"/>
    <x v="14"/>
    <n v="46614"/>
    <x v="2"/>
    <s v="OFF-EN-10000483"/>
    <x v="1"/>
    <x v="12"/>
    <s v="White Envelopes, White Envelopes with Clear Poly Window"/>
    <n v="106.75"/>
    <n v="7"/>
    <n v="0"/>
    <x v="1699"/>
  </r>
  <r>
    <n v="1854"/>
    <x v="900"/>
    <x v="1"/>
    <x v="603"/>
    <d v="2012-07-25T00:00:00"/>
    <s v="Second Class"/>
    <s v="RK-19300"/>
    <s v="Ralph Kennedy"/>
    <x v="0"/>
    <s v="United States"/>
    <s v="South Bend"/>
    <x v="14"/>
    <n v="46614"/>
    <x v="2"/>
    <s v="OFF-PA-10003129"/>
    <x v="1"/>
    <x v="10"/>
    <s v="Tops White Computer Printout Paper"/>
    <n v="97.82"/>
    <n v="2"/>
    <n v="0"/>
    <x v="630"/>
  </r>
  <r>
    <n v="1855"/>
    <x v="900"/>
    <x v="1"/>
    <x v="603"/>
    <d v="2012-07-25T00:00:00"/>
    <s v="Second Class"/>
    <s v="RK-19300"/>
    <s v="Ralph Kennedy"/>
    <x v="0"/>
    <s v="United States"/>
    <s v="South Bend"/>
    <x v="14"/>
    <n v="46614"/>
    <x v="2"/>
    <s v="OFF-ST-10003442"/>
    <x v="1"/>
    <x v="4"/>
    <s v="Eldon Portable Mobile Manager"/>
    <n v="141.4"/>
    <n v="5"/>
    <n v="0"/>
    <x v="1700"/>
  </r>
  <r>
    <n v="1856"/>
    <x v="901"/>
    <x v="2"/>
    <x v="604"/>
    <d v="2011-06-17T00:00:00"/>
    <s v="Standard Class"/>
    <s v="FM-14215"/>
    <s v="Filia McAdams"/>
    <x v="1"/>
    <s v="United States"/>
    <s v="Los Angeles"/>
    <x v="1"/>
    <n v="90032"/>
    <x v="1"/>
    <s v="OFF-AR-10003631"/>
    <x v="1"/>
    <x v="6"/>
    <s v="Staples"/>
    <n v="14.52"/>
    <n v="3"/>
    <n v="0"/>
    <x v="1701"/>
  </r>
  <r>
    <n v="1857"/>
    <x v="902"/>
    <x v="3"/>
    <x v="605"/>
    <d v="2014-05-16T00:00:00"/>
    <s v="Second Class"/>
    <s v="AC-10420"/>
    <s v="Alyssa Crouse"/>
    <x v="1"/>
    <s v="United States"/>
    <s v="Houston"/>
    <x v="5"/>
    <n v="77041"/>
    <x v="2"/>
    <s v="OFF-ST-10000563"/>
    <x v="1"/>
    <x v="4"/>
    <s v="Fellowes Bankers Box Stor/Drawer Steel Plus"/>
    <n v="127.92000000000002"/>
    <n v="5"/>
    <n v="0.2"/>
    <x v="1702"/>
  </r>
  <r>
    <n v="1858"/>
    <x v="902"/>
    <x v="3"/>
    <x v="605"/>
    <d v="2014-05-16T00:00:00"/>
    <s v="Second Class"/>
    <s v="AC-10420"/>
    <s v="Alyssa Crouse"/>
    <x v="1"/>
    <s v="United States"/>
    <s v="Houston"/>
    <x v="5"/>
    <n v="77041"/>
    <x v="2"/>
    <s v="OFF-BI-10002133"/>
    <x v="1"/>
    <x v="8"/>
    <s v="Wilson Jones Elliptical Ring 3 1/2&quot; Capacity Binders, 800 sheets"/>
    <n v="34.239999999999988"/>
    <n v="4"/>
    <n v="0.8"/>
    <x v="1703"/>
  </r>
  <r>
    <n v="1859"/>
    <x v="903"/>
    <x v="1"/>
    <x v="37"/>
    <d v="2012-09-05T00:00:00"/>
    <s v="First Class"/>
    <s v="JB-15400"/>
    <s v="Jennifer Braxton"/>
    <x v="1"/>
    <s v="United States"/>
    <s v="Bristol"/>
    <x v="29"/>
    <n v="6010"/>
    <x v="3"/>
    <s v="OFF-AP-10002311"/>
    <x v="1"/>
    <x v="9"/>
    <s v="Holmes Replacement Filter for HEPA Air Cleaner, Very Large Room, HEPA Filter"/>
    <n v="137.62"/>
    <n v="2"/>
    <n v="0"/>
    <x v="1704"/>
  </r>
  <r>
    <n v="1860"/>
    <x v="903"/>
    <x v="1"/>
    <x v="37"/>
    <d v="2012-09-05T00:00:00"/>
    <s v="First Class"/>
    <s v="JB-15400"/>
    <s v="Jennifer Braxton"/>
    <x v="1"/>
    <s v="United States"/>
    <s v="Bristol"/>
    <x v="29"/>
    <n v="6010"/>
    <x v="3"/>
    <s v="TEC-PH-10004959"/>
    <x v="2"/>
    <x v="7"/>
    <s v="Classic Ivory Antique Telephone ZL1810"/>
    <n v="100.49"/>
    <n v="1"/>
    <n v="0"/>
    <x v="1705"/>
  </r>
  <r>
    <n v="1861"/>
    <x v="904"/>
    <x v="3"/>
    <x v="606"/>
    <d v="2014-03-28T00:00:00"/>
    <s v="First Class"/>
    <s v="GM-14440"/>
    <s v="Gary McGarr"/>
    <x v="0"/>
    <s v="United States"/>
    <s v="New York City"/>
    <x v="15"/>
    <n v="10009"/>
    <x v="3"/>
    <s v="FUR-BO-10001918"/>
    <x v="0"/>
    <x v="0"/>
    <s v="Sauder Forest Hills Library with Doors, Woodland Oak Finish"/>
    <n v="257.56799999999998"/>
    <n v="2"/>
    <n v="0.2"/>
    <x v="1706"/>
  </r>
  <r>
    <n v="1862"/>
    <x v="904"/>
    <x v="3"/>
    <x v="606"/>
    <d v="2014-03-28T00:00:00"/>
    <s v="First Class"/>
    <s v="GM-14440"/>
    <s v="Gary McGarr"/>
    <x v="0"/>
    <s v="United States"/>
    <s v="New York City"/>
    <x v="15"/>
    <n v="10009"/>
    <x v="3"/>
    <s v="TEC-PH-10004896"/>
    <x v="2"/>
    <x v="7"/>
    <s v="Nokia Lumia 521 (T-Mobile)"/>
    <n v="119.96"/>
    <n v="4"/>
    <n v="0"/>
    <x v="1010"/>
  </r>
  <r>
    <n v="1863"/>
    <x v="905"/>
    <x v="2"/>
    <x v="607"/>
    <d v="2011-11-12T00:00:00"/>
    <s v="Same Day"/>
    <s v="RF-19840"/>
    <s v="Roy Französisch"/>
    <x v="0"/>
    <s v="United States"/>
    <s v="San Antonio"/>
    <x v="5"/>
    <n v="78207"/>
    <x v="2"/>
    <s v="OFF-ST-10001328"/>
    <x v="1"/>
    <x v="4"/>
    <s v="Personal Filing Tote with Lid, Black/Gray"/>
    <n v="49.632000000000005"/>
    <n v="4"/>
    <n v="0.2"/>
    <x v="1707"/>
  </r>
  <r>
    <n v="1864"/>
    <x v="906"/>
    <x v="0"/>
    <x v="63"/>
    <d v="2013-10-18T00:00:00"/>
    <s v="Standard Class"/>
    <s v="NC-18625"/>
    <s v="Noah Childs"/>
    <x v="1"/>
    <s v="United States"/>
    <s v="Aurora"/>
    <x v="22"/>
    <n v="80013"/>
    <x v="1"/>
    <s v="FUR-TA-10004575"/>
    <x v="0"/>
    <x v="3"/>
    <s v="Hon 5100 Series Wood Tables"/>
    <n v="727.45"/>
    <n v="5"/>
    <n v="0.5"/>
    <x v="1708"/>
  </r>
  <r>
    <n v="1865"/>
    <x v="906"/>
    <x v="0"/>
    <x v="63"/>
    <d v="2013-10-18T00:00:00"/>
    <s v="Standard Class"/>
    <s v="NC-18625"/>
    <s v="Noah Childs"/>
    <x v="1"/>
    <s v="United States"/>
    <s v="Aurora"/>
    <x v="22"/>
    <n v="80013"/>
    <x v="1"/>
    <s v="FUR-FU-10001617"/>
    <x v="0"/>
    <x v="5"/>
    <s v="Executive Impressions 8-1/2&quot; Career Panel/Partition Cubicle Clock"/>
    <n v="24.96"/>
    <n v="3"/>
    <n v="0.2"/>
    <x v="1709"/>
  </r>
  <r>
    <n v="1866"/>
    <x v="907"/>
    <x v="3"/>
    <x v="105"/>
    <d v="2014-11-13T00:00:00"/>
    <s v="Same Day"/>
    <s v="NG-18355"/>
    <s v="Nat Gilpin"/>
    <x v="1"/>
    <s v="United States"/>
    <s v="Newark"/>
    <x v="24"/>
    <n v="43055"/>
    <x v="3"/>
    <s v="TEC-PH-10002824"/>
    <x v="2"/>
    <x v="7"/>
    <s v="Jabra SPEAK 410 Multidevice Speakerphone"/>
    <n v="370.78199999999998"/>
    <n v="3"/>
    <n v="0.4"/>
    <x v="1710"/>
  </r>
  <r>
    <n v="1867"/>
    <x v="908"/>
    <x v="3"/>
    <x v="4"/>
    <d v="2014-04-19T00:00:00"/>
    <s v="First Class"/>
    <s v="AH-10075"/>
    <s v="Adam Hart"/>
    <x v="1"/>
    <s v="United States"/>
    <s v="Henderson"/>
    <x v="33"/>
    <n v="89015"/>
    <x v="1"/>
    <s v="FUR-FU-10004460"/>
    <x v="0"/>
    <x v="5"/>
    <s v="Howard Miller 12&quot; Round Wall Clock"/>
    <n v="196.45"/>
    <n v="5"/>
    <n v="0"/>
    <x v="1711"/>
  </r>
  <r>
    <n v="1868"/>
    <x v="909"/>
    <x v="1"/>
    <x v="608"/>
    <d v="2012-07-01T00:00:00"/>
    <s v="Standard Class"/>
    <s v="CH-12070"/>
    <s v="Cathy Hwang"/>
    <x v="2"/>
    <s v="United States"/>
    <s v="Philadelphia"/>
    <x v="9"/>
    <n v="19143"/>
    <x v="3"/>
    <s v="OFF-PA-10003309"/>
    <x v="1"/>
    <x v="10"/>
    <s v="Xerox 211"/>
    <n v="31.104000000000006"/>
    <n v="6"/>
    <n v="0.2"/>
    <x v="282"/>
  </r>
  <r>
    <n v="1869"/>
    <x v="909"/>
    <x v="1"/>
    <x v="608"/>
    <d v="2012-07-01T00:00:00"/>
    <s v="Standard Class"/>
    <s v="CH-12070"/>
    <s v="Cathy Hwang"/>
    <x v="2"/>
    <s v="United States"/>
    <s v="Philadelphia"/>
    <x v="9"/>
    <n v="19143"/>
    <x v="3"/>
    <s v="OFF-ST-10002554"/>
    <x v="1"/>
    <x v="4"/>
    <s v="Tennsco Industrial Shelving"/>
    <n v="78.256"/>
    <n v="2"/>
    <n v="0.2"/>
    <x v="1712"/>
  </r>
  <r>
    <n v="1870"/>
    <x v="910"/>
    <x v="0"/>
    <x v="370"/>
    <d v="2013-08-30T00:00:00"/>
    <s v="Second Class"/>
    <s v="CC-12145"/>
    <s v="Charles Crestani"/>
    <x v="0"/>
    <s v="United States"/>
    <s v="Seattle"/>
    <x v="4"/>
    <n v="98103"/>
    <x v="1"/>
    <s v="OFF-PA-10000019"/>
    <x v="1"/>
    <x v="10"/>
    <s v="Xerox 1931"/>
    <n v="6.48"/>
    <n v="1"/>
    <n v="0"/>
    <x v="90"/>
  </r>
  <r>
    <n v="1871"/>
    <x v="911"/>
    <x v="2"/>
    <x v="609"/>
    <d v="2011-07-25T00:00:00"/>
    <s v="Standard Class"/>
    <s v="ME-18010"/>
    <s v="Michelle Ellison"/>
    <x v="1"/>
    <s v="United States"/>
    <s v="San Francisco"/>
    <x v="1"/>
    <n v="94122"/>
    <x v="1"/>
    <s v="OFF-AR-10002067"/>
    <x v="1"/>
    <x v="6"/>
    <s v="Newell 334"/>
    <n v="99.2"/>
    <n v="5"/>
    <n v="0"/>
    <x v="1713"/>
  </r>
  <r>
    <n v="1872"/>
    <x v="911"/>
    <x v="2"/>
    <x v="609"/>
    <d v="2011-07-25T00:00:00"/>
    <s v="Standard Class"/>
    <s v="ME-18010"/>
    <s v="Michelle Ellison"/>
    <x v="1"/>
    <s v="United States"/>
    <s v="San Francisco"/>
    <x v="1"/>
    <n v="94122"/>
    <x v="1"/>
    <s v="FUR-CH-10001215"/>
    <x v="0"/>
    <x v="1"/>
    <s v="Global Troy Executive Leather Low-Back Tilter"/>
    <n v="801.5680000000001"/>
    <n v="2"/>
    <n v="0.2"/>
    <x v="490"/>
  </r>
  <r>
    <n v="1873"/>
    <x v="911"/>
    <x v="2"/>
    <x v="609"/>
    <d v="2011-07-25T00:00:00"/>
    <s v="Standard Class"/>
    <s v="ME-18010"/>
    <s v="Michelle Ellison"/>
    <x v="1"/>
    <s v="United States"/>
    <s v="San Francisco"/>
    <x v="1"/>
    <n v="94122"/>
    <x v="1"/>
    <s v="FUR-TA-10004175"/>
    <x v="0"/>
    <x v="3"/>
    <s v="Hon 30&quot; x 60&quot; Table with Locking Drawer"/>
    <n v="272.84800000000001"/>
    <n v="1"/>
    <n v="0.2"/>
    <x v="1714"/>
  </r>
  <r>
    <n v="1874"/>
    <x v="912"/>
    <x v="3"/>
    <x v="610"/>
    <d v="2014-11-26T00:00:00"/>
    <s v="Standard Class"/>
    <s v="BP-11230"/>
    <s v="Benjamin Patterson"/>
    <x v="0"/>
    <s v="United States"/>
    <s v="Spokane"/>
    <x v="4"/>
    <n v="99207"/>
    <x v="1"/>
    <s v="FUR-TA-10004767"/>
    <x v="0"/>
    <x v="3"/>
    <s v="Safco Drafting Table"/>
    <n v="70.98"/>
    <n v="1"/>
    <n v="0"/>
    <x v="1715"/>
  </r>
  <r>
    <n v="1875"/>
    <x v="913"/>
    <x v="2"/>
    <x v="611"/>
    <d v="2011-06-09T00:00:00"/>
    <s v="Standard Class"/>
    <s v="MP-17470"/>
    <s v="Mark Packer"/>
    <x v="2"/>
    <s v="United States"/>
    <s v="Columbus"/>
    <x v="24"/>
    <n v="43229"/>
    <x v="3"/>
    <s v="OFF-PA-10001685"/>
    <x v="1"/>
    <x v="10"/>
    <s v="Staples"/>
    <n v="16.224"/>
    <n v="2"/>
    <n v="0.2"/>
    <x v="1716"/>
  </r>
  <r>
    <n v="1876"/>
    <x v="914"/>
    <x v="0"/>
    <x v="612"/>
    <d v="2013-03-17T00:00:00"/>
    <s v="Standard Class"/>
    <s v="CJ-12010"/>
    <s v="Caroline Jumper"/>
    <x v="0"/>
    <s v="United States"/>
    <s v="Long Beach"/>
    <x v="15"/>
    <n v="11561"/>
    <x v="3"/>
    <s v="FUR-BO-10003272"/>
    <x v="0"/>
    <x v="0"/>
    <s v="O'Sullivan Living Dimensions 5-Shelf Bookcases"/>
    <n v="176.78399999999999"/>
    <n v="1"/>
    <n v="0.2"/>
    <x v="1717"/>
  </r>
  <r>
    <n v="1877"/>
    <x v="915"/>
    <x v="3"/>
    <x v="613"/>
    <d v="2014-03-30T00:00:00"/>
    <s v="Standard Class"/>
    <s v="JC-15775"/>
    <s v="John Castell"/>
    <x v="0"/>
    <s v="United States"/>
    <s v="San Antonio"/>
    <x v="5"/>
    <n v="78207"/>
    <x v="2"/>
    <s v="TEC-PH-10000984"/>
    <x v="2"/>
    <x v="7"/>
    <s v="Panasonic KX-TG9471B"/>
    <n v="470.37600000000009"/>
    <n v="3"/>
    <n v="0.2"/>
    <x v="1718"/>
  </r>
  <r>
    <n v="1878"/>
    <x v="916"/>
    <x v="3"/>
    <x v="614"/>
    <d v="2015-01-03T00:00:00"/>
    <s v="Standard Class"/>
    <s v="JG-15160"/>
    <s v="James Galang"/>
    <x v="0"/>
    <s v="United States"/>
    <s v="Los Angeles"/>
    <x v="1"/>
    <n v="90049"/>
    <x v="1"/>
    <s v="FUR-CH-10002880"/>
    <x v="0"/>
    <x v="1"/>
    <s v="Global High-Back Leather Tilter, Burgundy"/>
    <n v="393.56799999999998"/>
    <n v="4"/>
    <n v="0.2"/>
    <x v="1719"/>
  </r>
  <r>
    <n v="1879"/>
    <x v="916"/>
    <x v="3"/>
    <x v="614"/>
    <d v="2015-01-03T00:00:00"/>
    <s v="Standard Class"/>
    <s v="JG-15160"/>
    <s v="James Galang"/>
    <x v="0"/>
    <s v="United States"/>
    <s v="Los Angeles"/>
    <x v="1"/>
    <n v="90049"/>
    <x v="1"/>
    <s v="TEC-PH-10002563"/>
    <x v="2"/>
    <x v="7"/>
    <s v="Adtran 1202752G1"/>
    <n v="302.37599999999998"/>
    <n v="3"/>
    <n v="0.2"/>
    <x v="216"/>
  </r>
  <r>
    <n v="1880"/>
    <x v="917"/>
    <x v="3"/>
    <x v="615"/>
    <d v="2014-04-03T00:00:00"/>
    <s v="Standard Class"/>
    <s v="CK-12760"/>
    <s v="Cyma Kinney"/>
    <x v="1"/>
    <s v="United States"/>
    <s v="Jacksonville"/>
    <x v="2"/>
    <n v="32216"/>
    <x v="0"/>
    <s v="OFF-BI-10001191"/>
    <x v="1"/>
    <x v="8"/>
    <s v="Canvas Sectional Post Binders"/>
    <n v="68.742000000000019"/>
    <n v="9"/>
    <n v="0.7"/>
    <x v="1720"/>
  </r>
  <r>
    <n v="1881"/>
    <x v="918"/>
    <x v="1"/>
    <x v="616"/>
    <d v="2012-03-05T00:00:00"/>
    <s v="Same Day"/>
    <s v="LF-17185"/>
    <s v="Luke Foster"/>
    <x v="0"/>
    <s v="United States"/>
    <s v="New York City"/>
    <x v="15"/>
    <n v="10011"/>
    <x v="3"/>
    <s v="OFF-EN-10002621"/>
    <x v="1"/>
    <x v="12"/>
    <s v="Staples"/>
    <n v="29.339999999999996"/>
    <n v="3"/>
    <n v="0"/>
    <x v="1721"/>
  </r>
  <r>
    <n v="1882"/>
    <x v="918"/>
    <x v="1"/>
    <x v="616"/>
    <d v="2012-03-05T00:00:00"/>
    <s v="Same Day"/>
    <s v="LF-17185"/>
    <s v="Luke Foster"/>
    <x v="0"/>
    <s v="United States"/>
    <s v="New York City"/>
    <x v="15"/>
    <n v="10011"/>
    <x v="3"/>
    <s v="FUR-CH-10001146"/>
    <x v="0"/>
    <x v="1"/>
    <s v="Global Value Mid-Back Manager's Chair, Gray"/>
    <n v="383.60700000000003"/>
    <n v="7"/>
    <n v="0.1"/>
    <x v="1722"/>
  </r>
  <r>
    <n v="1883"/>
    <x v="918"/>
    <x v="1"/>
    <x v="616"/>
    <d v="2012-03-05T00:00:00"/>
    <s v="Same Day"/>
    <s v="LF-17185"/>
    <s v="Luke Foster"/>
    <x v="0"/>
    <s v="United States"/>
    <s v="New York City"/>
    <x v="15"/>
    <n v="10011"/>
    <x v="3"/>
    <s v="OFF-ST-10000689"/>
    <x v="1"/>
    <x v="4"/>
    <s v="Fellowes Strictly Business Drawer File, Letter/Legal Size"/>
    <n v="563.4"/>
    <n v="4"/>
    <n v="0"/>
    <x v="1723"/>
  </r>
  <r>
    <n v="1884"/>
    <x v="919"/>
    <x v="0"/>
    <x v="373"/>
    <d v="2013-11-18T00:00:00"/>
    <s v="Standard Class"/>
    <s v="CC-12430"/>
    <s v="Chuck Clark"/>
    <x v="2"/>
    <s v="United States"/>
    <s v="Philadelphia"/>
    <x v="9"/>
    <n v="19143"/>
    <x v="3"/>
    <s v="OFF-PA-10001289"/>
    <x v="1"/>
    <x v="10"/>
    <s v="White Computer Printout Paper by Universal"/>
    <n v="217.05599999999998"/>
    <n v="7"/>
    <n v="0.2"/>
    <x v="1724"/>
  </r>
  <r>
    <n v="1885"/>
    <x v="920"/>
    <x v="3"/>
    <x v="617"/>
    <d v="2014-01-24T00:00:00"/>
    <s v="Second Class"/>
    <s v="DL-12865"/>
    <s v="Dan Lawera"/>
    <x v="0"/>
    <s v="United States"/>
    <s v="Keller"/>
    <x v="5"/>
    <n v="76248"/>
    <x v="2"/>
    <s v="OFF-LA-10003714"/>
    <x v="1"/>
    <x v="2"/>
    <s v="Avery 510"/>
    <n v="6"/>
    <n v="2"/>
    <n v="0.2"/>
    <x v="1725"/>
  </r>
  <r>
    <n v="1886"/>
    <x v="921"/>
    <x v="0"/>
    <x v="183"/>
    <d v="2013-04-27T00:00:00"/>
    <s v="Second Class"/>
    <s v="PG-18895"/>
    <s v="Paul Gonzalez"/>
    <x v="0"/>
    <s v="United States"/>
    <s v="San Francisco"/>
    <x v="1"/>
    <n v="94122"/>
    <x v="1"/>
    <s v="FUR-FU-10001889"/>
    <x v="0"/>
    <x v="5"/>
    <s v="Ultra Door Pull Handle"/>
    <n v="31.56"/>
    <n v="3"/>
    <n v="0"/>
    <x v="1726"/>
  </r>
  <r>
    <n v="1887"/>
    <x v="922"/>
    <x v="2"/>
    <x v="8"/>
    <d v="2011-05-15T00:00:00"/>
    <s v="First Class"/>
    <s v="EH-14005"/>
    <s v="Erica Hernandez"/>
    <x v="2"/>
    <s v="United States"/>
    <s v="Hialeah"/>
    <x v="2"/>
    <n v="33012"/>
    <x v="0"/>
    <s v="OFF-FA-10002815"/>
    <x v="1"/>
    <x v="13"/>
    <s v="Staples"/>
    <n v="7.104000000000001"/>
    <n v="2"/>
    <n v="0.2"/>
    <x v="1727"/>
  </r>
  <r>
    <n v="1888"/>
    <x v="922"/>
    <x v="2"/>
    <x v="8"/>
    <d v="2011-05-15T00:00:00"/>
    <s v="First Class"/>
    <s v="EH-14005"/>
    <s v="Erica Hernandez"/>
    <x v="2"/>
    <s v="United States"/>
    <s v="Hialeah"/>
    <x v="2"/>
    <n v="33012"/>
    <x v="0"/>
    <s v="OFF-BI-10004519"/>
    <x v="1"/>
    <x v="8"/>
    <s v="GBC DocuBind P100 Manual Binding Machine"/>
    <n v="398.35200000000003"/>
    <n v="8"/>
    <n v="0.7"/>
    <x v="1728"/>
  </r>
  <r>
    <n v="1889"/>
    <x v="923"/>
    <x v="2"/>
    <x v="618"/>
    <d v="2011-10-22T00:00:00"/>
    <s v="First Class"/>
    <s v="TB-21520"/>
    <s v="Tracy Blumstein"/>
    <x v="0"/>
    <s v="United States"/>
    <s v="Fairfield"/>
    <x v="24"/>
    <n v="45014"/>
    <x v="3"/>
    <s v="OFF-AP-10004708"/>
    <x v="1"/>
    <x v="9"/>
    <s v="Fellowes Superior 10 Outlet Split Surge Protector"/>
    <n v="121.79200000000002"/>
    <n v="4"/>
    <n v="0.2"/>
    <x v="1729"/>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x v="1730"/>
  </r>
  <r>
    <n v="1891"/>
    <x v="924"/>
    <x v="2"/>
    <x v="619"/>
    <d v="2011-03-18T00:00:00"/>
    <s v="Standard Class"/>
    <s v="DK-13225"/>
    <s v="Dean Katz"/>
    <x v="1"/>
    <s v="United States"/>
    <s v="Huntington Beach"/>
    <x v="1"/>
    <n v="92646"/>
    <x v="1"/>
    <s v="OFF-PA-10001204"/>
    <x v="1"/>
    <x v="10"/>
    <s v="Xerox 1972"/>
    <n v="10.56"/>
    <n v="2"/>
    <n v="0"/>
    <x v="234"/>
  </r>
  <r>
    <n v="1892"/>
    <x v="924"/>
    <x v="2"/>
    <x v="619"/>
    <d v="2011-03-18T00:00:00"/>
    <s v="Standard Class"/>
    <s v="DK-13225"/>
    <s v="Dean Katz"/>
    <x v="1"/>
    <s v="United States"/>
    <s v="Huntington Beach"/>
    <x v="1"/>
    <n v="92646"/>
    <x v="1"/>
    <s v="OFF-AR-10003723"/>
    <x v="1"/>
    <x v="6"/>
    <s v="Avery Hi-Liter Fluorescent Desk Style Markers"/>
    <n v="3.38"/>
    <n v="1"/>
    <n v="0"/>
    <x v="1731"/>
  </r>
  <r>
    <n v="1893"/>
    <x v="925"/>
    <x v="3"/>
    <x v="66"/>
    <d v="2014-12-25T00:00:00"/>
    <s v="Second Class"/>
    <s v="JP-15520"/>
    <s v="Jeremy Pistek"/>
    <x v="0"/>
    <s v="United States"/>
    <s v="Port Orange"/>
    <x v="2"/>
    <n v="32127"/>
    <x v="0"/>
    <s v="OFF-EN-10002621"/>
    <x v="1"/>
    <x v="12"/>
    <s v="Staples"/>
    <n v="7.8239999999999998"/>
    <n v="1"/>
    <n v="0.2"/>
    <x v="1732"/>
  </r>
  <r>
    <n v="1894"/>
    <x v="926"/>
    <x v="0"/>
    <x v="390"/>
    <d v="2013-11-30T00:00:00"/>
    <s v="Standard Class"/>
    <s v="CD-11980"/>
    <s v="Carol Darley"/>
    <x v="0"/>
    <s v="United States"/>
    <s v="Medford"/>
    <x v="21"/>
    <n v="97504"/>
    <x v="1"/>
    <s v="OFF-PA-10000241"/>
    <x v="1"/>
    <x v="10"/>
    <s v="IBM Multi-Purpose Copy Paper, 8 1/2 x 11&quot;, Case"/>
    <n v="24.784000000000002"/>
    <n v="1"/>
    <n v="0.2"/>
    <x v="1733"/>
  </r>
  <r>
    <n v="1895"/>
    <x v="927"/>
    <x v="3"/>
    <x v="574"/>
    <d v="2014-12-06T00:00:00"/>
    <s v="First Class"/>
    <s v="AS-10090"/>
    <s v="Adam Shillingsburg"/>
    <x v="0"/>
    <s v="United States"/>
    <s v="Charlottesville"/>
    <x v="17"/>
    <n v="22901"/>
    <x v="0"/>
    <s v="OFF-AR-10001446"/>
    <x v="1"/>
    <x v="6"/>
    <s v="Newell 309"/>
    <n v="34.650000000000006"/>
    <n v="3"/>
    <n v="0"/>
    <x v="1734"/>
  </r>
  <r>
    <n v="1896"/>
    <x v="928"/>
    <x v="1"/>
    <x v="620"/>
    <d v="2013-01-04T00:00:00"/>
    <s v="Standard Class"/>
    <s v="JO-15280"/>
    <s v="Jas O'Carroll"/>
    <x v="0"/>
    <s v="United States"/>
    <s v="Missoula"/>
    <x v="37"/>
    <n v="59801"/>
    <x v="1"/>
    <s v="OFF-BI-10004632"/>
    <x v="1"/>
    <x v="8"/>
    <s v="Ibico Hi-Tech Manual Binding System"/>
    <n v="487.98400000000004"/>
    <n v="2"/>
    <n v="0.2"/>
    <x v="1735"/>
  </r>
  <r>
    <n v="1897"/>
    <x v="929"/>
    <x v="3"/>
    <x v="621"/>
    <d v="2014-10-07T00:00:00"/>
    <s v="First Class"/>
    <s v="AC-10450"/>
    <s v="Amy Cox"/>
    <x v="0"/>
    <s v="United States"/>
    <s v="Minneapolis"/>
    <x v="11"/>
    <n v="55407"/>
    <x v="2"/>
    <s v="OFF-BI-10001359"/>
    <x v="1"/>
    <x v="8"/>
    <s v="GBC DocuBind TL300 Electric Binding System"/>
    <n v="1793.98"/>
    <n v="2"/>
    <n v="0"/>
    <x v="1736"/>
  </r>
  <r>
    <n v="1898"/>
    <x v="930"/>
    <x v="2"/>
    <x v="550"/>
    <d v="2011-09-02T00:00:00"/>
    <s v="Second Class"/>
    <s v="RA-19945"/>
    <s v="Ryan Akin"/>
    <x v="0"/>
    <s v="United States"/>
    <s v="Miami"/>
    <x v="2"/>
    <n v="33178"/>
    <x v="0"/>
    <s v="OFF-EN-10001749"/>
    <x v="1"/>
    <x v="12"/>
    <s v="Jiffy Padded Mailers with Self-Seal Closure"/>
    <n v="29.808"/>
    <n v="2"/>
    <n v="0.2"/>
    <x v="1737"/>
  </r>
  <r>
    <n v="1899"/>
    <x v="930"/>
    <x v="2"/>
    <x v="550"/>
    <d v="2011-09-02T00:00:00"/>
    <s v="Second Class"/>
    <s v="RA-19945"/>
    <s v="Ryan Akin"/>
    <x v="0"/>
    <s v="United States"/>
    <s v="Miami"/>
    <x v="2"/>
    <n v="33178"/>
    <x v="0"/>
    <s v="OFF-BI-10004390"/>
    <x v="1"/>
    <x v="8"/>
    <s v="GBC DocuBind 200 Manual Binding Machine"/>
    <n v="505.1760000000001"/>
    <n v="4"/>
    <n v="0.7"/>
    <x v="1738"/>
  </r>
  <r>
    <n v="1900"/>
    <x v="930"/>
    <x v="2"/>
    <x v="550"/>
    <d v="2011-09-02T00:00:00"/>
    <s v="Second Class"/>
    <s v="RA-19945"/>
    <s v="Ryan Akin"/>
    <x v="0"/>
    <s v="United States"/>
    <s v="Miami"/>
    <x v="2"/>
    <n v="33178"/>
    <x v="0"/>
    <s v="FUR-TA-10001857"/>
    <x v="0"/>
    <x v="3"/>
    <s v="Balt Solid Wood Rectangular Table"/>
    <n v="174.05850000000001"/>
    <n v="3"/>
    <n v="0.45"/>
    <x v="1739"/>
  </r>
  <r>
    <n v="1901"/>
    <x v="931"/>
    <x v="0"/>
    <x v="622"/>
    <d v="2013-07-04T00:00:00"/>
    <s v="Second Class"/>
    <s v="Co-12640"/>
    <s v="Corey-Lock"/>
    <x v="0"/>
    <s v="United States"/>
    <s v="Florence"/>
    <x v="20"/>
    <n v="29501"/>
    <x v="0"/>
    <s v="OFF-ST-10000563"/>
    <x v="1"/>
    <x v="4"/>
    <s v="Fellowes Bankers Box Stor/Drawer Steel Plus"/>
    <n v="191.88"/>
    <n v="6"/>
    <n v="0"/>
    <x v="1740"/>
  </r>
  <r>
    <n v="1902"/>
    <x v="932"/>
    <x v="0"/>
    <x v="623"/>
    <d v="2013-08-24T00:00:00"/>
    <s v="First Class"/>
    <s v="DW-13480"/>
    <s v="Dianna Wilson"/>
    <x v="2"/>
    <s v="United States"/>
    <s v="Detroit"/>
    <x v="12"/>
    <n v="48205"/>
    <x v="2"/>
    <s v="TEC-PH-10004924"/>
    <x v="2"/>
    <x v="7"/>
    <s v="SKILCRAFT Telephone Shoulder Rest, 2&quot; x 6.5&quot; x 2.5&quot;, Black"/>
    <n v="14.78"/>
    <n v="2"/>
    <n v="0"/>
    <x v="1741"/>
  </r>
  <r>
    <n v="1903"/>
    <x v="933"/>
    <x v="3"/>
    <x v="208"/>
    <d v="2014-10-23T00:00:00"/>
    <s v="First Class"/>
    <s v="DK-12835"/>
    <s v="Damala Kotsonis"/>
    <x v="1"/>
    <s v="United States"/>
    <s v="Springfield"/>
    <x v="21"/>
    <n v="97477"/>
    <x v="1"/>
    <s v="OFF-PA-10003953"/>
    <x v="1"/>
    <x v="10"/>
    <s v="Xerox 218"/>
    <n v="5.1840000000000011"/>
    <n v="1"/>
    <n v="0.2"/>
    <x v="1673"/>
  </r>
  <r>
    <n v="1904"/>
    <x v="933"/>
    <x v="3"/>
    <x v="208"/>
    <d v="2014-10-23T00:00:00"/>
    <s v="First Class"/>
    <s v="DK-12835"/>
    <s v="Damala Kotsonis"/>
    <x v="1"/>
    <s v="United States"/>
    <s v="Springfield"/>
    <x v="21"/>
    <n v="97477"/>
    <x v="1"/>
    <s v="FUR-CH-10000155"/>
    <x v="0"/>
    <x v="1"/>
    <s v="Global Comet Stacking Armless Chair"/>
    <n v="478.48"/>
    <n v="2"/>
    <n v="0.2"/>
    <x v="1742"/>
  </r>
  <r>
    <n v="1905"/>
    <x v="933"/>
    <x v="3"/>
    <x v="208"/>
    <d v="2014-10-23T00:00:00"/>
    <s v="First Class"/>
    <s v="DK-12835"/>
    <s v="Damala Kotsonis"/>
    <x v="1"/>
    <s v="United States"/>
    <s v="Springfield"/>
    <x v="21"/>
    <n v="97477"/>
    <x v="1"/>
    <s v="TEC-AC-10003116"/>
    <x v="2"/>
    <x v="11"/>
    <s v="Memorex Froggy Flash Drive 8 GB"/>
    <n v="28.400000000000002"/>
    <n v="2"/>
    <n v="0.2"/>
    <x v="1743"/>
  </r>
  <r>
    <n v="1906"/>
    <x v="934"/>
    <x v="3"/>
    <x v="208"/>
    <d v="2014-10-25T00:00:00"/>
    <s v="First Class"/>
    <s v="MD-17860"/>
    <s v="Michael Dominguez"/>
    <x v="1"/>
    <s v="United States"/>
    <s v="Indianapolis"/>
    <x v="14"/>
    <n v="46203"/>
    <x v="2"/>
    <s v="OFF-ST-10002743"/>
    <x v="1"/>
    <x v="4"/>
    <s v="SAFCO Boltless Steel Shelving"/>
    <n v="909.12"/>
    <n v="8"/>
    <n v="0"/>
    <x v="1744"/>
  </r>
  <r>
    <n v="1907"/>
    <x v="935"/>
    <x v="0"/>
    <x v="624"/>
    <d v="2013-05-22T00:00:00"/>
    <s v="Standard Class"/>
    <s v="RP-19855"/>
    <s v="Roy Phan"/>
    <x v="1"/>
    <s v="United States"/>
    <s v="Apopka"/>
    <x v="2"/>
    <n v="32712"/>
    <x v="0"/>
    <s v="OFF-BI-10001757"/>
    <x v="1"/>
    <x v="8"/>
    <s v="Pressboard Hanging Data Binders for Unburst Sheets"/>
    <n v="2.9520000000000004"/>
    <n v="2"/>
    <n v="0.7"/>
    <x v="1745"/>
  </r>
  <r>
    <n v="1908"/>
    <x v="935"/>
    <x v="0"/>
    <x v="624"/>
    <d v="2013-05-22T00:00:00"/>
    <s v="Standard Class"/>
    <s v="RP-19855"/>
    <s v="Roy Phan"/>
    <x v="1"/>
    <s v="United States"/>
    <s v="Apopka"/>
    <x v="2"/>
    <n v="32712"/>
    <x v="0"/>
    <s v="OFF-BI-10000069"/>
    <x v="1"/>
    <x v="8"/>
    <s v="GBC Prepunched Paper, 19-Hole, for Binding Systems, 24-lb"/>
    <n v="27.018000000000008"/>
    <n v="6"/>
    <n v="0.7"/>
    <x v="1746"/>
  </r>
  <r>
    <n v="1909"/>
    <x v="936"/>
    <x v="1"/>
    <x v="302"/>
    <d v="2012-02-04T00:00:00"/>
    <s v="First Class"/>
    <s v="RW-19540"/>
    <s v="Rick Wilson"/>
    <x v="1"/>
    <s v="United States"/>
    <s v="Los Angeles"/>
    <x v="1"/>
    <n v="90008"/>
    <x v="1"/>
    <s v="FUR-FU-10004093"/>
    <x v="0"/>
    <x v="5"/>
    <s v="Hand-Finished Solid Wood Document Frame"/>
    <n v="136.91999999999999"/>
    <n v="4"/>
    <n v="0"/>
    <x v="1747"/>
  </r>
  <r>
    <n v="1910"/>
    <x v="937"/>
    <x v="3"/>
    <x v="404"/>
    <d v="2014-12-24T00:00:00"/>
    <s v="Standard Class"/>
    <s v="DB-13660"/>
    <s v="Duane Benoit"/>
    <x v="0"/>
    <s v="United States"/>
    <s v="Oceanside"/>
    <x v="15"/>
    <n v="11572"/>
    <x v="3"/>
    <s v="FUR-FU-10001037"/>
    <x v="0"/>
    <x v="5"/>
    <s v="DAX Charcoal/Nickel-Tone Document Frame, 5 x 7"/>
    <n v="18.96"/>
    <n v="2"/>
    <n v="0"/>
    <x v="1748"/>
  </r>
  <r>
    <n v="1911"/>
    <x v="938"/>
    <x v="0"/>
    <x v="625"/>
    <d v="2013-11-23T00:00:00"/>
    <s v="Standard Class"/>
    <s v="SC-20770"/>
    <s v="Stewart Carmichael"/>
    <x v="1"/>
    <s v="United States"/>
    <s v="Los Angeles"/>
    <x v="1"/>
    <n v="90008"/>
    <x v="1"/>
    <s v="TEC-AC-10003832"/>
    <x v="2"/>
    <x v="11"/>
    <s v="Imation 16GB Mini TravelDrive USB 2.0 Flash Drive"/>
    <n v="99.390000000000015"/>
    <n v="3"/>
    <n v="0"/>
    <x v="653"/>
  </r>
  <r>
    <n v="1912"/>
    <x v="939"/>
    <x v="3"/>
    <x v="445"/>
    <d v="2014-07-07T00:00:00"/>
    <s v="Second Class"/>
    <s v="FH-14275"/>
    <s v="Frank Hawley"/>
    <x v="1"/>
    <s v="United States"/>
    <s v="Houston"/>
    <x v="5"/>
    <n v="77041"/>
    <x v="2"/>
    <s v="OFF-PA-10001878"/>
    <x v="1"/>
    <x v="10"/>
    <s v="Xerox 1891"/>
    <n v="273.89600000000002"/>
    <n v="7"/>
    <n v="0.2"/>
    <x v="1749"/>
  </r>
  <r>
    <n v="1913"/>
    <x v="939"/>
    <x v="3"/>
    <x v="445"/>
    <d v="2014-07-07T00:00:00"/>
    <s v="Second Class"/>
    <s v="FH-14275"/>
    <s v="Frank Hawley"/>
    <x v="1"/>
    <s v="United States"/>
    <s v="Houston"/>
    <x v="5"/>
    <n v="77041"/>
    <x v="2"/>
    <s v="TEC-MA-10003674"/>
    <x v="2"/>
    <x v="15"/>
    <s v="Hewlett-Packard Deskjet 5550 Printer"/>
    <n v="597.13200000000006"/>
    <n v="3"/>
    <n v="0.4"/>
    <x v="1750"/>
  </r>
  <r>
    <n v="1914"/>
    <x v="940"/>
    <x v="2"/>
    <x v="626"/>
    <d v="2011-01-18T00:00:00"/>
    <s v="First Class"/>
    <s v="EH-13990"/>
    <s v="Erica Hackney"/>
    <x v="0"/>
    <s v="United States"/>
    <s v="Roswell"/>
    <x v="32"/>
    <n v="30076"/>
    <x v="0"/>
    <s v="TEC-AC-10003628"/>
    <x v="2"/>
    <x v="11"/>
    <s v="Logitech 910-002974 M325 Wireless Mouse for Web Scrolling"/>
    <n v="149.94999999999999"/>
    <n v="5"/>
    <n v="0"/>
    <x v="1751"/>
  </r>
  <r>
    <n v="1915"/>
    <x v="941"/>
    <x v="3"/>
    <x v="504"/>
    <d v="2014-05-06T00:00:00"/>
    <s v="Standard Class"/>
    <s v="AS-10630"/>
    <s v="Ann Steele"/>
    <x v="2"/>
    <s v="United States"/>
    <s v="Boynton Beach"/>
    <x v="2"/>
    <n v="33437"/>
    <x v="0"/>
    <s v="OFF-LA-10003190"/>
    <x v="1"/>
    <x v="2"/>
    <s v="Avery 474"/>
    <n v="4.6079999999999997"/>
    <n v="2"/>
    <n v="0.2"/>
    <x v="910"/>
  </r>
  <r>
    <n v="1916"/>
    <x v="941"/>
    <x v="3"/>
    <x v="504"/>
    <d v="2014-05-06T00:00:00"/>
    <s v="Standard Class"/>
    <s v="AS-10630"/>
    <s v="Ann Steele"/>
    <x v="2"/>
    <s v="United States"/>
    <s v="Boynton Beach"/>
    <x v="2"/>
    <n v="33437"/>
    <x v="0"/>
    <s v="OFF-AR-10002280"/>
    <x v="1"/>
    <x v="6"/>
    <s v="Staples"/>
    <n v="15.528"/>
    <n v="3"/>
    <n v="0.2"/>
    <x v="1752"/>
  </r>
  <r>
    <n v="1917"/>
    <x v="941"/>
    <x v="3"/>
    <x v="504"/>
    <d v="2014-05-06T00:00:00"/>
    <s v="Standard Class"/>
    <s v="AS-10630"/>
    <s v="Ann Steele"/>
    <x v="2"/>
    <s v="United States"/>
    <s v="Boynton Beach"/>
    <x v="2"/>
    <n v="33437"/>
    <x v="0"/>
    <s v="OFF-LA-10001569"/>
    <x v="1"/>
    <x v="2"/>
    <s v="Avery 499"/>
    <n v="11.952000000000002"/>
    <n v="3"/>
    <n v="0.2"/>
    <x v="1753"/>
  </r>
  <r>
    <n v="1918"/>
    <x v="942"/>
    <x v="1"/>
    <x v="627"/>
    <d v="2012-11-14T00:00:00"/>
    <s v="Standard Class"/>
    <s v="HA-14905"/>
    <s v="Helen Abelman"/>
    <x v="0"/>
    <s v="United States"/>
    <s v="Franklin"/>
    <x v="31"/>
    <n v="2038"/>
    <x v="3"/>
    <s v="OFF-AR-10001573"/>
    <x v="1"/>
    <x v="6"/>
    <s v="American Pencil"/>
    <n v="11.65"/>
    <n v="5"/>
    <n v="0"/>
    <x v="1754"/>
  </r>
  <r>
    <n v="1919"/>
    <x v="943"/>
    <x v="1"/>
    <x v="628"/>
    <d v="2012-11-01T00:00:00"/>
    <s v="Second Class"/>
    <s v="CH-12070"/>
    <s v="Cathy Hwang"/>
    <x v="2"/>
    <s v="United States"/>
    <s v="Detroit"/>
    <x v="12"/>
    <n v="48227"/>
    <x v="2"/>
    <s v="TEC-PH-10001809"/>
    <x v="2"/>
    <x v="7"/>
    <s v="Panasonic KX T7736-B Digital phone"/>
    <n v="299.89999999999998"/>
    <n v="2"/>
    <n v="0"/>
    <x v="1755"/>
  </r>
  <r>
    <n v="1920"/>
    <x v="944"/>
    <x v="3"/>
    <x v="629"/>
    <d v="2014-08-20T00:00:00"/>
    <s v="First Class"/>
    <s v="EH-13765"/>
    <s v="Edward Hooks"/>
    <x v="1"/>
    <s v="United States"/>
    <s v="Watertown"/>
    <x v="15"/>
    <n v="13601"/>
    <x v="3"/>
    <s v="OFF-BI-10003091"/>
    <x v="1"/>
    <x v="8"/>
    <s v="GBC DocuBind TL200 Manual Binding Machine"/>
    <n v="895.92"/>
    <n v="5"/>
    <n v="0.2"/>
    <x v="1756"/>
  </r>
  <r>
    <n v="1921"/>
    <x v="944"/>
    <x v="3"/>
    <x v="629"/>
    <d v="2014-08-20T00:00:00"/>
    <s v="First Class"/>
    <s v="EH-13765"/>
    <s v="Edward Hooks"/>
    <x v="1"/>
    <s v="United States"/>
    <s v="Watertown"/>
    <x v="15"/>
    <n v="13601"/>
    <x v="3"/>
    <s v="FUR-CH-10003981"/>
    <x v="0"/>
    <x v="1"/>
    <s v="Global Commerce Series Low-Back Swivel/Tilt Chairs"/>
    <n v="462.56400000000002"/>
    <n v="2"/>
    <n v="0.1"/>
    <x v="1757"/>
  </r>
  <r>
    <n v="1922"/>
    <x v="945"/>
    <x v="1"/>
    <x v="292"/>
    <d v="2012-10-09T00:00:00"/>
    <s v="Standard Class"/>
    <s v="MZ-17515"/>
    <s v="Mary Zewe"/>
    <x v="1"/>
    <s v="United States"/>
    <s v="Reading"/>
    <x v="9"/>
    <n v="19601"/>
    <x v="3"/>
    <s v="OFF-ST-10002562"/>
    <x v="1"/>
    <x v="4"/>
    <s v="Staples"/>
    <n v="15.008000000000003"/>
    <n v="2"/>
    <n v="0.2"/>
    <x v="1758"/>
  </r>
  <r>
    <n v="1923"/>
    <x v="946"/>
    <x v="0"/>
    <x v="630"/>
    <d v="2013-07-11T00:00:00"/>
    <s v="Second Class"/>
    <s v="SC-20230"/>
    <s v="Scot Coram"/>
    <x v="1"/>
    <s v="United States"/>
    <s v="Arlington"/>
    <x v="5"/>
    <n v="76017"/>
    <x v="2"/>
    <s v="TEC-PH-10004345"/>
    <x v="2"/>
    <x v="7"/>
    <s v="Cisco SPA 502G IP Phone"/>
    <n v="863.6400000000001"/>
    <n v="9"/>
    <n v="0.2"/>
    <x v="1759"/>
  </r>
  <r>
    <n v="1924"/>
    <x v="946"/>
    <x v="0"/>
    <x v="630"/>
    <d v="2013-07-11T00:00:00"/>
    <s v="Second Class"/>
    <s v="SC-20230"/>
    <s v="Scot Coram"/>
    <x v="1"/>
    <s v="United States"/>
    <s v="Arlington"/>
    <x v="5"/>
    <n v="76017"/>
    <x v="2"/>
    <s v="OFF-AR-10000588"/>
    <x v="1"/>
    <x v="6"/>
    <s v="Newell 345"/>
    <n v="47.616"/>
    <n v="3"/>
    <n v="0.2"/>
    <x v="1760"/>
  </r>
  <r>
    <n v="1925"/>
    <x v="947"/>
    <x v="3"/>
    <x v="256"/>
    <d v="2014-12-08T00:00:00"/>
    <s v="Second Class"/>
    <s v="NP-18325"/>
    <s v="Naresj Patel"/>
    <x v="0"/>
    <s v="United States"/>
    <s v="San Diego"/>
    <x v="1"/>
    <n v="92024"/>
    <x v="1"/>
    <s v="OFF-PA-10003039"/>
    <x v="1"/>
    <x v="10"/>
    <s v="Xerox 1960"/>
    <n v="92.94"/>
    <n v="3"/>
    <n v="0"/>
    <x v="1761"/>
  </r>
  <r>
    <n v="1926"/>
    <x v="948"/>
    <x v="3"/>
    <x v="631"/>
    <d v="2014-03-14T00:00:00"/>
    <s v="Standard Class"/>
    <s v="LW-16990"/>
    <s v="Lindsay Williams"/>
    <x v="1"/>
    <s v="United States"/>
    <s v="San Francisco"/>
    <x v="1"/>
    <n v="94110"/>
    <x v="1"/>
    <s v="TEC-AC-10001908"/>
    <x v="2"/>
    <x v="11"/>
    <s v="Logitech Wireless Headset h800"/>
    <n v="199.98"/>
    <n v="2"/>
    <n v="0"/>
    <x v="1762"/>
  </r>
  <r>
    <n v="1927"/>
    <x v="949"/>
    <x v="0"/>
    <x v="632"/>
    <d v="2013-06-16T00:00:00"/>
    <s v="Standard Class"/>
    <s v="GM-14680"/>
    <s v="Greg Matthias"/>
    <x v="0"/>
    <s v="United States"/>
    <s v="Los Angeles"/>
    <x v="1"/>
    <n v="90045"/>
    <x v="1"/>
    <s v="TEC-PH-10001198"/>
    <x v="2"/>
    <x v="7"/>
    <s v="Avaya 4621SW VoIP phone"/>
    <n v="177.48000000000002"/>
    <n v="3"/>
    <n v="0.2"/>
    <x v="1763"/>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x v="1764"/>
  </r>
  <r>
    <n v="1929"/>
    <x v="951"/>
    <x v="3"/>
    <x v="633"/>
    <d v="2014-03-19T00:00:00"/>
    <s v="Second Class"/>
    <s v="VM-21685"/>
    <s v="Valerie Mitchum"/>
    <x v="2"/>
    <s v="United States"/>
    <s v="Seattle"/>
    <x v="4"/>
    <n v="98105"/>
    <x v="1"/>
    <s v="OFF-PA-10001972"/>
    <x v="1"/>
    <x v="10"/>
    <s v="Xerox 214"/>
    <n v="6.48"/>
    <n v="1"/>
    <n v="0"/>
    <x v="90"/>
  </r>
  <r>
    <n v="1930"/>
    <x v="951"/>
    <x v="3"/>
    <x v="633"/>
    <d v="2014-03-19T00:00:00"/>
    <s v="Second Class"/>
    <s v="VM-21685"/>
    <s v="Valerie Mitchum"/>
    <x v="2"/>
    <s v="United States"/>
    <s v="Seattle"/>
    <x v="4"/>
    <n v="98105"/>
    <x v="1"/>
    <s v="OFF-ST-10004180"/>
    <x v="1"/>
    <x v="4"/>
    <s v="Safco Commercial Shelving"/>
    <n v="46.51"/>
    <n v="1"/>
    <n v="0"/>
    <x v="1765"/>
  </r>
  <r>
    <n v="1931"/>
    <x v="951"/>
    <x v="3"/>
    <x v="633"/>
    <d v="2014-03-19T00:00:00"/>
    <s v="Second Class"/>
    <s v="VM-21685"/>
    <s v="Valerie Mitchum"/>
    <x v="2"/>
    <s v="United States"/>
    <s v="Seattle"/>
    <x v="4"/>
    <n v="98105"/>
    <x v="1"/>
    <s v="TEC-PH-10004165"/>
    <x v="2"/>
    <x v="7"/>
    <s v="Mitel MiVoice 5330e IP Phone"/>
    <n v="659.97600000000011"/>
    <n v="3"/>
    <n v="0.2"/>
    <x v="1766"/>
  </r>
  <r>
    <n v="1932"/>
    <x v="952"/>
    <x v="0"/>
    <x v="581"/>
    <d v="2013-11-30T00:00:00"/>
    <s v="Second Class"/>
    <s v="CC-12670"/>
    <s v="Craig Carreira"/>
    <x v="0"/>
    <s v="United States"/>
    <s v="Scottsdale"/>
    <x v="16"/>
    <n v="85254"/>
    <x v="1"/>
    <s v="TEC-PH-10002483"/>
    <x v="2"/>
    <x v="7"/>
    <s v="Motorola Moto X"/>
    <n v="271.99200000000002"/>
    <n v="1"/>
    <n v="0.2"/>
    <x v="1767"/>
  </r>
  <r>
    <n v="1933"/>
    <x v="953"/>
    <x v="3"/>
    <x v="634"/>
    <d v="2014-08-11T00:00:00"/>
    <s v="Second Class"/>
    <s v="SV-20365"/>
    <s v="Seth Vernon"/>
    <x v="0"/>
    <s v="United States"/>
    <s v="Lafayette"/>
    <x v="28"/>
    <n v="70506"/>
    <x v="0"/>
    <s v="FUR-BO-10000468"/>
    <x v="0"/>
    <x v="0"/>
    <s v="O'Sullivan 2-Shelf Heavy-Duty Bookcases"/>
    <n v="145.74"/>
    <n v="3"/>
    <n v="0"/>
    <x v="1768"/>
  </r>
  <r>
    <n v="1934"/>
    <x v="953"/>
    <x v="3"/>
    <x v="634"/>
    <d v="2014-08-11T00:00:00"/>
    <s v="Second Class"/>
    <s v="SV-20365"/>
    <s v="Seth Vernon"/>
    <x v="0"/>
    <s v="United States"/>
    <s v="Lafayette"/>
    <x v="28"/>
    <n v="70506"/>
    <x v="0"/>
    <s v="FUR-FU-10001706"/>
    <x v="0"/>
    <x v="5"/>
    <s v="Longer-Life Soft White Bulbs"/>
    <n v="15.4"/>
    <n v="5"/>
    <n v="0"/>
    <x v="1769"/>
  </r>
  <r>
    <n v="1935"/>
    <x v="954"/>
    <x v="3"/>
    <x v="344"/>
    <d v="2014-12-04T00:00:00"/>
    <s v="Standard Class"/>
    <s v="LW-16990"/>
    <s v="Lindsay Williams"/>
    <x v="1"/>
    <s v="United States"/>
    <s v="San Francisco"/>
    <x v="1"/>
    <n v="94109"/>
    <x v="1"/>
    <s v="OFF-PA-10003129"/>
    <x v="1"/>
    <x v="10"/>
    <s v="Tops White Computer Printout Paper"/>
    <n v="244.54999999999998"/>
    <n v="5"/>
    <n v="0"/>
    <x v="1770"/>
  </r>
  <r>
    <n v="1936"/>
    <x v="954"/>
    <x v="3"/>
    <x v="344"/>
    <d v="2014-12-04T00:00:00"/>
    <s v="Standard Class"/>
    <s v="LW-16990"/>
    <s v="Lindsay Williams"/>
    <x v="1"/>
    <s v="United States"/>
    <s v="San Francisco"/>
    <x v="1"/>
    <n v="94109"/>
    <x v="1"/>
    <s v="TEC-AC-10001284"/>
    <x v="2"/>
    <x v="11"/>
    <s v="Enermax Briskie RF Wireless Keyboard and Mouse Combo"/>
    <n v="166.16"/>
    <n v="8"/>
    <n v="0"/>
    <x v="1771"/>
  </r>
  <r>
    <n v="1937"/>
    <x v="955"/>
    <x v="1"/>
    <x v="442"/>
    <d v="2012-05-27T00:00:00"/>
    <s v="Second Class"/>
    <s v="NP-18685"/>
    <s v="Nora Pelletier"/>
    <x v="2"/>
    <s v="United States"/>
    <s v="San Francisco"/>
    <x v="1"/>
    <n v="94109"/>
    <x v="1"/>
    <s v="FUR-FU-10002268"/>
    <x v="0"/>
    <x v="5"/>
    <s v="Ultra Door Push Plate"/>
    <n v="14.73"/>
    <n v="3"/>
    <n v="0"/>
    <x v="1772"/>
  </r>
  <r>
    <n v="1938"/>
    <x v="956"/>
    <x v="0"/>
    <x v="630"/>
    <d v="2013-07-13T00:00:00"/>
    <s v="Standard Class"/>
    <s v="JE-15715"/>
    <s v="Joe Elijah"/>
    <x v="0"/>
    <s v="United States"/>
    <s v="Broomfield"/>
    <x v="22"/>
    <n v="80020"/>
    <x v="1"/>
    <s v="OFF-BI-10002082"/>
    <x v="1"/>
    <x v="8"/>
    <s v="GBC Twin Loop Wire Binding Elements"/>
    <n v="19.968000000000004"/>
    <n v="2"/>
    <n v="0.7"/>
    <x v="1773"/>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x v="1774"/>
  </r>
  <r>
    <n v="1940"/>
    <x v="956"/>
    <x v="0"/>
    <x v="630"/>
    <d v="2013-07-13T00:00:00"/>
    <s v="Standard Class"/>
    <s v="JE-15715"/>
    <s v="Joe Elijah"/>
    <x v="0"/>
    <s v="United States"/>
    <s v="Broomfield"/>
    <x v="22"/>
    <n v="80020"/>
    <x v="1"/>
    <s v="OFF-BI-10001634"/>
    <x v="1"/>
    <x v="8"/>
    <s v="Wilson Jones Active Use Binders"/>
    <n v="8.7360000000000024"/>
    <n v="4"/>
    <n v="0.7"/>
    <x v="1775"/>
  </r>
  <r>
    <n v="1941"/>
    <x v="956"/>
    <x v="0"/>
    <x v="630"/>
    <d v="2013-07-13T00:00:00"/>
    <s v="Standard Class"/>
    <s v="JE-15715"/>
    <s v="Joe Elijah"/>
    <x v="0"/>
    <s v="United States"/>
    <s v="Broomfield"/>
    <x v="22"/>
    <n v="80020"/>
    <x v="1"/>
    <s v="FUR-CH-10004287"/>
    <x v="0"/>
    <x v="1"/>
    <s v="SAFCO Arco Folding Chair"/>
    <n v="662.88"/>
    <n v="3"/>
    <n v="0.2"/>
    <x v="1776"/>
  </r>
  <r>
    <n v="1942"/>
    <x v="957"/>
    <x v="3"/>
    <x v="635"/>
    <d v="2014-09-02T00:00:00"/>
    <s v="First Class"/>
    <s v="CP-12085"/>
    <s v="Cathy Prescott"/>
    <x v="1"/>
    <s v="United States"/>
    <s v="Quincy"/>
    <x v="10"/>
    <n v="62301"/>
    <x v="2"/>
    <s v="OFF-LA-10004544"/>
    <x v="1"/>
    <x v="2"/>
    <s v="Avery 505"/>
    <n v="47.360000000000007"/>
    <n v="4"/>
    <n v="0.2"/>
    <x v="671"/>
  </r>
  <r>
    <n v="1943"/>
    <x v="957"/>
    <x v="3"/>
    <x v="635"/>
    <d v="2014-09-02T00:00:00"/>
    <s v="First Class"/>
    <s v="CP-12085"/>
    <s v="Cathy Prescott"/>
    <x v="1"/>
    <s v="United States"/>
    <s v="Quincy"/>
    <x v="10"/>
    <n v="62301"/>
    <x v="2"/>
    <s v="OFF-ST-10004507"/>
    <x v="1"/>
    <x v="4"/>
    <s v="Advantus Rolling Storage Box"/>
    <n v="27.439999999999998"/>
    <n v="2"/>
    <n v="0.2"/>
    <x v="1239"/>
  </r>
  <r>
    <n v="1944"/>
    <x v="957"/>
    <x v="3"/>
    <x v="635"/>
    <d v="2014-09-02T00:00:00"/>
    <s v="First Class"/>
    <s v="CP-12085"/>
    <s v="Cathy Prescott"/>
    <x v="1"/>
    <s v="United States"/>
    <s v="Quincy"/>
    <x v="10"/>
    <n v="62301"/>
    <x v="2"/>
    <s v="OFF-BI-10002012"/>
    <x v="1"/>
    <x v="8"/>
    <s v="Wilson Jones Easy Flow II Sheet Lifters"/>
    <n v="3.2399999999999993"/>
    <n v="9"/>
    <n v="0.8"/>
    <x v="1777"/>
  </r>
  <r>
    <n v="1945"/>
    <x v="958"/>
    <x v="0"/>
    <x v="23"/>
    <d v="2013-06-27T00:00:00"/>
    <s v="Standard Class"/>
    <s v="EA-14035"/>
    <s v="Erin Ashbrook"/>
    <x v="1"/>
    <s v="United States"/>
    <s v="Carrollton"/>
    <x v="5"/>
    <n v="75007"/>
    <x v="2"/>
    <s v="TEC-AC-10001109"/>
    <x v="2"/>
    <x v="11"/>
    <s v="Logitech Trackman Marble Mouse"/>
    <n v="95.968000000000004"/>
    <n v="4"/>
    <n v="0.2"/>
    <x v="1778"/>
  </r>
  <r>
    <n v="1946"/>
    <x v="958"/>
    <x v="0"/>
    <x v="23"/>
    <d v="2013-06-27T00:00:00"/>
    <s v="Standard Class"/>
    <s v="EA-14035"/>
    <s v="Erin Ashbrook"/>
    <x v="1"/>
    <s v="United States"/>
    <s v="Carrollton"/>
    <x v="5"/>
    <n v="75007"/>
    <x v="2"/>
    <s v="OFF-PA-10000809"/>
    <x v="1"/>
    <x v="10"/>
    <s v="Xerox 206"/>
    <n v="10.368000000000002"/>
    <n v="2"/>
    <n v="0.2"/>
    <x v="572"/>
  </r>
  <r>
    <n v="1947"/>
    <x v="959"/>
    <x v="3"/>
    <x v="264"/>
    <d v="2014-09-07T00:00:00"/>
    <s v="Standard Class"/>
    <s v="AC-10615"/>
    <s v="Ann Chong"/>
    <x v="1"/>
    <s v="United States"/>
    <s v="New York City"/>
    <x v="15"/>
    <n v="10009"/>
    <x v="3"/>
    <s v="OFF-AR-10000658"/>
    <x v="1"/>
    <x v="6"/>
    <s v="Newell 324"/>
    <n v="23.1"/>
    <n v="2"/>
    <n v="0"/>
    <x v="1779"/>
  </r>
  <r>
    <n v="1948"/>
    <x v="959"/>
    <x v="3"/>
    <x v="264"/>
    <d v="2014-09-07T00:00:00"/>
    <s v="Standard Class"/>
    <s v="AC-10615"/>
    <s v="Ann Chong"/>
    <x v="1"/>
    <s v="United States"/>
    <s v="New York City"/>
    <x v="15"/>
    <n v="10009"/>
    <x v="3"/>
    <s v="FUR-FU-10001196"/>
    <x v="0"/>
    <x v="5"/>
    <s v="DAX Cubicle Frames - 8x10"/>
    <n v="11.54"/>
    <n v="2"/>
    <n v="0"/>
    <x v="1780"/>
  </r>
  <r>
    <n v="1949"/>
    <x v="959"/>
    <x v="3"/>
    <x v="264"/>
    <d v="2014-09-07T00:00:00"/>
    <s v="Standard Class"/>
    <s v="AC-10615"/>
    <s v="Ann Chong"/>
    <x v="1"/>
    <s v="United States"/>
    <s v="New York City"/>
    <x v="15"/>
    <n v="10009"/>
    <x v="3"/>
    <s v="FUR-TA-10001889"/>
    <x v="0"/>
    <x v="3"/>
    <s v="Bush Advantage Collection Racetrack Conference Table"/>
    <n v="254.52599999999998"/>
    <n v="1"/>
    <n v="0.4"/>
    <x v="1781"/>
  </r>
  <r>
    <n v="1950"/>
    <x v="959"/>
    <x v="3"/>
    <x v="264"/>
    <d v="2014-09-07T00:00:00"/>
    <s v="Standard Class"/>
    <s v="AC-10615"/>
    <s v="Ann Chong"/>
    <x v="1"/>
    <s v="United States"/>
    <s v="New York City"/>
    <x v="15"/>
    <n v="10009"/>
    <x v="3"/>
    <s v="OFF-AP-10000358"/>
    <x v="1"/>
    <x v="9"/>
    <s v="Fellowes Basic Home/Office Series Surge Protectors"/>
    <n v="12.98"/>
    <n v="1"/>
    <n v="0"/>
    <x v="1782"/>
  </r>
  <r>
    <n v="1951"/>
    <x v="959"/>
    <x v="3"/>
    <x v="264"/>
    <d v="2014-09-07T00:00:00"/>
    <s v="Standard Class"/>
    <s v="AC-10615"/>
    <s v="Ann Chong"/>
    <x v="1"/>
    <s v="United States"/>
    <s v="New York City"/>
    <x v="15"/>
    <n v="10009"/>
    <x v="3"/>
    <s v="OFF-BI-10004970"/>
    <x v="1"/>
    <x v="8"/>
    <s v="ACCOHIDE 3-Ring Binder, Blue, 1&quot;"/>
    <n v="26.432000000000002"/>
    <n v="8"/>
    <n v="0.2"/>
    <x v="1783"/>
  </r>
  <r>
    <n v="1952"/>
    <x v="959"/>
    <x v="3"/>
    <x v="264"/>
    <d v="2014-09-07T00:00:00"/>
    <s v="Standard Class"/>
    <s v="AC-10615"/>
    <s v="Ann Chong"/>
    <x v="1"/>
    <s v="United States"/>
    <s v="New York City"/>
    <x v="15"/>
    <n v="10009"/>
    <x v="3"/>
    <s v="TEC-PH-10003885"/>
    <x v="2"/>
    <x v="7"/>
    <s v="Cisco SPA508G"/>
    <n v="197.96999999999997"/>
    <n v="3"/>
    <n v="0"/>
    <x v="967"/>
  </r>
  <r>
    <n v="1953"/>
    <x v="959"/>
    <x v="3"/>
    <x v="264"/>
    <d v="2014-09-07T00:00:00"/>
    <s v="Standard Class"/>
    <s v="AC-10615"/>
    <s v="Ann Chong"/>
    <x v="1"/>
    <s v="United States"/>
    <s v="New York City"/>
    <x v="15"/>
    <n v="10009"/>
    <x v="3"/>
    <s v="OFF-LA-10001641"/>
    <x v="1"/>
    <x v="2"/>
    <s v="Avery 518"/>
    <n v="18.899999999999999"/>
    <n v="6"/>
    <n v="0"/>
    <x v="1446"/>
  </r>
  <r>
    <n v="1954"/>
    <x v="959"/>
    <x v="3"/>
    <x v="264"/>
    <d v="2014-09-07T00:00:00"/>
    <s v="Standard Class"/>
    <s v="AC-10615"/>
    <s v="Ann Chong"/>
    <x v="1"/>
    <s v="United States"/>
    <s v="New York City"/>
    <x v="15"/>
    <n v="10009"/>
    <x v="3"/>
    <s v="FUR-CH-10003379"/>
    <x v="0"/>
    <x v="1"/>
    <s v="Global Commerce Series High-Back Swivel/Tilt Chairs"/>
    <n v="1282.4100000000001"/>
    <n v="5"/>
    <n v="0.1"/>
    <x v="968"/>
  </r>
  <r>
    <n v="1955"/>
    <x v="959"/>
    <x v="3"/>
    <x v="264"/>
    <d v="2014-09-07T00:00:00"/>
    <s v="Standard Class"/>
    <s v="AC-10615"/>
    <s v="Ann Chong"/>
    <x v="1"/>
    <s v="United States"/>
    <s v="New York City"/>
    <x v="15"/>
    <n v="10009"/>
    <x v="3"/>
    <s v="OFF-AR-10004582"/>
    <x v="1"/>
    <x v="6"/>
    <s v="BIC Brite Liner Grip Highlighters"/>
    <n v="4.92"/>
    <n v="3"/>
    <n v="0"/>
    <x v="1784"/>
  </r>
  <r>
    <n v="1956"/>
    <x v="959"/>
    <x v="3"/>
    <x v="264"/>
    <d v="2014-09-07T00:00:00"/>
    <s v="Standard Class"/>
    <s v="AC-10615"/>
    <s v="Ann Chong"/>
    <x v="1"/>
    <s v="United States"/>
    <s v="New York City"/>
    <x v="15"/>
    <n v="10009"/>
    <x v="3"/>
    <s v="TEC-AC-10002842"/>
    <x v="2"/>
    <x v="11"/>
    <s v="WD My Passport Ultra 2TB Portable External Hard Drive"/>
    <n v="238"/>
    <n v="2"/>
    <n v="0"/>
    <x v="1785"/>
  </r>
  <r>
    <n v="1957"/>
    <x v="959"/>
    <x v="3"/>
    <x v="264"/>
    <d v="2014-09-07T00:00:00"/>
    <s v="Standard Class"/>
    <s v="AC-10615"/>
    <s v="Ann Chong"/>
    <x v="1"/>
    <s v="United States"/>
    <s v="New York City"/>
    <x v="15"/>
    <n v="10009"/>
    <x v="3"/>
    <s v="TEC-AC-10000109"/>
    <x v="2"/>
    <x v="11"/>
    <s v="Sony Micro Vault Click 16 GB USB 2.0 Flash Drive"/>
    <n v="167.97"/>
    <n v="3"/>
    <n v="0"/>
    <x v="789"/>
  </r>
  <r>
    <n v="1958"/>
    <x v="959"/>
    <x v="3"/>
    <x v="264"/>
    <d v="2014-09-07T00:00:00"/>
    <s v="Standard Class"/>
    <s v="AC-10615"/>
    <s v="Ann Chong"/>
    <x v="1"/>
    <s v="United States"/>
    <s v="New York City"/>
    <x v="15"/>
    <n v="10009"/>
    <x v="3"/>
    <s v="OFF-PA-10003893"/>
    <x v="1"/>
    <x v="10"/>
    <s v="Xerox 1962"/>
    <n v="17.12"/>
    <n v="4"/>
    <n v="0"/>
    <x v="1786"/>
  </r>
  <r>
    <n v="1959"/>
    <x v="960"/>
    <x v="3"/>
    <x v="18"/>
    <d v="2014-09-16T00:00:00"/>
    <s v="Second Class"/>
    <s v="RW-19690"/>
    <s v="Robert Waldorf"/>
    <x v="0"/>
    <s v="United States"/>
    <s v="Springfield"/>
    <x v="25"/>
    <n v="65807"/>
    <x v="2"/>
    <s v="OFF-BI-10003669"/>
    <x v="1"/>
    <x v="8"/>
    <s v="3M Organizer Strips"/>
    <n v="16.200000000000003"/>
    <n v="3"/>
    <n v="0"/>
    <x v="1787"/>
  </r>
  <r>
    <n v="1960"/>
    <x v="960"/>
    <x v="3"/>
    <x v="18"/>
    <d v="2014-09-16T00:00:00"/>
    <s v="Second Class"/>
    <s v="RW-19690"/>
    <s v="Robert Waldorf"/>
    <x v="0"/>
    <s v="United States"/>
    <s v="Springfield"/>
    <x v="25"/>
    <n v="65807"/>
    <x v="2"/>
    <s v="OFF-AP-10004785"/>
    <x v="1"/>
    <x v="9"/>
    <s v="Holmes Replacement Filter for HEPA Air Cleaner, Medium Room"/>
    <n v="33.99"/>
    <n v="3"/>
    <n v="0"/>
    <x v="1788"/>
  </r>
  <r>
    <n v="1961"/>
    <x v="960"/>
    <x v="3"/>
    <x v="18"/>
    <d v="2014-09-16T00:00:00"/>
    <s v="Second Class"/>
    <s v="RW-19690"/>
    <s v="Robert Waldorf"/>
    <x v="0"/>
    <s v="United States"/>
    <s v="Springfield"/>
    <x v="25"/>
    <n v="65807"/>
    <x v="2"/>
    <s v="TEC-AC-10003023"/>
    <x v="2"/>
    <x v="11"/>
    <s v="Logitech G105 Gaming Keyboard"/>
    <n v="296.84999999999997"/>
    <n v="5"/>
    <n v="0"/>
    <x v="1789"/>
  </r>
  <r>
    <n v="1962"/>
    <x v="960"/>
    <x v="3"/>
    <x v="18"/>
    <d v="2014-09-16T00:00:00"/>
    <s v="Second Class"/>
    <s v="RW-19690"/>
    <s v="Robert Waldorf"/>
    <x v="0"/>
    <s v="United States"/>
    <s v="Springfield"/>
    <x v="25"/>
    <n v="65807"/>
    <x v="2"/>
    <s v="TEC-AC-10002217"/>
    <x v="2"/>
    <x v="11"/>
    <s v="Imation Clip USB flash drive - 8 GB"/>
    <n v="112.80000000000001"/>
    <n v="6"/>
    <n v="0"/>
    <x v="1790"/>
  </r>
  <r>
    <n v="1963"/>
    <x v="960"/>
    <x v="3"/>
    <x v="18"/>
    <d v="2014-09-16T00:00:00"/>
    <s v="Second Class"/>
    <s v="RW-19690"/>
    <s v="Robert Waldorf"/>
    <x v="0"/>
    <s v="United States"/>
    <s v="Springfield"/>
    <x v="25"/>
    <n v="65807"/>
    <x v="2"/>
    <s v="OFF-BI-10002954"/>
    <x v="1"/>
    <x v="8"/>
    <s v="Newell 3-Hole Punched Plastic Slotted Magazine Holders for Binders"/>
    <n v="13.71"/>
    <n v="3"/>
    <n v="0"/>
    <x v="1791"/>
  </r>
  <r>
    <n v="1964"/>
    <x v="960"/>
    <x v="3"/>
    <x v="18"/>
    <d v="2014-09-16T00:00:00"/>
    <s v="Second Class"/>
    <s v="RW-19690"/>
    <s v="Robert Waldorf"/>
    <x v="0"/>
    <s v="United States"/>
    <s v="Springfield"/>
    <x v="25"/>
    <n v="65807"/>
    <x v="2"/>
    <s v="OFF-PA-10002586"/>
    <x v="1"/>
    <x v="10"/>
    <s v="Xerox 1970"/>
    <n v="24.900000000000002"/>
    <n v="5"/>
    <n v="0"/>
    <x v="1792"/>
  </r>
  <r>
    <n v="1965"/>
    <x v="960"/>
    <x v="3"/>
    <x v="18"/>
    <d v="2014-09-16T00:00:00"/>
    <s v="Second Class"/>
    <s v="RW-19690"/>
    <s v="Robert Waldorf"/>
    <x v="0"/>
    <s v="United States"/>
    <s v="Springfield"/>
    <x v="25"/>
    <n v="65807"/>
    <x v="2"/>
    <s v="OFF-ST-10000025"/>
    <x v="1"/>
    <x v="4"/>
    <s v="Fellowes Stor/Drawer Steel Plus Storage Drawers"/>
    <n v="286.29000000000002"/>
    <n v="3"/>
    <n v="0"/>
    <x v="1793"/>
  </r>
  <r>
    <n v="1966"/>
    <x v="960"/>
    <x v="3"/>
    <x v="18"/>
    <d v="2014-09-16T00:00:00"/>
    <s v="Second Class"/>
    <s v="RW-19690"/>
    <s v="Robert Waldorf"/>
    <x v="0"/>
    <s v="United States"/>
    <s v="Springfield"/>
    <x v="25"/>
    <n v="65807"/>
    <x v="2"/>
    <s v="OFF-AP-10003281"/>
    <x v="1"/>
    <x v="9"/>
    <s v="Acco 6 Outlet Guardian Standard Surge Suppressor"/>
    <n v="24.18"/>
    <n v="2"/>
    <n v="0"/>
    <x v="1794"/>
  </r>
  <r>
    <n v="1967"/>
    <x v="961"/>
    <x v="3"/>
    <x v="202"/>
    <d v="2014-12-29T00:00:00"/>
    <s v="Standard Class"/>
    <s v="DB-13210"/>
    <s v="Dean Braden"/>
    <x v="0"/>
    <s v="United States"/>
    <s v="Paterson"/>
    <x v="30"/>
    <n v="7501"/>
    <x v="3"/>
    <s v="TEC-PH-10002103"/>
    <x v="2"/>
    <x v="7"/>
    <s v="Jabra SPEAK 410"/>
    <n v="281.96999999999997"/>
    <n v="3"/>
    <n v="0"/>
    <x v="1795"/>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x v="1796"/>
  </r>
  <r>
    <n v="1969"/>
    <x v="961"/>
    <x v="3"/>
    <x v="202"/>
    <d v="2014-12-29T00:00:00"/>
    <s v="Standard Class"/>
    <s v="DB-13210"/>
    <s v="Dean Braden"/>
    <x v="0"/>
    <s v="United States"/>
    <s v="Paterson"/>
    <x v="30"/>
    <n v="7501"/>
    <x v="3"/>
    <s v="OFF-PA-10001144"/>
    <x v="1"/>
    <x v="10"/>
    <s v="Xerox 1913"/>
    <n v="166.44"/>
    <n v="3"/>
    <n v="0"/>
    <x v="1797"/>
  </r>
  <r>
    <n v="1970"/>
    <x v="962"/>
    <x v="3"/>
    <x v="397"/>
    <d v="2014-09-30T00:00:00"/>
    <s v="Standard Class"/>
    <s v="BD-11320"/>
    <s v="Bill Donatelli"/>
    <x v="0"/>
    <s v="United States"/>
    <s v="Tulsa"/>
    <x v="26"/>
    <n v="74133"/>
    <x v="2"/>
    <s v="TEC-AC-10004659"/>
    <x v="2"/>
    <x v="11"/>
    <s v="Imation Secure+ Hardware Encrypted USB 2.0 Flash Drive; 16GB"/>
    <n v="291.95999999999998"/>
    <n v="4"/>
    <n v="0"/>
    <x v="1798"/>
  </r>
  <r>
    <n v="1971"/>
    <x v="963"/>
    <x v="3"/>
    <x v="636"/>
    <d v="2014-05-12T00:00:00"/>
    <s v="Standard Class"/>
    <s v="ML-17755"/>
    <s v="Max Ludwig"/>
    <x v="2"/>
    <s v="United States"/>
    <s v="Chicago"/>
    <x v="10"/>
    <n v="60623"/>
    <x v="2"/>
    <s v="OFF-AR-10004752"/>
    <x v="1"/>
    <x v="6"/>
    <s v="Blackstonian Pencils"/>
    <n v="6.4080000000000004"/>
    <n v="3"/>
    <n v="0.2"/>
    <x v="1799"/>
  </r>
  <r>
    <n v="1972"/>
    <x v="963"/>
    <x v="3"/>
    <x v="636"/>
    <d v="2014-05-12T00:00:00"/>
    <s v="Standard Class"/>
    <s v="ML-17755"/>
    <s v="Max Ludwig"/>
    <x v="2"/>
    <s v="United States"/>
    <s v="Chicago"/>
    <x v="10"/>
    <n v="60623"/>
    <x v="2"/>
    <s v="TEC-AC-10004659"/>
    <x v="2"/>
    <x v="11"/>
    <s v="Imation Secure+ Hardware Encrypted USB 2.0 Flash Drive; 16GB"/>
    <n v="408.74399999999997"/>
    <n v="7"/>
    <n v="0.2"/>
    <x v="179"/>
  </r>
  <r>
    <n v="1973"/>
    <x v="964"/>
    <x v="2"/>
    <x v="637"/>
    <d v="2011-12-19T00:00:00"/>
    <s v="Standard Class"/>
    <s v="JD-16015"/>
    <s v="Joy Daniels"/>
    <x v="0"/>
    <s v="United States"/>
    <s v="Chicago"/>
    <x v="10"/>
    <n v="60610"/>
    <x v="2"/>
    <s v="OFF-BI-10001249"/>
    <x v="1"/>
    <x v="8"/>
    <s v="Avery Heavy-Duty EZD View Binder with Locking Rings"/>
    <n v="5.1039999999999992"/>
    <n v="4"/>
    <n v="0.8"/>
    <x v="1800"/>
  </r>
  <r>
    <n v="1974"/>
    <x v="964"/>
    <x v="2"/>
    <x v="637"/>
    <d v="2011-12-19T00:00:00"/>
    <s v="Standard Class"/>
    <s v="JD-16015"/>
    <s v="Joy Daniels"/>
    <x v="0"/>
    <s v="United States"/>
    <s v="Chicago"/>
    <x v="10"/>
    <n v="60610"/>
    <x v="2"/>
    <s v="OFF-FA-10003059"/>
    <x v="1"/>
    <x v="13"/>
    <s v="Assorted Color Push Pins"/>
    <n v="2.8960000000000004"/>
    <n v="2"/>
    <n v="0.2"/>
    <x v="1801"/>
  </r>
  <r>
    <n v="1975"/>
    <x v="964"/>
    <x v="2"/>
    <x v="637"/>
    <d v="2011-12-19T00:00:00"/>
    <s v="Standard Class"/>
    <s v="JD-16015"/>
    <s v="Joy Daniels"/>
    <x v="0"/>
    <s v="United States"/>
    <s v="Chicago"/>
    <x v="10"/>
    <n v="60610"/>
    <x v="2"/>
    <s v="TEC-AC-10002718"/>
    <x v="2"/>
    <x v="11"/>
    <s v="Belkin Standard 104 key USB Keyboard"/>
    <n v="35.016000000000005"/>
    <n v="3"/>
    <n v="0.2"/>
    <x v="1802"/>
  </r>
  <r>
    <n v="1976"/>
    <x v="965"/>
    <x v="2"/>
    <x v="638"/>
    <d v="2011-10-20T00:00:00"/>
    <s v="Second Class"/>
    <s v="AS-10225"/>
    <s v="Alan Schoenberger"/>
    <x v="1"/>
    <s v="United States"/>
    <s v="Montgomery"/>
    <x v="19"/>
    <n v="36116"/>
    <x v="0"/>
    <s v="OFF-ST-10001522"/>
    <x v="1"/>
    <x v="4"/>
    <s v="Gould Plastics 18-Pocket Panel Bin, 34w x 5-1/4d x 20-1/2h"/>
    <n v="275.96999999999997"/>
    <n v="3"/>
    <n v="0"/>
    <x v="1803"/>
  </r>
  <r>
    <n v="1977"/>
    <x v="965"/>
    <x v="2"/>
    <x v="638"/>
    <d v="2011-10-20T00:00:00"/>
    <s v="Second Class"/>
    <s v="AS-10225"/>
    <s v="Alan Schoenberger"/>
    <x v="1"/>
    <s v="United States"/>
    <s v="Montgomery"/>
    <x v="19"/>
    <n v="36116"/>
    <x v="0"/>
    <s v="TEC-PH-10002352"/>
    <x v="2"/>
    <x v="7"/>
    <s v="Avaya IP Phone 1140E VoIP phone"/>
    <n v="1394.95"/>
    <n v="5"/>
    <n v="0"/>
    <x v="1804"/>
  </r>
  <r>
    <n v="1978"/>
    <x v="965"/>
    <x v="2"/>
    <x v="638"/>
    <d v="2011-10-20T00:00:00"/>
    <s v="Second Class"/>
    <s v="AS-10225"/>
    <s v="Alan Schoenberger"/>
    <x v="1"/>
    <s v="United States"/>
    <s v="Montgomery"/>
    <x v="19"/>
    <n v="36116"/>
    <x v="0"/>
    <s v="FUR-CH-10003774"/>
    <x v="0"/>
    <x v="1"/>
    <s v="Global Wood Trimmed Manager's Task Chair, Khaki"/>
    <n v="545.88"/>
    <n v="6"/>
    <n v="0"/>
    <x v="1805"/>
  </r>
  <r>
    <n v="1979"/>
    <x v="966"/>
    <x v="1"/>
    <x v="412"/>
    <d v="2012-05-12T00:00:00"/>
    <s v="Standard Class"/>
    <s v="AA-10375"/>
    <s v="Allen Armold"/>
    <x v="0"/>
    <s v="United States"/>
    <s v="Salem"/>
    <x v="21"/>
    <n v="97301"/>
    <x v="1"/>
    <s v="OFF-AR-10000127"/>
    <x v="1"/>
    <x v="6"/>
    <s v="Newell 321"/>
    <n v="5.2480000000000002"/>
    <n v="2"/>
    <n v="0.2"/>
    <x v="822"/>
  </r>
  <r>
    <n v="1980"/>
    <x v="967"/>
    <x v="0"/>
    <x v="167"/>
    <d v="2013-04-15T00:00:00"/>
    <s v="Same Day"/>
    <s v="KT-16465"/>
    <s v="Kean Takahito"/>
    <x v="0"/>
    <s v="United States"/>
    <s v="Glendale"/>
    <x v="16"/>
    <n v="85301"/>
    <x v="1"/>
    <s v="FUR-CH-10004086"/>
    <x v="0"/>
    <x v="1"/>
    <s v="Hon 4070 Series Pagoda Armless Upholstered Stacking Chairs"/>
    <n v="933.53600000000006"/>
    <n v="4"/>
    <n v="0.2"/>
    <x v="1806"/>
  </r>
  <r>
    <n v="1981"/>
    <x v="967"/>
    <x v="0"/>
    <x v="167"/>
    <d v="2013-04-15T00:00:00"/>
    <s v="Same Day"/>
    <s v="KT-16465"/>
    <s v="Kean Takahito"/>
    <x v="0"/>
    <s v="United States"/>
    <s v="Glendale"/>
    <x v="16"/>
    <n v="85301"/>
    <x v="1"/>
    <s v="OFF-ST-10001228"/>
    <x v="1"/>
    <x v="4"/>
    <s v="Fellowes Personal Hanging Folder Files, Navy"/>
    <n v="42.975999999999999"/>
    <n v="4"/>
    <n v="0.2"/>
    <x v="1807"/>
  </r>
  <r>
    <n v="1982"/>
    <x v="968"/>
    <x v="1"/>
    <x v="639"/>
    <d v="2012-12-16T00:00:00"/>
    <s v="Second Class"/>
    <s v="MM-18280"/>
    <s v="Muhammed MacIntyre"/>
    <x v="1"/>
    <s v="United States"/>
    <s v="Columbus"/>
    <x v="32"/>
    <n v="31907"/>
    <x v="0"/>
    <s v="OFF-BI-10004187"/>
    <x v="1"/>
    <x v="8"/>
    <s v="Staples"/>
    <n v="3.76"/>
    <n v="2"/>
    <n v="0"/>
    <x v="1808"/>
  </r>
  <r>
    <n v="1983"/>
    <x v="969"/>
    <x v="2"/>
    <x v="640"/>
    <d v="2011-12-09T00:00:00"/>
    <s v="Standard Class"/>
    <s v="NG-18430"/>
    <s v="Nathan Gelder"/>
    <x v="0"/>
    <s v="United States"/>
    <s v="Oklahoma City"/>
    <x v="26"/>
    <n v="73120"/>
    <x v="2"/>
    <s v="TEC-PH-10003811"/>
    <x v="2"/>
    <x v="7"/>
    <s v="Jabra Supreme Plus Driver Edition Headset"/>
    <n v="479.96"/>
    <n v="4"/>
    <n v="0"/>
    <x v="1809"/>
  </r>
  <r>
    <n v="1984"/>
    <x v="970"/>
    <x v="2"/>
    <x v="641"/>
    <d v="2011-11-27T00:00:00"/>
    <s v="Second Class"/>
    <s v="LW-16825"/>
    <s v="Laurel Workman"/>
    <x v="1"/>
    <s v="United States"/>
    <s v="Brentwood"/>
    <x v="1"/>
    <n v="94513"/>
    <x v="1"/>
    <s v="OFF-AP-10000240"/>
    <x v="1"/>
    <x v="9"/>
    <s v="Belkin F9G930V10-GRY 9 Outlet Surge"/>
    <n v="320.88"/>
    <n v="6"/>
    <n v="0"/>
    <x v="1810"/>
  </r>
  <r>
    <n v="1985"/>
    <x v="970"/>
    <x v="2"/>
    <x v="641"/>
    <d v="2011-11-27T00:00:00"/>
    <s v="Second Class"/>
    <s v="LW-16825"/>
    <s v="Laurel Workman"/>
    <x v="1"/>
    <s v="United States"/>
    <s v="Brentwood"/>
    <x v="1"/>
    <n v="94513"/>
    <x v="1"/>
    <s v="FUR-FU-10001940"/>
    <x v="0"/>
    <x v="5"/>
    <s v="Staples"/>
    <n v="23.88"/>
    <n v="3"/>
    <n v="0"/>
    <x v="1811"/>
  </r>
  <r>
    <n v="1986"/>
    <x v="970"/>
    <x v="2"/>
    <x v="641"/>
    <d v="2011-11-27T00:00:00"/>
    <s v="Second Class"/>
    <s v="LW-16825"/>
    <s v="Laurel Workman"/>
    <x v="1"/>
    <s v="United States"/>
    <s v="Brentwood"/>
    <x v="1"/>
    <n v="94513"/>
    <x v="1"/>
    <s v="OFF-PA-10000575"/>
    <x v="1"/>
    <x v="10"/>
    <s v="Wirebound Message Books, Four 2 3/4 x 5 White Forms per Page"/>
    <n v="26.76"/>
    <n v="4"/>
    <n v="0"/>
    <x v="1812"/>
  </r>
  <r>
    <n v="1987"/>
    <x v="971"/>
    <x v="0"/>
    <x v="197"/>
    <d v="2013-07-28T00:00:00"/>
    <s v="First Class"/>
    <s v="CB-12415"/>
    <s v="Christy Brittain"/>
    <x v="0"/>
    <s v="United States"/>
    <s v="Columbus"/>
    <x v="24"/>
    <n v="43229"/>
    <x v="3"/>
    <s v="TEC-CO-10001449"/>
    <x v="2"/>
    <x v="16"/>
    <s v="Hewlett Packard LaserJet 3310 Copier"/>
    <n v="1439.9759999999999"/>
    <n v="4"/>
    <n v="0.4"/>
    <x v="1813"/>
  </r>
  <r>
    <n v="1988"/>
    <x v="972"/>
    <x v="1"/>
    <x v="529"/>
    <d v="2012-11-13T00:00:00"/>
    <s v="Standard Class"/>
    <s v="AS-10090"/>
    <s v="Adam Shillingsburg"/>
    <x v="0"/>
    <s v="United States"/>
    <s v="Springfield"/>
    <x v="25"/>
    <n v="65807"/>
    <x v="2"/>
    <s v="OFF-BI-10002393"/>
    <x v="1"/>
    <x v="8"/>
    <s v="Binder Posts"/>
    <n v="17.22"/>
    <n v="3"/>
    <n v="0"/>
    <x v="1814"/>
  </r>
  <r>
    <n v="1989"/>
    <x v="972"/>
    <x v="1"/>
    <x v="529"/>
    <d v="2012-11-13T00:00:00"/>
    <s v="Standard Class"/>
    <s v="AS-10090"/>
    <s v="Adam Shillingsburg"/>
    <x v="0"/>
    <s v="United States"/>
    <s v="Springfield"/>
    <x v="25"/>
    <n v="65807"/>
    <x v="2"/>
    <s v="FUR-TA-10002855"/>
    <x v="0"/>
    <x v="3"/>
    <s v="Bevis Round Conference Table Top &amp; Single Column Base"/>
    <n v="1024.3800000000001"/>
    <n v="7"/>
    <n v="0"/>
    <x v="1815"/>
  </r>
  <r>
    <n v="1990"/>
    <x v="972"/>
    <x v="1"/>
    <x v="529"/>
    <d v="2012-11-13T00:00:00"/>
    <s v="Standard Class"/>
    <s v="AS-10090"/>
    <s v="Adam Shillingsburg"/>
    <x v="0"/>
    <s v="United States"/>
    <s v="Springfield"/>
    <x v="25"/>
    <n v="65807"/>
    <x v="2"/>
    <s v="OFF-EN-10000781"/>
    <x v="1"/>
    <x v="12"/>
    <s v="#10- 4 1/8&quot; x 9 1/2&quot; Recycled Envelopes"/>
    <n v="26.22"/>
    <n v="3"/>
    <n v="0"/>
    <x v="1816"/>
  </r>
  <r>
    <n v="1991"/>
    <x v="972"/>
    <x v="1"/>
    <x v="529"/>
    <d v="2012-11-13T00:00:00"/>
    <s v="Standard Class"/>
    <s v="AS-10090"/>
    <s v="Adam Shillingsburg"/>
    <x v="0"/>
    <s v="United States"/>
    <s v="Springfield"/>
    <x v="25"/>
    <n v="65807"/>
    <x v="2"/>
    <s v="OFF-PA-10002160"/>
    <x v="1"/>
    <x v="10"/>
    <s v="Xerox 1978"/>
    <n v="17.34"/>
    <n v="3"/>
    <n v="0"/>
    <x v="1817"/>
  </r>
  <r>
    <n v="1992"/>
    <x v="973"/>
    <x v="3"/>
    <x v="642"/>
    <d v="2014-03-01T00:00:00"/>
    <s v="Standard Class"/>
    <s v="CB-12415"/>
    <s v="Christy Brittain"/>
    <x v="0"/>
    <s v="United States"/>
    <s v="Philadelphia"/>
    <x v="9"/>
    <n v="19134"/>
    <x v="3"/>
    <s v="OFF-BI-10004970"/>
    <x v="1"/>
    <x v="8"/>
    <s v="ACCOHIDE 3-Ring Binder, Blue, 1&quot;"/>
    <n v="4.9560000000000004"/>
    <n v="4"/>
    <n v="0.7"/>
    <x v="1818"/>
  </r>
  <r>
    <n v="1993"/>
    <x v="974"/>
    <x v="3"/>
    <x v="643"/>
    <d v="2014-07-03T00:00:00"/>
    <s v="Standard Class"/>
    <s v="ML-17755"/>
    <s v="Max Ludwig"/>
    <x v="2"/>
    <s v="United States"/>
    <s v="Springfield"/>
    <x v="21"/>
    <n v="97477"/>
    <x v="1"/>
    <s v="OFF-LA-10003923"/>
    <x v="1"/>
    <x v="2"/>
    <s v="Alphabetical Labels for Top Tab Filing"/>
    <n v="71.040000000000006"/>
    <n v="6"/>
    <n v="0.2"/>
    <x v="1819"/>
  </r>
  <r>
    <n v="1994"/>
    <x v="974"/>
    <x v="3"/>
    <x v="643"/>
    <d v="2014-07-03T00:00:00"/>
    <s v="Standard Class"/>
    <s v="ML-17755"/>
    <s v="Max Ludwig"/>
    <x v="2"/>
    <s v="United States"/>
    <s v="Springfield"/>
    <x v="21"/>
    <n v="97477"/>
    <x v="1"/>
    <s v="OFF-AR-10002257"/>
    <x v="1"/>
    <x v="6"/>
    <s v="Eldon Spacemaker Box, Quick-Snap Lid, Clear"/>
    <n v="5.3440000000000003"/>
    <n v="2"/>
    <n v="0.2"/>
    <x v="1820"/>
  </r>
  <r>
    <n v="1995"/>
    <x v="974"/>
    <x v="3"/>
    <x v="643"/>
    <d v="2014-07-03T00:00:00"/>
    <s v="Standard Class"/>
    <s v="ML-17755"/>
    <s v="Max Ludwig"/>
    <x v="2"/>
    <s v="United States"/>
    <s v="Springfield"/>
    <x v="21"/>
    <n v="97477"/>
    <x v="1"/>
    <s v="OFF-FA-10004395"/>
    <x v="1"/>
    <x v="13"/>
    <s v="Plymouth Boxed Rubber Bands by Plymouth"/>
    <n v="11.304"/>
    <n v="3"/>
    <n v="0.2"/>
    <x v="1821"/>
  </r>
  <r>
    <n v="1996"/>
    <x v="975"/>
    <x v="3"/>
    <x v="574"/>
    <d v="2014-12-05T00:00:00"/>
    <s v="Second Class"/>
    <s v="JS-16030"/>
    <s v="Joy Smith"/>
    <x v="0"/>
    <s v="United States"/>
    <s v="Houston"/>
    <x v="5"/>
    <n v="77036"/>
    <x v="2"/>
    <s v="OFF-AP-10002534"/>
    <x v="1"/>
    <x v="9"/>
    <s v="3.6 Cubic Foot Counter Height Office Refrigerator"/>
    <n v="294.61999999999995"/>
    <n v="5"/>
    <n v="0.8"/>
    <x v="1822"/>
  </r>
  <r>
    <n v="1997"/>
    <x v="975"/>
    <x v="3"/>
    <x v="574"/>
    <d v="2014-12-05T00:00:00"/>
    <s v="Second Class"/>
    <s v="JS-16030"/>
    <s v="Joy Smith"/>
    <x v="0"/>
    <s v="United States"/>
    <s v="Houston"/>
    <x v="5"/>
    <n v="77036"/>
    <x v="2"/>
    <s v="FUR-FU-10004020"/>
    <x v="0"/>
    <x v="5"/>
    <s v="Advantus Panel Wall Acrylic Frame"/>
    <n v="8.7520000000000007"/>
    <n v="4"/>
    <n v="0.6"/>
    <x v="1823"/>
  </r>
  <r>
    <n v="1998"/>
    <x v="976"/>
    <x v="2"/>
    <x v="644"/>
    <d v="2011-02-10T00:00:00"/>
    <s v="First Class"/>
    <s v="ND-18460"/>
    <s v="Neil Ducich"/>
    <x v="1"/>
    <s v="United States"/>
    <s v="Chesapeake"/>
    <x v="17"/>
    <n v="23320"/>
    <x v="0"/>
    <s v="OFF-LA-10002787"/>
    <x v="1"/>
    <x v="2"/>
    <s v="Avery 480"/>
    <n v="15"/>
    <n v="4"/>
    <n v="0"/>
    <x v="1824"/>
  </r>
  <r>
    <n v="1999"/>
    <x v="976"/>
    <x v="2"/>
    <x v="644"/>
    <d v="2011-02-10T00:00:00"/>
    <s v="First Class"/>
    <s v="ND-18460"/>
    <s v="Neil Ducich"/>
    <x v="1"/>
    <s v="United States"/>
    <s v="Chesapeake"/>
    <x v="17"/>
    <n v="23320"/>
    <x v="0"/>
    <s v="TEC-PH-10003645"/>
    <x v="2"/>
    <x v="7"/>
    <s v="Aastra 57i VoIP phone"/>
    <n v="161.61000000000001"/>
    <n v="1"/>
    <n v="0"/>
    <x v="1825"/>
  </r>
  <r>
    <n v="2000"/>
    <x v="976"/>
    <x v="2"/>
    <x v="644"/>
    <d v="2011-02-10T00:00:00"/>
    <s v="First Class"/>
    <s v="ND-18460"/>
    <s v="Neil Ducich"/>
    <x v="1"/>
    <s v="United States"/>
    <s v="Chesapeake"/>
    <x v="17"/>
    <n v="23320"/>
    <x v="0"/>
    <s v="TEC-PH-10001615"/>
    <x v="2"/>
    <x v="7"/>
    <s v="AT&amp;T CL82213"/>
    <n v="144.94999999999999"/>
    <n v="5"/>
    <n v="0"/>
    <x v="1826"/>
  </r>
  <r>
    <n v="2001"/>
    <x v="977"/>
    <x v="3"/>
    <x v="645"/>
    <d v="2014-04-19T00:00:00"/>
    <s v="Standard Class"/>
    <s v="LW-17215"/>
    <s v="Luke Weiss"/>
    <x v="0"/>
    <s v="United States"/>
    <s v="Pasadena"/>
    <x v="1"/>
    <n v="91104"/>
    <x v="1"/>
    <s v="TEC-AC-10001767"/>
    <x v="2"/>
    <x v="11"/>
    <s v="SanDisk Ultra 64 GB MicroSDHC Class 10 Memory Card"/>
    <n v="199.95000000000002"/>
    <n v="5"/>
    <n v="0"/>
    <x v="1827"/>
  </r>
  <r>
    <n v="2002"/>
    <x v="977"/>
    <x v="3"/>
    <x v="645"/>
    <d v="2014-04-19T00:00:00"/>
    <s v="Standard Class"/>
    <s v="LW-17215"/>
    <s v="Luke Weiss"/>
    <x v="0"/>
    <s v="United States"/>
    <s v="Pasadena"/>
    <x v="1"/>
    <n v="91104"/>
    <x v="1"/>
    <s v="OFF-AR-10001221"/>
    <x v="1"/>
    <x v="6"/>
    <s v="Dixon Ticonderoga Erasable Colored Pencil Set, 12-Color"/>
    <n v="41.86"/>
    <n v="7"/>
    <n v="0"/>
    <x v="1828"/>
  </r>
  <r>
    <n v="2003"/>
    <x v="978"/>
    <x v="3"/>
    <x v="53"/>
    <d v="2014-12-29T00:00:00"/>
    <s v="Second Class"/>
    <s v="JW-15955"/>
    <s v="Joni Wasserman"/>
    <x v="0"/>
    <s v="United States"/>
    <s v="Louisville"/>
    <x v="0"/>
    <n v="40214"/>
    <x v="0"/>
    <s v="OFF-ST-10000563"/>
    <x v="1"/>
    <x v="4"/>
    <s v="Fellowes Bankers Box Stor/Drawer Steel Plus"/>
    <n v="95.94"/>
    <n v="3"/>
    <n v="0"/>
    <x v="1526"/>
  </r>
  <r>
    <n v="2004"/>
    <x v="978"/>
    <x v="3"/>
    <x v="53"/>
    <d v="2014-12-29T00:00:00"/>
    <s v="Second Class"/>
    <s v="JW-15955"/>
    <s v="Joni Wasserman"/>
    <x v="0"/>
    <s v="United States"/>
    <s v="Louisville"/>
    <x v="0"/>
    <n v="40214"/>
    <x v="0"/>
    <s v="FUR-CH-10001146"/>
    <x v="0"/>
    <x v="1"/>
    <s v="Global Value Mid-Back Manager's Chair, Gray"/>
    <n v="304.45"/>
    <n v="5"/>
    <n v="0"/>
    <x v="1829"/>
  </r>
  <r>
    <n v="2005"/>
    <x v="979"/>
    <x v="3"/>
    <x v="645"/>
    <d v="2014-04-19T00:00:00"/>
    <s v="Standard Class"/>
    <s v="SC-20050"/>
    <s v="Sample Company A"/>
    <x v="2"/>
    <s v="United States"/>
    <s v="Lubbock"/>
    <x v="5"/>
    <n v="79424"/>
    <x v="2"/>
    <s v="OFF-BI-10004738"/>
    <x v="1"/>
    <x v="8"/>
    <s v="Flexible Leather- Look Classic Collection Ring Binder"/>
    <n v="11.363999999999997"/>
    <n v="3"/>
    <n v="0.8"/>
    <x v="536"/>
  </r>
  <r>
    <n v="2006"/>
    <x v="980"/>
    <x v="2"/>
    <x v="520"/>
    <d v="2012-01-04T00:00:00"/>
    <s v="Standard Class"/>
    <s v="RW-19630"/>
    <s v="Rob Williams"/>
    <x v="1"/>
    <s v="United States"/>
    <s v="Columbia"/>
    <x v="25"/>
    <n v="65203"/>
    <x v="2"/>
    <s v="OFF-AR-10000034"/>
    <x v="1"/>
    <x v="6"/>
    <s v="BIC Brite Liner Grip Highlighters, Assorted, 5/Pack"/>
    <n v="29.68"/>
    <n v="7"/>
    <n v="0"/>
    <x v="1830"/>
  </r>
  <r>
    <n v="2007"/>
    <x v="980"/>
    <x v="2"/>
    <x v="520"/>
    <d v="2012-01-04T00:00:00"/>
    <s v="Standard Class"/>
    <s v="RW-19630"/>
    <s v="Rob Williams"/>
    <x v="1"/>
    <s v="United States"/>
    <s v="Columbia"/>
    <x v="25"/>
    <n v="65203"/>
    <x v="2"/>
    <s v="TEC-AC-10000290"/>
    <x v="2"/>
    <x v="11"/>
    <s v="Sabrent 4-Port USB 2.0 Hub"/>
    <n v="47.53"/>
    <n v="7"/>
    <n v="0"/>
    <x v="1831"/>
  </r>
  <r>
    <n v="2008"/>
    <x v="981"/>
    <x v="3"/>
    <x v="646"/>
    <d v="2014-08-05T00:00:00"/>
    <s v="First Class"/>
    <s v="CM-12190"/>
    <s v="Charlotte Melton"/>
    <x v="0"/>
    <s v="United States"/>
    <s v="Chicago"/>
    <x v="10"/>
    <n v="60623"/>
    <x v="2"/>
    <s v="FUR-BO-10003034"/>
    <x v="0"/>
    <x v="0"/>
    <s v="O'Sullivan Elevations Bookcase, Cherry Finish"/>
    <n v="183.37199999999999"/>
    <n v="2"/>
    <n v="0.3"/>
    <x v="1832"/>
  </r>
  <r>
    <n v="2009"/>
    <x v="982"/>
    <x v="2"/>
    <x v="647"/>
    <d v="2011-11-21T00:00:00"/>
    <s v="Standard Class"/>
    <s v="JF-15190"/>
    <s v="Jamie Frazer"/>
    <x v="0"/>
    <s v="United States"/>
    <s v="Johnson City"/>
    <x v="18"/>
    <n v="37604"/>
    <x v="0"/>
    <s v="OFF-AR-10001315"/>
    <x v="1"/>
    <x v="6"/>
    <s v="Newell 310"/>
    <n v="4.2240000000000002"/>
    <n v="3"/>
    <n v="0.2"/>
    <x v="1833"/>
  </r>
  <r>
    <n v="2010"/>
    <x v="982"/>
    <x v="2"/>
    <x v="647"/>
    <d v="2011-11-21T00:00:00"/>
    <s v="Standard Class"/>
    <s v="JF-15190"/>
    <s v="Jamie Frazer"/>
    <x v="0"/>
    <s v="United States"/>
    <s v="Johnson City"/>
    <x v="18"/>
    <n v="37604"/>
    <x v="0"/>
    <s v="OFF-AP-10002118"/>
    <x v="1"/>
    <x v="9"/>
    <s v="1.7 Cubic Foot Compact &quot;Cube&quot; Office Refrigerators"/>
    <n v="333.05600000000004"/>
    <n v="2"/>
    <n v="0.2"/>
    <x v="1834"/>
  </r>
  <r>
    <n v="2011"/>
    <x v="982"/>
    <x v="2"/>
    <x v="647"/>
    <d v="2011-11-21T00:00:00"/>
    <s v="Standard Class"/>
    <s v="JF-15190"/>
    <s v="Jamie Frazer"/>
    <x v="0"/>
    <s v="United States"/>
    <s v="Johnson City"/>
    <x v="18"/>
    <n v="37604"/>
    <x v="0"/>
    <s v="OFF-PA-10002137"/>
    <x v="1"/>
    <x v="10"/>
    <s v="Southworth 100% Résumé Paper, 24lb."/>
    <n v="24.896000000000001"/>
    <n v="4"/>
    <n v="0.2"/>
    <x v="1835"/>
  </r>
  <r>
    <n v="2012"/>
    <x v="983"/>
    <x v="1"/>
    <x v="555"/>
    <d v="2012-12-11T00:00:00"/>
    <s v="Same Day"/>
    <s v="SC-20800"/>
    <s v="Stuart Calhoun"/>
    <x v="0"/>
    <s v="United States"/>
    <s v="Houston"/>
    <x v="5"/>
    <n v="77041"/>
    <x v="2"/>
    <s v="TEC-AC-10001606"/>
    <x v="2"/>
    <x v="11"/>
    <s v="Logitech Wireless Performance Mouse MX for PC and Mac"/>
    <n v="159.98400000000001"/>
    <n v="2"/>
    <n v="0.2"/>
    <x v="1836"/>
  </r>
  <r>
    <n v="2013"/>
    <x v="983"/>
    <x v="1"/>
    <x v="555"/>
    <d v="2012-12-11T00:00:00"/>
    <s v="Same Day"/>
    <s v="SC-20800"/>
    <s v="Stuart Calhoun"/>
    <x v="0"/>
    <s v="United States"/>
    <s v="Houston"/>
    <x v="5"/>
    <n v="77041"/>
    <x v="2"/>
    <s v="OFF-ST-10000943"/>
    <x v="1"/>
    <x v="4"/>
    <s v="Eldon ProFile File 'N Store Portable File Tub Letter/Legal Size Black"/>
    <n v="46.344000000000001"/>
    <n v="3"/>
    <n v="0.2"/>
    <x v="1837"/>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x v="1838"/>
  </r>
  <r>
    <n v="2015"/>
    <x v="984"/>
    <x v="0"/>
    <x v="31"/>
    <d v="2013-09-24T00:00:00"/>
    <s v="Standard Class"/>
    <s v="AM-10705"/>
    <s v="Anne McFarland"/>
    <x v="0"/>
    <s v="United States"/>
    <s v="Auburn"/>
    <x v="19"/>
    <n v="36830"/>
    <x v="0"/>
    <s v="OFF-PA-10000533"/>
    <x v="1"/>
    <x v="10"/>
    <s v="Southworth Parchment Paper &amp; Envelopes"/>
    <n v="13.08"/>
    <n v="2"/>
    <n v="0"/>
    <x v="1839"/>
  </r>
  <r>
    <n v="2016"/>
    <x v="984"/>
    <x v="0"/>
    <x v="31"/>
    <d v="2013-09-24T00:00:00"/>
    <s v="Standard Class"/>
    <s v="AM-10705"/>
    <s v="Anne McFarland"/>
    <x v="0"/>
    <s v="United States"/>
    <s v="Auburn"/>
    <x v="19"/>
    <n v="36830"/>
    <x v="0"/>
    <s v="OFF-ST-10003716"/>
    <x v="1"/>
    <x v="4"/>
    <s v="Tennsco Double-Tier Lockers"/>
    <n v="900.08"/>
    <n v="4"/>
    <n v="0"/>
    <x v="1840"/>
  </r>
  <r>
    <n v="2017"/>
    <x v="985"/>
    <x v="1"/>
    <x v="531"/>
    <d v="2012-03-23T00:00:00"/>
    <s v="Standard Class"/>
    <s v="BK-11260"/>
    <s v="Berenike Kampe"/>
    <x v="0"/>
    <s v="United States"/>
    <s v="San Bernardino"/>
    <x v="1"/>
    <n v="92404"/>
    <x v="1"/>
    <s v="OFF-BI-10000088"/>
    <x v="1"/>
    <x v="8"/>
    <s v="GBC Imprintable Covers"/>
    <n v="17.568000000000001"/>
    <n v="2"/>
    <n v="0.2"/>
    <x v="696"/>
  </r>
  <r>
    <n v="2018"/>
    <x v="985"/>
    <x v="1"/>
    <x v="531"/>
    <d v="2012-03-23T00:00:00"/>
    <s v="Standard Class"/>
    <s v="BK-11260"/>
    <s v="Berenike Kampe"/>
    <x v="0"/>
    <s v="United States"/>
    <s v="San Bernardino"/>
    <x v="1"/>
    <n v="92404"/>
    <x v="1"/>
    <s v="OFF-LA-10000240"/>
    <x v="1"/>
    <x v="2"/>
    <s v="Self-Adhesive Address Labels for Typewriters by Universal"/>
    <n v="14.62"/>
    <n v="2"/>
    <n v="0"/>
    <x v="2"/>
  </r>
  <r>
    <n v="2019"/>
    <x v="985"/>
    <x v="1"/>
    <x v="531"/>
    <d v="2012-03-23T00:00:00"/>
    <s v="Standard Class"/>
    <s v="BK-11260"/>
    <s v="Berenike Kampe"/>
    <x v="0"/>
    <s v="United States"/>
    <s v="San Bernardino"/>
    <x v="1"/>
    <n v="92404"/>
    <x v="1"/>
    <s v="OFF-SU-10001165"/>
    <x v="1"/>
    <x v="14"/>
    <s v="Acme Elite Stainless Steel Scissors"/>
    <n v="33.36"/>
    <n v="4"/>
    <n v="0"/>
    <x v="1841"/>
  </r>
  <r>
    <n v="2020"/>
    <x v="985"/>
    <x v="1"/>
    <x v="531"/>
    <d v="2012-03-23T00:00:00"/>
    <s v="Standard Class"/>
    <s v="BK-11260"/>
    <s v="Berenike Kampe"/>
    <x v="0"/>
    <s v="United States"/>
    <s v="San Bernardino"/>
    <x v="1"/>
    <n v="92404"/>
    <x v="1"/>
    <s v="OFF-PA-10002749"/>
    <x v="1"/>
    <x v="10"/>
    <s v="Wirebound Message Books, 5-1/2 x 4 Forms, 2 or 4 Forms per Page"/>
    <n v="40.14"/>
    <n v="6"/>
    <n v="0"/>
    <x v="1842"/>
  </r>
  <r>
    <n v="2021"/>
    <x v="986"/>
    <x v="0"/>
    <x v="251"/>
    <d v="2013-09-22T00:00:00"/>
    <s v="First Class"/>
    <s v="RH-19510"/>
    <s v="Rick Huthwaite"/>
    <x v="2"/>
    <s v="United States"/>
    <s v="Providence"/>
    <x v="34"/>
    <n v="2908"/>
    <x v="3"/>
    <s v="OFF-ST-10001490"/>
    <x v="1"/>
    <x v="4"/>
    <s v="Hot File 7-Pocket, Floor Stand"/>
    <n v="1606.23"/>
    <n v="9"/>
    <n v="0"/>
    <x v="1843"/>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x v="1844"/>
  </r>
  <r>
    <n v="2023"/>
    <x v="986"/>
    <x v="0"/>
    <x v="251"/>
    <d v="2013-09-22T00:00:00"/>
    <s v="First Class"/>
    <s v="RH-19510"/>
    <s v="Rick Huthwaite"/>
    <x v="2"/>
    <s v="United States"/>
    <s v="Providence"/>
    <x v="34"/>
    <n v="2908"/>
    <x v="3"/>
    <s v="OFF-BI-10004826"/>
    <x v="1"/>
    <x v="8"/>
    <s v="JM Magazine Binder"/>
    <n v="49.53"/>
    <n v="3"/>
    <n v="0"/>
    <x v="1845"/>
  </r>
  <r>
    <n v="2024"/>
    <x v="986"/>
    <x v="0"/>
    <x v="251"/>
    <d v="2013-09-22T00:00:00"/>
    <s v="First Class"/>
    <s v="RH-19510"/>
    <s v="Rick Huthwaite"/>
    <x v="2"/>
    <s v="United States"/>
    <s v="Providence"/>
    <x v="34"/>
    <n v="2908"/>
    <x v="3"/>
    <s v="FUR-CH-10004675"/>
    <x v="0"/>
    <x v="1"/>
    <s v="Lifetime Advantage Folding Chairs, 4/Carton"/>
    <n v="872.32"/>
    <n v="4"/>
    <n v="0"/>
    <x v="1846"/>
  </r>
  <r>
    <n v="2025"/>
    <x v="987"/>
    <x v="3"/>
    <x v="648"/>
    <d v="2014-08-23T00:00:00"/>
    <s v="Second Class"/>
    <s v="GM-14500"/>
    <s v="Gene McClure"/>
    <x v="0"/>
    <s v="United States"/>
    <s v="Fresno"/>
    <x v="1"/>
    <n v="93727"/>
    <x v="1"/>
    <s v="OFF-BI-10002867"/>
    <x v="1"/>
    <x v="8"/>
    <s v="GBC Recycled Regency Composition Covers"/>
    <n v="239.12000000000003"/>
    <n v="5"/>
    <n v="0.2"/>
    <x v="1847"/>
  </r>
  <r>
    <n v="2026"/>
    <x v="988"/>
    <x v="1"/>
    <x v="649"/>
    <d v="2012-03-15T00:00:00"/>
    <s v="First Class"/>
    <s v="MC-17275"/>
    <s v="Marc Crier"/>
    <x v="0"/>
    <s v="United States"/>
    <s v="Seattle"/>
    <x v="4"/>
    <n v="98103"/>
    <x v="1"/>
    <s v="FUR-BO-10004409"/>
    <x v="0"/>
    <x v="0"/>
    <s v="Safco Value Mate Series Steel Bookcases, Baked Enamel Finish on Steel, Gray"/>
    <n v="141.96"/>
    <n v="2"/>
    <n v="0"/>
    <x v="1848"/>
  </r>
  <r>
    <n v="2027"/>
    <x v="989"/>
    <x v="0"/>
    <x v="162"/>
    <d v="2013-09-11T00:00:00"/>
    <s v="Second Class"/>
    <s v="VM-21685"/>
    <s v="Valerie Mitchum"/>
    <x v="2"/>
    <s v="United States"/>
    <s v="Lancaster"/>
    <x v="1"/>
    <n v="93534"/>
    <x v="1"/>
    <s v="OFF-BI-10002225"/>
    <x v="1"/>
    <x v="8"/>
    <s v="Square Ring Data Binders, Rigid 75 Pt. Covers, 11&quot; x 14-7/8&quot;"/>
    <n v="33.024000000000001"/>
    <n v="2"/>
    <n v="0.2"/>
    <x v="1849"/>
  </r>
  <r>
    <n v="2028"/>
    <x v="989"/>
    <x v="0"/>
    <x v="162"/>
    <d v="2013-09-11T00:00:00"/>
    <s v="Second Class"/>
    <s v="VM-21685"/>
    <s v="Valerie Mitchum"/>
    <x v="2"/>
    <s v="United States"/>
    <s v="Lancaster"/>
    <x v="1"/>
    <n v="93534"/>
    <x v="1"/>
    <s v="OFF-BI-10001989"/>
    <x v="1"/>
    <x v="8"/>
    <s v="Premium Transparent Presentation Covers by GBC"/>
    <n v="67.13600000000001"/>
    <n v="4"/>
    <n v="0.2"/>
    <x v="1850"/>
  </r>
  <r>
    <n v="2029"/>
    <x v="990"/>
    <x v="1"/>
    <x v="650"/>
    <d v="2012-11-30T00:00:00"/>
    <s v="Standard Class"/>
    <s v="GP-14740"/>
    <s v="Guy Phonely"/>
    <x v="1"/>
    <s v="United States"/>
    <s v="Leominster"/>
    <x v="31"/>
    <n v="1453"/>
    <x v="3"/>
    <s v="OFF-BI-10000343"/>
    <x v="1"/>
    <x v="8"/>
    <s v="Pressboard Covers with Storage Hooks, 9 1/2&quot; x 11&quot;, Light Blue"/>
    <n v="14.73"/>
    <n v="3"/>
    <n v="0"/>
    <x v="1851"/>
  </r>
  <r>
    <n v="2030"/>
    <x v="990"/>
    <x v="1"/>
    <x v="650"/>
    <d v="2012-11-30T00:00:00"/>
    <s v="Standard Class"/>
    <s v="GP-14740"/>
    <s v="Guy Phonely"/>
    <x v="1"/>
    <s v="United States"/>
    <s v="Leominster"/>
    <x v="31"/>
    <n v="1453"/>
    <x v="3"/>
    <s v="OFF-ST-10001172"/>
    <x v="1"/>
    <x v="4"/>
    <s v="Tennsco Lockers, Sand"/>
    <n v="104.9"/>
    <n v="5"/>
    <n v="0"/>
    <x v="1852"/>
  </r>
  <r>
    <n v="2031"/>
    <x v="990"/>
    <x v="1"/>
    <x v="650"/>
    <d v="2012-11-30T00:00:00"/>
    <s v="Standard Class"/>
    <s v="GP-14740"/>
    <s v="Guy Phonely"/>
    <x v="1"/>
    <s v="United States"/>
    <s v="Leominster"/>
    <x v="31"/>
    <n v="1453"/>
    <x v="3"/>
    <s v="OFF-BI-10003707"/>
    <x v="1"/>
    <x v="8"/>
    <s v="Aluminum Screw Posts"/>
    <n v="61.04"/>
    <n v="4"/>
    <n v="0"/>
    <x v="1853"/>
  </r>
  <r>
    <n v="2032"/>
    <x v="990"/>
    <x v="1"/>
    <x v="650"/>
    <d v="2012-11-30T00:00:00"/>
    <s v="Standard Class"/>
    <s v="GP-14740"/>
    <s v="Guy Phonely"/>
    <x v="1"/>
    <s v="United States"/>
    <s v="Leominster"/>
    <x v="31"/>
    <n v="1453"/>
    <x v="3"/>
    <s v="OFF-PA-10001274"/>
    <x v="1"/>
    <x v="10"/>
    <s v="Loose Memo Sheets"/>
    <n v="10.95"/>
    <n v="3"/>
    <n v="0"/>
    <x v="1854"/>
  </r>
  <r>
    <n v="2033"/>
    <x v="991"/>
    <x v="0"/>
    <x v="10"/>
    <d v="2013-12-14T00:00:00"/>
    <s v="Standard Class"/>
    <s v="GB-14530"/>
    <s v="George Bell"/>
    <x v="1"/>
    <s v="United States"/>
    <s v="Fort Worth"/>
    <x v="5"/>
    <n v="76106"/>
    <x v="2"/>
    <s v="OFF-PA-10002250"/>
    <x v="1"/>
    <x v="10"/>
    <s v="Things To Do Today Pad"/>
    <n v="9.3920000000000012"/>
    <n v="2"/>
    <n v="0.2"/>
    <x v="1855"/>
  </r>
  <r>
    <n v="2034"/>
    <x v="991"/>
    <x v="0"/>
    <x v="10"/>
    <d v="2013-12-14T00:00:00"/>
    <s v="Standard Class"/>
    <s v="GB-14530"/>
    <s v="George Bell"/>
    <x v="1"/>
    <s v="United States"/>
    <s v="Fort Worth"/>
    <x v="5"/>
    <n v="76106"/>
    <x v="2"/>
    <s v="OFF-AR-10000475"/>
    <x v="1"/>
    <x v="6"/>
    <s v="Hunt BOSTON Vista Battery-Operated Pencil Sharpener, Black"/>
    <n v="9.3280000000000012"/>
    <n v="1"/>
    <n v="0.2"/>
    <x v="1856"/>
  </r>
  <r>
    <n v="2035"/>
    <x v="992"/>
    <x v="3"/>
    <x v="145"/>
    <d v="2014-09-30T00:00:00"/>
    <s v="Standard Class"/>
    <s v="CT-11995"/>
    <s v="Carol Triggs"/>
    <x v="0"/>
    <s v="United States"/>
    <s v="Rochester"/>
    <x v="11"/>
    <n v="55901"/>
    <x v="2"/>
    <s v="OFF-BI-10002976"/>
    <x v="1"/>
    <x v="8"/>
    <s v="ACCOHIDE Binder by Acco"/>
    <n v="8.26"/>
    <n v="2"/>
    <n v="0"/>
    <x v="1857"/>
  </r>
  <r>
    <n v="2036"/>
    <x v="992"/>
    <x v="3"/>
    <x v="145"/>
    <d v="2014-09-30T00:00:00"/>
    <s v="Standard Class"/>
    <s v="CT-11995"/>
    <s v="Carol Triggs"/>
    <x v="0"/>
    <s v="United States"/>
    <s v="Rochester"/>
    <x v="11"/>
    <n v="55901"/>
    <x v="2"/>
    <s v="FUR-CH-10003061"/>
    <x v="0"/>
    <x v="1"/>
    <s v="Global Leather Task Chair, Black"/>
    <n v="269.96999999999997"/>
    <n v="3"/>
    <n v="0"/>
    <x v="1858"/>
  </r>
  <r>
    <n v="2037"/>
    <x v="993"/>
    <x v="1"/>
    <x v="651"/>
    <d v="2012-01-27T00:00:00"/>
    <s v="Standard Class"/>
    <s v="CW-11905"/>
    <s v="Carl Weiss"/>
    <x v="2"/>
    <s v="United States"/>
    <s v="Bozeman"/>
    <x v="37"/>
    <n v="59715"/>
    <x v="1"/>
    <s v="OFF-PA-10002893"/>
    <x v="1"/>
    <x v="10"/>
    <s v="Wirebound Service Call Books, 5 1/2&quot; x 4&quot;"/>
    <n v="29.04"/>
    <n v="3"/>
    <n v="0"/>
    <x v="1859"/>
  </r>
  <r>
    <n v="2038"/>
    <x v="993"/>
    <x v="1"/>
    <x v="651"/>
    <d v="2012-01-27T00:00:00"/>
    <s v="Standard Class"/>
    <s v="CW-11905"/>
    <s v="Carl Weiss"/>
    <x v="2"/>
    <s v="United States"/>
    <s v="Bozeman"/>
    <x v="37"/>
    <n v="59715"/>
    <x v="1"/>
    <s v="OFF-LA-10003077"/>
    <x v="1"/>
    <x v="2"/>
    <s v="Avery 500"/>
    <n v="14.62"/>
    <n v="2"/>
    <n v="0"/>
    <x v="2"/>
  </r>
  <r>
    <n v="2039"/>
    <x v="994"/>
    <x v="1"/>
    <x v="652"/>
    <d v="2012-06-23T00:00:00"/>
    <s v="Standard Class"/>
    <s v="SN-20560"/>
    <s v="Skye Norling"/>
    <x v="2"/>
    <s v="United States"/>
    <s v="Peoria"/>
    <x v="16"/>
    <n v="85345"/>
    <x v="1"/>
    <s v="OFF-PA-10001661"/>
    <x v="1"/>
    <x v="10"/>
    <s v="Xerox 1922"/>
    <n v="11.952000000000002"/>
    <n v="3"/>
    <n v="0.2"/>
    <x v="1860"/>
  </r>
  <r>
    <n v="2040"/>
    <x v="994"/>
    <x v="1"/>
    <x v="652"/>
    <d v="2012-06-23T00:00:00"/>
    <s v="Standard Class"/>
    <s v="SN-20560"/>
    <s v="Skye Norling"/>
    <x v="2"/>
    <s v="United States"/>
    <s v="Peoria"/>
    <x v="16"/>
    <n v="85345"/>
    <x v="1"/>
    <s v="OFF-BI-10004656"/>
    <x v="1"/>
    <x v="8"/>
    <s v="Peel &amp; Stick Add-On Corner Pockets"/>
    <n v="4.5360000000000014"/>
    <n v="7"/>
    <n v="0.7"/>
    <x v="1861"/>
  </r>
  <r>
    <n v="2041"/>
    <x v="994"/>
    <x v="1"/>
    <x v="652"/>
    <d v="2012-06-23T00:00:00"/>
    <s v="Standard Class"/>
    <s v="SN-20560"/>
    <s v="Skye Norling"/>
    <x v="2"/>
    <s v="United States"/>
    <s v="Peoria"/>
    <x v="16"/>
    <n v="85345"/>
    <x v="1"/>
    <s v="OFF-BI-10003707"/>
    <x v="1"/>
    <x v="8"/>
    <s v="Aluminum Screw Posts"/>
    <n v="9.1560000000000006"/>
    <n v="2"/>
    <n v="0.7"/>
    <x v="1862"/>
  </r>
  <r>
    <n v="2042"/>
    <x v="994"/>
    <x v="1"/>
    <x v="652"/>
    <d v="2012-06-23T00:00:00"/>
    <s v="Standard Class"/>
    <s v="SN-20560"/>
    <s v="Skye Norling"/>
    <x v="2"/>
    <s v="United States"/>
    <s v="Peoria"/>
    <x v="16"/>
    <n v="85345"/>
    <x v="1"/>
    <s v="FUR-FU-10004973"/>
    <x v="0"/>
    <x v="5"/>
    <s v="Flat Face Poster Frame"/>
    <n v="75.36"/>
    <n v="5"/>
    <n v="0.2"/>
    <x v="1863"/>
  </r>
  <r>
    <n v="2043"/>
    <x v="995"/>
    <x v="1"/>
    <x v="653"/>
    <d v="2012-10-08T00:00:00"/>
    <s v="Standard Class"/>
    <s v="EB-13705"/>
    <s v="Ed Braxton"/>
    <x v="1"/>
    <s v="United States"/>
    <s v="San Diego"/>
    <x v="1"/>
    <n v="92105"/>
    <x v="1"/>
    <s v="OFF-BI-10004817"/>
    <x v="1"/>
    <x v="8"/>
    <s v="GBC Personal VeloBind Strips"/>
    <n v="57.504000000000005"/>
    <n v="6"/>
    <n v="0.2"/>
    <x v="1864"/>
  </r>
  <r>
    <n v="2044"/>
    <x v="996"/>
    <x v="3"/>
    <x v="551"/>
    <d v="2014-11-24T00:00:00"/>
    <s v="Standard Class"/>
    <s v="JW-15220"/>
    <s v="Jane Waco"/>
    <x v="1"/>
    <s v="United States"/>
    <s v="Lakewood"/>
    <x v="24"/>
    <n v="44107"/>
    <x v="3"/>
    <s v="OFF-AR-10001860"/>
    <x v="1"/>
    <x v="6"/>
    <s v="BIC Liqua Brite Liner"/>
    <n v="38.864000000000004"/>
    <n v="7"/>
    <n v="0.2"/>
    <x v="1586"/>
  </r>
  <r>
    <n v="2045"/>
    <x v="997"/>
    <x v="2"/>
    <x v="654"/>
    <d v="2011-08-23T00:00:00"/>
    <s v="Standard Class"/>
    <s v="KB-16585"/>
    <s v="Ken Black"/>
    <x v="1"/>
    <s v="United States"/>
    <s v="Houston"/>
    <x v="5"/>
    <n v="77095"/>
    <x v="2"/>
    <s v="OFF-PA-10001639"/>
    <x v="1"/>
    <x v="10"/>
    <s v="Xerox 203"/>
    <n v="15.552000000000003"/>
    <n v="3"/>
    <n v="0.2"/>
    <x v="12"/>
  </r>
  <r>
    <n v="2046"/>
    <x v="998"/>
    <x v="0"/>
    <x v="19"/>
    <d v="2013-07-22T00:00:00"/>
    <s v="Standard Class"/>
    <s v="MC-17590"/>
    <s v="Matt Collister"/>
    <x v="1"/>
    <s v="United States"/>
    <s v="Perth Amboy"/>
    <x v="30"/>
    <n v="8861"/>
    <x v="3"/>
    <s v="OFF-AP-10004487"/>
    <x v="1"/>
    <x v="9"/>
    <s v="Kensington 4 Outlet MasterPiece Compact Power Control Center"/>
    <n v="162.63999999999999"/>
    <n v="2"/>
    <n v="0"/>
    <x v="1865"/>
  </r>
  <r>
    <n v="2047"/>
    <x v="998"/>
    <x v="0"/>
    <x v="19"/>
    <d v="2013-07-22T00:00:00"/>
    <s v="Standard Class"/>
    <s v="MC-17590"/>
    <s v="Matt Collister"/>
    <x v="1"/>
    <s v="United States"/>
    <s v="Perth Amboy"/>
    <x v="30"/>
    <n v="8861"/>
    <x v="3"/>
    <s v="TEC-PH-10001760"/>
    <x v="2"/>
    <x v="7"/>
    <s v="Bose SoundLink Bluetooth Speaker"/>
    <n v="597"/>
    <n v="3"/>
    <n v="0"/>
    <x v="1866"/>
  </r>
  <r>
    <n v="2048"/>
    <x v="998"/>
    <x v="0"/>
    <x v="19"/>
    <d v="2013-07-22T00:00:00"/>
    <s v="Standard Class"/>
    <s v="MC-17590"/>
    <s v="Matt Collister"/>
    <x v="1"/>
    <s v="United States"/>
    <s v="Perth Amboy"/>
    <x v="30"/>
    <n v="8861"/>
    <x v="3"/>
    <s v="OFF-PA-10004071"/>
    <x v="1"/>
    <x v="10"/>
    <s v="Eaton Premium Continuous-Feed Paper, 25% Cotton, Letter Size, White, 1000 Shts/Box"/>
    <n v="55.48"/>
    <n v="1"/>
    <n v="0"/>
    <x v="458"/>
  </r>
  <r>
    <n v="2049"/>
    <x v="999"/>
    <x v="1"/>
    <x v="655"/>
    <d v="2012-07-13T00:00:00"/>
    <s v="First Class"/>
    <s v="CK-12595"/>
    <s v="Clytie Kelty"/>
    <x v="0"/>
    <s v="United States"/>
    <s v="Philadelphia"/>
    <x v="9"/>
    <n v="19134"/>
    <x v="3"/>
    <s v="FUR-FU-10004848"/>
    <x v="0"/>
    <x v="5"/>
    <s v="Howard Miller 13-3/4&quot; Diameter Brushed Chrome Round Wall Clock"/>
    <n v="289.80000000000007"/>
    <n v="7"/>
    <n v="0.2"/>
    <x v="1867"/>
  </r>
  <r>
    <n v="2050"/>
    <x v="999"/>
    <x v="1"/>
    <x v="655"/>
    <d v="2012-07-13T00:00:00"/>
    <s v="First Class"/>
    <s v="CK-12595"/>
    <s v="Clytie Kelty"/>
    <x v="0"/>
    <s v="United States"/>
    <s v="Philadelphia"/>
    <x v="9"/>
    <n v="19134"/>
    <x v="3"/>
    <s v="OFF-BI-10004022"/>
    <x v="1"/>
    <x v="8"/>
    <s v="Acco Suede Grain Vinyl Round Ring Binder"/>
    <n v="2.5020000000000002"/>
    <n v="3"/>
    <n v="0.7"/>
    <x v="1868"/>
  </r>
  <r>
    <n v="2051"/>
    <x v="999"/>
    <x v="1"/>
    <x v="655"/>
    <d v="2012-07-13T00:00:00"/>
    <s v="First Class"/>
    <s v="CK-12595"/>
    <s v="Clytie Kelty"/>
    <x v="0"/>
    <s v="United States"/>
    <s v="Philadelphia"/>
    <x v="9"/>
    <n v="19134"/>
    <x v="3"/>
    <s v="OFF-BI-10003669"/>
    <x v="1"/>
    <x v="8"/>
    <s v="3M Organizer Strips"/>
    <n v="6.4800000000000013"/>
    <n v="4"/>
    <n v="0.7"/>
    <x v="1869"/>
  </r>
  <r>
    <n v="2052"/>
    <x v="999"/>
    <x v="1"/>
    <x v="655"/>
    <d v="2012-07-13T00:00:00"/>
    <s v="First Class"/>
    <s v="CK-12595"/>
    <s v="Clytie Kelty"/>
    <x v="0"/>
    <s v="United States"/>
    <s v="Philadelphia"/>
    <x v="9"/>
    <n v="19134"/>
    <x v="3"/>
    <s v="FUR-CH-10003833"/>
    <x v="0"/>
    <x v="1"/>
    <s v="Novimex Fabric Task Chair"/>
    <n v="341.48799999999994"/>
    <n v="8"/>
    <n v="0.3"/>
    <x v="1870"/>
  </r>
  <r>
    <n v="2053"/>
    <x v="999"/>
    <x v="1"/>
    <x v="655"/>
    <d v="2012-07-13T00:00:00"/>
    <s v="First Class"/>
    <s v="CK-12595"/>
    <s v="Clytie Kelty"/>
    <x v="0"/>
    <s v="United States"/>
    <s v="Philadelphia"/>
    <x v="9"/>
    <n v="19134"/>
    <x v="3"/>
    <s v="OFF-AR-10003732"/>
    <x v="1"/>
    <x v="6"/>
    <s v="Newell 333"/>
    <n v="11.12"/>
    <n v="5"/>
    <n v="0.2"/>
    <x v="1871"/>
  </r>
  <r>
    <n v="2054"/>
    <x v="999"/>
    <x v="1"/>
    <x v="655"/>
    <d v="2012-07-13T00:00:00"/>
    <s v="First Class"/>
    <s v="CK-12595"/>
    <s v="Clytie Kelty"/>
    <x v="0"/>
    <s v="United States"/>
    <s v="Philadelphia"/>
    <x v="9"/>
    <n v="19134"/>
    <x v="3"/>
    <s v="FUR-FU-10003142"/>
    <x v="0"/>
    <x v="5"/>
    <s v="Master Big Foot Doorstop, Beige"/>
    <n v="25.344000000000001"/>
    <n v="6"/>
    <n v="0.2"/>
    <x v="1872"/>
  </r>
  <r>
    <n v="2055"/>
    <x v="1000"/>
    <x v="0"/>
    <x v="49"/>
    <d v="2013-12-08T00:00:00"/>
    <s v="Standard Class"/>
    <s v="RD-19480"/>
    <s v="Rick Duston"/>
    <x v="0"/>
    <s v="United States"/>
    <s v="Richmond"/>
    <x v="14"/>
    <n v="47374"/>
    <x v="2"/>
    <s v="FUR-FU-10001196"/>
    <x v="0"/>
    <x v="5"/>
    <s v="DAX Cubicle Frames - 8x10"/>
    <n v="17.309999999999999"/>
    <n v="3"/>
    <n v="0"/>
    <x v="1873"/>
  </r>
  <r>
    <n v="2056"/>
    <x v="1001"/>
    <x v="3"/>
    <x v="66"/>
    <d v="2014-12-26T00:00:00"/>
    <s v="First Class"/>
    <s v="TP-21130"/>
    <s v="Theone Pippenger"/>
    <x v="0"/>
    <s v="United States"/>
    <s v="Detroit"/>
    <x v="12"/>
    <n v="48227"/>
    <x v="2"/>
    <s v="TEC-AC-10001114"/>
    <x v="2"/>
    <x v="11"/>
    <s v="Microsoft Wireless Mobile Mouse 4000"/>
    <n v="199.95000000000002"/>
    <n v="5"/>
    <n v="0"/>
    <x v="1874"/>
  </r>
  <r>
    <n v="2057"/>
    <x v="1001"/>
    <x v="3"/>
    <x v="66"/>
    <d v="2014-12-26T00:00:00"/>
    <s v="First Class"/>
    <s v="TP-21130"/>
    <s v="Theone Pippenger"/>
    <x v="0"/>
    <s v="United States"/>
    <s v="Detroit"/>
    <x v="12"/>
    <n v="48227"/>
    <x v="2"/>
    <s v="FUR-CH-10002335"/>
    <x v="0"/>
    <x v="1"/>
    <s v="Hon GuestStacker Chair"/>
    <n v="1586.6899999999998"/>
    <n v="7"/>
    <n v="0"/>
    <x v="1875"/>
  </r>
  <r>
    <n v="2058"/>
    <x v="1001"/>
    <x v="3"/>
    <x v="66"/>
    <d v="2014-12-26T00:00:00"/>
    <s v="First Class"/>
    <s v="TP-21130"/>
    <s v="Theone Pippenger"/>
    <x v="0"/>
    <s v="United States"/>
    <s v="Detroit"/>
    <x v="12"/>
    <n v="48227"/>
    <x v="2"/>
    <s v="TEC-AC-10000844"/>
    <x v="2"/>
    <x v="11"/>
    <s v="Logitech Gaming G510s - Keyboard"/>
    <n v="84.99"/>
    <n v="1"/>
    <n v="0"/>
    <x v="1876"/>
  </r>
  <r>
    <n v="2059"/>
    <x v="1001"/>
    <x v="3"/>
    <x v="66"/>
    <d v="2014-12-26T00:00:00"/>
    <s v="First Class"/>
    <s v="TP-21130"/>
    <s v="Theone Pippenger"/>
    <x v="0"/>
    <s v="United States"/>
    <s v="Detroit"/>
    <x v="12"/>
    <n v="48227"/>
    <x v="2"/>
    <s v="FUR-TA-10004534"/>
    <x v="0"/>
    <x v="3"/>
    <s v="Bevis 44 x 96 Conference Tables"/>
    <n v="411.8"/>
    <n v="2"/>
    <n v="0"/>
    <x v="1877"/>
  </r>
  <r>
    <n v="2060"/>
    <x v="1002"/>
    <x v="2"/>
    <x v="656"/>
    <d v="2011-11-04T00:00:00"/>
    <s v="Standard Class"/>
    <s v="GG-14650"/>
    <s v="Greg Guthrie"/>
    <x v="1"/>
    <s v="United States"/>
    <s v="Los Angeles"/>
    <x v="1"/>
    <n v="90049"/>
    <x v="1"/>
    <s v="OFF-FA-10002975"/>
    <x v="1"/>
    <x v="13"/>
    <s v="Staples"/>
    <n v="11.34"/>
    <n v="3"/>
    <n v="0"/>
    <x v="1878"/>
  </r>
  <r>
    <n v="2061"/>
    <x v="1002"/>
    <x v="2"/>
    <x v="656"/>
    <d v="2011-11-04T00:00:00"/>
    <s v="Standard Class"/>
    <s v="GG-14650"/>
    <s v="Greg Guthrie"/>
    <x v="1"/>
    <s v="United States"/>
    <s v="Los Angeles"/>
    <x v="1"/>
    <n v="90049"/>
    <x v="1"/>
    <s v="OFF-ST-10003996"/>
    <x v="1"/>
    <x v="4"/>
    <s v="Letter/Legal File Tote with Clear Snap-On Lid, Black Granite"/>
    <n v="80.3"/>
    <n v="5"/>
    <n v="0"/>
    <x v="1879"/>
  </r>
  <r>
    <n v="2062"/>
    <x v="1002"/>
    <x v="2"/>
    <x v="656"/>
    <d v="2011-11-04T00:00:00"/>
    <s v="Standard Class"/>
    <s v="GG-14650"/>
    <s v="Greg Guthrie"/>
    <x v="1"/>
    <s v="United States"/>
    <s v="Los Angeles"/>
    <x v="1"/>
    <n v="90049"/>
    <x v="1"/>
    <s v="OFF-BI-10002571"/>
    <x v="1"/>
    <x v="8"/>
    <s v="Avery Framed View Binder, EZD Ring (Locking), Navy, 1 1/2&quot;"/>
    <n v="15.968000000000002"/>
    <n v="2"/>
    <n v="0.2"/>
    <x v="1880"/>
  </r>
  <r>
    <n v="2063"/>
    <x v="1002"/>
    <x v="2"/>
    <x v="656"/>
    <d v="2011-11-04T00:00:00"/>
    <s v="Standard Class"/>
    <s v="GG-14650"/>
    <s v="Greg Guthrie"/>
    <x v="1"/>
    <s v="United States"/>
    <s v="Los Angeles"/>
    <x v="1"/>
    <n v="90049"/>
    <x v="1"/>
    <s v="OFF-PA-10000477"/>
    <x v="1"/>
    <x v="10"/>
    <s v="Xerox 1952"/>
    <n v="64.740000000000009"/>
    <n v="13"/>
    <n v="0"/>
    <x v="1881"/>
  </r>
  <r>
    <n v="2064"/>
    <x v="1002"/>
    <x v="2"/>
    <x v="656"/>
    <d v="2011-11-04T00:00:00"/>
    <s v="Standard Class"/>
    <s v="GG-14650"/>
    <s v="Greg Guthrie"/>
    <x v="1"/>
    <s v="United States"/>
    <s v="Los Angeles"/>
    <x v="1"/>
    <n v="90049"/>
    <x v="1"/>
    <s v="OFF-BI-10004209"/>
    <x v="1"/>
    <x v="8"/>
    <s v="Fellowes Twister Kit, Gray/Clear, 3/pkg"/>
    <n v="19.295999999999999"/>
    <n v="3"/>
    <n v="0.2"/>
    <x v="1882"/>
  </r>
  <r>
    <n v="2065"/>
    <x v="1002"/>
    <x v="2"/>
    <x v="656"/>
    <d v="2011-11-04T00:00:00"/>
    <s v="Standard Class"/>
    <s v="GG-14650"/>
    <s v="Greg Guthrie"/>
    <x v="1"/>
    <s v="United States"/>
    <s v="Los Angeles"/>
    <x v="1"/>
    <n v="90049"/>
    <x v="1"/>
    <s v="OFF-ST-10001963"/>
    <x v="1"/>
    <x v="4"/>
    <s v="Tennsco Regal Shelving Units"/>
    <n v="405.64"/>
    <n v="4"/>
    <n v="0"/>
    <x v="1883"/>
  </r>
  <r>
    <n v="2066"/>
    <x v="1002"/>
    <x v="2"/>
    <x v="656"/>
    <d v="2011-11-04T00:00:00"/>
    <s v="Standard Class"/>
    <s v="GG-14650"/>
    <s v="Greg Guthrie"/>
    <x v="1"/>
    <s v="United States"/>
    <s v="Los Angeles"/>
    <x v="1"/>
    <n v="90049"/>
    <x v="1"/>
    <s v="FUR-CH-10003833"/>
    <x v="0"/>
    <x v="1"/>
    <s v="Novimex Fabric Task Chair"/>
    <n v="146.352"/>
    <n v="3"/>
    <n v="0.2"/>
    <x v="1884"/>
  </r>
  <r>
    <n v="2067"/>
    <x v="1002"/>
    <x v="2"/>
    <x v="656"/>
    <d v="2011-11-04T00:00:00"/>
    <s v="Standard Class"/>
    <s v="GG-14650"/>
    <s v="Greg Guthrie"/>
    <x v="1"/>
    <s v="United States"/>
    <s v="Los Angeles"/>
    <x v="1"/>
    <n v="90049"/>
    <x v="1"/>
    <s v="TEC-AC-10004568"/>
    <x v="2"/>
    <x v="11"/>
    <s v="Maxell LTO Ultrium - 800 GB"/>
    <n v="251.91"/>
    <n v="9"/>
    <n v="0"/>
    <x v="1885"/>
  </r>
  <r>
    <n v="2068"/>
    <x v="1002"/>
    <x v="2"/>
    <x v="656"/>
    <d v="2011-11-04T00:00:00"/>
    <s v="Standard Class"/>
    <s v="GG-14650"/>
    <s v="Greg Guthrie"/>
    <x v="1"/>
    <s v="United States"/>
    <s v="Los Angeles"/>
    <x v="1"/>
    <n v="90049"/>
    <x v="1"/>
    <s v="OFF-AR-10001419"/>
    <x v="1"/>
    <x v="6"/>
    <s v="Newell 325"/>
    <n v="12.39"/>
    <n v="3"/>
    <n v="0"/>
    <x v="1886"/>
  </r>
  <r>
    <n v="2069"/>
    <x v="1003"/>
    <x v="1"/>
    <x v="657"/>
    <d v="2012-04-19T00:00:00"/>
    <s v="Standard Class"/>
    <s v="ZC-21910"/>
    <s v="Zuschuss Carroll"/>
    <x v="0"/>
    <s v="United States"/>
    <s v="Pomona"/>
    <x v="1"/>
    <n v="91767"/>
    <x v="1"/>
    <s v="TEC-AC-10002800"/>
    <x v="2"/>
    <x v="11"/>
    <s v="Plantronics Audio 478 Stereo USB Headset"/>
    <n v="199.96"/>
    <n v="4"/>
    <n v="0"/>
    <x v="1887"/>
  </r>
  <r>
    <n v="2070"/>
    <x v="1003"/>
    <x v="1"/>
    <x v="657"/>
    <d v="2012-04-19T00:00:00"/>
    <s v="Standard Class"/>
    <s v="ZC-21910"/>
    <s v="Zuschuss Carroll"/>
    <x v="0"/>
    <s v="United States"/>
    <s v="Pomona"/>
    <x v="1"/>
    <n v="91767"/>
    <x v="1"/>
    <s v="FUR-TA-10003954"/>
    <x v="0"/>
    <x v="3"/>
    <s v="Hon 94000 Series Round Tables"/>
    <n v="710.83200000000011"/>
    <n v="3"/>
    <n v="0.2"/>
    <x v="1888"/>
  </r>
  <r>
    <n v="2071"/>
    <x v="1004"/>
    <x v="0"/>
    <x v="658"/>
    <d v="2013-07-24T00:00:00"/>
    <s v="Second Class"/>
    <s v="CC-12610"/>
    <s v="Corey Catlett"/>
    <x v="1"/>
    <s v="United States"/>
    <s v="Philadelphia"/>
    <x v="9"/>
    <n v="19134"/>
    <x v="3"/>
    <s v="OFF-BI-10000301"/>
    <x v="1"/>
    <x v="8"/>
    <s v="GBC Instant Report Kit"/>
    <n v="1.9410000000000003"/>
    <n v="1"/>
    <n v="0.7"/>
    <x v="1889"/>
  </r>
  <r>
    <n v="2072"/>
    <x v="1005"/>
    <x v="3"/>
    <x v="225"/>
    <d v="2014-11-26T00:00:00"/>
    <s v="Standard Class"/>
    <s v="KA-16525"/>
    <s v="Kelly Andreada"/>
    <x v="0"/>
    <s v="United States"/>
    <s v="Ontario"/>
    <x v="1"/>
    <n v="91761"/>
    <x v="1"/>
    <s v="FUR-CH-10003956"/>
    <x v="0"/>
    <x v="1"/>
    <s v="Novimex High-Tech Fabric Mesh Task Chair"/>
    <n v="283.92"/>
    <n v="5"/>
    <n v="0.2"/>
    <x v="1890"/>
  </r>
  <r>
    <n v="2073"/>
    <x v="1006"/>
    <x v="0"/>
    <x v="491"/>
    <d v="2013-12-03T00:00:00"/>
    <s v="Standard Class"/>
    <s v="TC-20980"/>
    <s v="Tamara Chand"/>
    <x v="1"/>
    <s v="United States"/>
    <s v="Seattle"/>
    <x v="4"/>
    <n v="98105"/>
    <x v="1"/>
    <s v="OFF-BI-10002954"/>
    <x v="1"/>
    <x v="8"/>
    <s v="Newell 3-Hole Punched Plastic Slotted Magazine Holders for Binders"/>
    <n v="7.3120000000000012"/>
    <n v="2"/>
    <n v="0.2"/>
    <x v="1891"/>
  </r>
  <r>
    <n v="2074"/>
    <x v="1007"/>
    <x v="3"/>
    <x v="659"/>
    <d v="2014-11-13T00:00:00"/>
    <s v="Second Class"/>
    <s v="DB-13270"/>
    <s v="Deborah Brumfield"/>
    <x v="2"/>
    <s v="United States"/>
    <s v="Brentwood"/>
    <x v="1"/>
    <n v="94513"/>
    <x v="1"/>
    <s v="TEC-AC-10003289"/>
    <x v="2"/>
    <x v="11"/>
    <s v="Anker Ultra-Slim Mini Bluetooth 3.0 Wireless Keyboard"/>
    <n v="59.97"/>
    <n v="3"/>
    <n v="0"/>
    <x v="1892"/>
  </r>
  <r>
    <n v="2075"/>
    <x v="1007"/>
    <x v="3"/>
    <x v="659"/>
    <d v="2014-11-13T00:00:00"/>
    <s v="Second Class"/>
    <s v="DB-13270"/>
    <s v="Deborah Brumfield"/>
    <x v="2"/>
    <s v="United States"/>
    <s v="Brentwood"/>
    <x v="1"/>
    <n v="94513"/>
    <x v="1"/>
    <s v="TEC-PH-10002468"/>
    <x v="2"/>
    <x v="7"/>
    <s v="Plantronics CS 50-USB - headset - Convertible, Monaural"/>
    <n v="761.5440000000001"/>
    <n v="7"/>
    <n v="0.2"/>
    <x v="1893"/>
  </r>
  <r>
    <n v="2076"/>
    <x v="1008"/>
    <x v="2"/>
    <x v="588"/>
    <d v="2011-12-05T00:00:00"/>
    <s v="Standard Class"/>
    <s v="TR-21325"/>
    <s v="Toby Ritter"/>
    <x v="0"/>
    <s v="United States"/>
    <s v="San Francisco"/>
    <x v="1"/>
    <n v="94122"/>
    <x v="1"/>
    <s v="FUR-FU-10001861"/>
    <x v="0"/>
    <x v="5"/>
    <s v="Floodlight Indoor Halogen Bulbs, 1 Bulb per Pack, 60 Watts"/>
    <n v="58.199999999999996"/>
    <n v="3"/>
    <n v="0"/>
    <x v="18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x v="1895"/>
  </r>
  <r>
    <n v="2078"/>
    <x v="1009"/>
    <x v="3"/>
    <x v="510"/>
    <d v="2014-09-16T00:00:00"/>
    <s v="First Class"/>
    <s v="BF-11080"/>
    <s v="Bart Folk"/>
    <x v="0"/>
    <s v="United States"/>
    <s v="Baltimore"/>
    <x v="39"/>
    <n v="21215"/>
    <x v="3"/>
    <s v="OFF-AP-10000358"/>
    <x v="1"/>
    <x v="9"/>
    <s v="Fellowes Basic Home/Office Series Surge Protectors"/>
    <n v="90.86"/>
    <n v="7"/>
    <n v="0"/>
    <x v="1896"/>
  </r>
  <r>
    <n v="2079"/>
    <x v="1009"/>
    <x v="3"/>
    <x v="510"/>
    <d v="2014-09-16T00:00:00"/>
    <s v="First Class"/>
    <s v="BF-11080"/>
    <s v="Bart Folk"/>
    <x v="0"/>
    <s v="United States"/>
    <s v="Baltimore"/>
    <x v="39"/>
    <n v="21215"/>
    <x v="3"/>
    <s v="OFF-PA-10004243"/>
    <x v="1"/>
    <x v="10"/>
    <s v="Xerox 1939"/>
    <n v="94.85"/>
    <n v="5"/>
    <n v="0"/>
    <x v="464"/>
  </r>
  <r>
    <n v="2080"/>
    <x v="1010"/>
    <x v="1"/>
    <x v="100"/>
    <d v="2012-12-29T00:00:00"/>
    <s v="Standard Class"/>
    <s v="MS-17365"/>
    <s v="Maribeth Schnelling"/>
    <x v="0"/>
    <s v="United States"/>
    <s v="Phoenix"/>
    <x v="16"/>
    <n v="85023"/>
    <x v="1"/>
    <s v="OFF-PA-10001295"/>
    <x v="1"/>
    <x v="10"/>
    <s v="Computer Printout Paper with Letter-Trim Perforations"/>
    <n v="106.232"/>
    <n v="7"/>
    <n v="0.2"/>
    <x v="1897"/>
  </r>
  <r>
    <n v="2081"/>
    <x v="1010"/>
    <x v="1"/>
    <x v="100"/>
    <d v="2012-12-29T00:00:00"/>
    <s v="Standard Class"/>
    <s v="MS-17365"/>
    <s v="Maribeth Schnelling"/>
    <x v="0"/>
    <s v="United States"/>
    <s v="Phoenix"/>
    <x v="16"/>
    <n v="85023"/>
    <x v="1"/>
    <s v="TEC-PH-10002170"/>
    <x v="2"/>
    <x v="7"/>
    <s v="ClearSounds CSC500 Amplified Spirit Phone Corded phone"/>
    <n v="111.98399999999999"/>
    <n v="2"/>
    <n v="0.2"/>
    <x v="1898"/>
  </r>
  <r>
    <n v="2082"/>
    <x v="1010"/>
    <x v="1"/>
    <x v="100"/>
    <d v="2012-12-29T00:00:00"/>
    <s v="Standard Class"/>
    <s v="MS-17365"/>
    <s v="Maribeth Schnelling"/>
    <x v="0"/>
    <s v="United States"/>
    <s v="Phoenix"/>
    <x v="16"/>
    <n v="85023"/>
    <x v="1"/>
    <s v="FUR-FU-10002885"/>
    <x v="0"/>
    <x v="5"/>
    <s v="Magna Visual Magnetic Picture Hangers"/>
    <n v="7.7120000000000006"/>
    <n v="2"/>
    <n v="0.2"/>
    <x v="1899"/>
  </r>
  <r>
    <n v="2083"/>
    <x v="1011"/>
    <x v="3"/>
    <x v="660"/>
    <d v="2014-03-02T00:00:00"/>
    <s v="Standard Class"/>
    <s v="CK-12595"/>
    <s v="Clytie Kelty"/>
    <x v="0"/>
    <s v="United States"/>
    <s v="Los Angeles"/>
    <x v="1"/>
    <n v="90008"/>
    <x v="1"/>
    <s v="OFF-PA-10002870"/>
    <x v="1"/>
    <x v="10"/>
    <s v="Ampad Phone Message Book, Recycled, 400 Message Capacity, 5 ¾” x 11”"/>
    <n v="37.44"/>
    <n v="6"/>
    <n v="0"/>
    <x v="1900"/>
  </r>
  <r>
    <n v="2084"/>
    <x v="1012"/>
    <x v="2"/>
    <x v="533"/>
    <d v="2011-11-29T00:00:00"/>
    <s v="Standard Class"/>
    <s v="ED-13885"/>
    <s v="Emily Ducich"/>
    <x v="2"/>
    <s v="United States"/>
    <s v="Houston"/>
    <x v="5"/>
    <n v="77036"/>
    <x v="2"/>
    <s v="OFF-LA-10003923"/>
    <x v="1"/>
    <x v="2"/>
    <s v="Alphabetical Labels for Top Tab Filing"/>
    <n v="23.680000000000003"/>
    <n v="2"/>
    <n v="0.2"/>
    <x v="210"/>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x v="1221"/>
  </r>
  <r>
    <n v="2086"/>
    <x v="1013"/>
    <x v="0"/>
    <x v="661"/>
    <d v="2013-06-29T00:00:00"/>
    <s v="Standard Class"/>
    <s v="IM-15070"/>
    <s v="Irene Maddox"/>
    <x v="0"/>
    <s v="United States"/>
    <s v="New York City"/>
    <x v="15"/>
    <n v="10009"/>
    <x v="3"/>
    <s v="OFF-LA-10000248"/>
    <x v="1"/>
    <x v="2"/>
    <s v="Avery 52"/>
    <n v="18.45"/>
    <n v="5"/>
    <n v="0"/>
    <x v="1901"/>
  </r>
  <r>
    <n v="2087"/>
    <x v="1013"/>
    <x v="0"/>
    <x v="661"/>
    <d v="2013-06-29T00:00:00"/>
    <s v="Standard Class"/>
    <s v="IM-15070"/>
    <s v="Irene Maddox"/>
    <x v="0"/>
    <s v="United States"/>
    <s v="New York City"/>
    <x v="15"/>
    <n v="10009"/>
    <x v="3"/>
    <s v="OFF-ST-10000060"/>
    <x v="1"/>
    <x v="4"/>
    <s v="Fellowes Bankers Box Staxonsteel Drawer File/Stacking System"/>
    <n v="324.90000000000003"/>
    <n v="5"/>
    <n v="0"/>
    <x v="1902"/>
  </r>
  <r>
    <n v="2088"/>
    <x v="1013"/>
    <x v="0"/>
    <x v="661"/>
    <d v="2013-06-29T00:00:00"/>
    <s v="Standard Class"/>
    <s v="IM-15070"/>
    <s v="Irene Maddox"/>
    <x v="0"/>
    <s v="United States"/>
    <s v="New York City"/>
    <x v="15"/>
    <n v="10009"/>
    <x v="3"/>
    <s v="OFF-PA-10003129"/>
    <x v="1"/>
    <x v="10"/>
    <s v="Tops White Computer Printout Paper"/>
    <n v="146.72999999999999"/>
    <n v="3"/>
    <n v="0"/>
    <x v="64"/>
  </r>
  <r>
    <n v="2089"/>
    <x v="1013"/>
    <x v="0"/>
    <x v="661"/>
    <d v="2013-06-29T00:00:00"/>
    <s v="Standard Class"/>
    <s v="IM-15070"/>
    <s v="Irene Maddox"/>
    <x v="0"/>
    <s v="United States"/>
    <s v="New York City"/>
    <x v="15"/>
    <n v="10009"/>
    <x v="3"/>
    <s v="OFF-FA-10004076"/>
    <x v="1"/>
    <x v="13"/>
    <s v="Translucent Push Pins by OIC"/>
    <n v="3.96"/>
    <n v="2"/>
    <n v="0"/>
    <x v="1903"/>
  </r>
  <r>
    <n v="2090"/>
    <x v="1014"/>
    <x v="1"/>
    <x v="662"/>
    <d v="2012-10-30T00:00:00"/>
    <s v="Standard Class"/>
    <s v="MY-17380"/>
    <s v="Maribeth Yedwab"/>
    <x v="1"/>
    <s v="United States"/>
    <s v="Rancho Cucamonga"/>
    <x v="1"/>
    <n v="91730"/>
    <x v="1"/>
    <s v="OFF-LA-10004008"/>
    <x v="1"/>
    <x v="2"/>
    <s v="Avery 507"/>
    <n v="5.76"/>
    <n v="2"/>
    <n v="0"/>
    <x v="1904"/>
  </r>
  <r>
    <n v="2091"/>
    <x v="1015"/>
    <x v="3"/>
    <x v="663"/>
    <d v="2014-07-20T00:00:00"/>
    <s v="Standard Class"/>
    <s v="MM-17260"/>
    <s v="Magdelene Morse"/>
    <x v="0"/>
    <s v="United States"/>
    <s v="Wilmington"/>
    <x v="13"/>
    <n v="19805"/>
    <x v="3"/>
    <s v="OFF-BI-10004094"/>
    <x v="1"/>
    <x v="8"/>
    <s v="GBC Standard Plastic Binding Systems Combs"/>
    <n v="26.549999999999997"/>
    <n v="3"/>
    <n v="0"/>
    <x v="1905"/>
  </r>
  <r>
    <n v="2092"/>
    <x v="1015"/>
    <x v="3"/>
    <x v="663"/>
    <d v="2014-07-20T00:00:00"/>
    <s v="Standard Class"/>
    <s v="MM-17260"/>
    <s v="Magdelene Morse"/>
    <x v="0"/>
    <s v="United States"/>
    <s v="Wilmington"/>
    <x v="13"/>
    <n v="19805"/>
    <x v="3"/>
    <s v="FUR-TA-10004607"/>
    <x v="0"/>
    <x v="3"/>
    <s v="Hon 2111 Invitation Series Straight Table"/>
    <n v="310.44300000000004"/>
    <n v="3"/>
    <n v="0.3"/>
    <x v="1906"/>
  </r>
  <r>
    <n v="2093"/>
    <x v="1016"/>
    <x v="2"/>
    <x v="664"/>
    <d v="2011-11-21T00:00:00"/>
    <s v="Standard Class"/>
    <s v="MP-17470"/>
    <s v="Mark Packer"/>
    <x v="2"/>
    <s v="United States"/>
    <s v="Moorhead"/>
    <x v="11"/>
    <n v="56560"/>
    <x v="2"/>
    <s v="FUR-CH-10004289"/>
    <x v="0"/>
    <x v="1"/>
    <s v="Global Super Steno Chair"/>
    <n v="479.90000000000003"/>
    <n v="5"/>
    <n v="0"/>
    <x v="1907"/>
  </r>
  <r>
    <n v="2094"/>
    <x v="1017"/>
    <x v="1"/>
    <x v="657"/>
    <d v="2012-04-15T00:00:00"/>
    <s v="Second Class"/>
    <s v="AW-10840"/>
    <s v="Anthony Witt"/>
    <x v="0"/>
    <s v="United States"/>
    <s v="Farmington"/>
    <x v="27"/>
    <n v="87401"/>
    <x v="1"/>
    <s v="OFF-SU-10004498"/>
    <x v="1"/>
    <x v="14"/>
    <s v="Martin-Yale Premier Letter Opener"/>
    <n v="12.88"/>
    <n v="1"/>
    <n v="0"/>
    <x v="1908"/>
  </r>
  <r>
    <n v="2095"/>
    <x v="1018"/>
    <x v="1"/>
    <x v="665"/>
    <d v="2012-11-29T00:00:00"/>
    <s v="Standard Class"/>
    <s v="SF-20065"/>
    <s v="Sandra Flanagan"/>
    <x v="0"/>
    <s v="United States"/>
    <s v="Wilmington"/>
    <x v="3"/>
    <n v="28403"/>
    <x v="0"/>
    <s v="OFF-AR-10001177"/>
    <x v="1"/>
    <x v="6"/>
    <s v="Newell 349"/>
    <n v="13.120000000000001"/>
    <n v="5"/>
    <n v="0.2"/>
    <x v="1909"/>
  </r>
  <r>
    <n v="2096"/>
    <x v="1019"/>
    <x v="0"/>
    <x v="666"/>
    <d v="2013-05-21T00:00:00"/>
    <s v="Standard Class"/>
    <s v="SN-20710"/>
    <s v="Steve Nguyen"/>
    <x v="2"/>
    <s v="United States"/>
    <s v="Jackson"/>
    <x v="35"/>
    <n v="39212"/>
    <x v="0"/>
    <s v="OFF-BI-10001718"/>
    <x v="1"/>
    <x v="8"/>
    <s v="GBC DocuBind P50 Personal Binding Machine"/>
    <n v="511.84"/>
    <n v="8"/>
    <n v="0"/>
    <x v="1910"/>
  </r>
  <r>
    <n v="2097"/>
    <x v="1019"/>
    <x v="0"/>
    <x v="666"/>
    <d v="2013-05-21T00:00:00"/>
    <s v="Standard Class"/>
    <s v="SN-20710"/>
    <s v="Steve Nguyen"/>
    <x v="2"/>
    <s v="United States"/>
    <s v="Jackson"/>
    <x v="35"/>
    <n v="39212"/>
    <x v="0"/>
    <s v="OFF-AR-10004602"/>
    <x v="1"/>
    <x v="6"/>
    <s v="Boston KS Multi-Size Manual Pencil Sharpener"/>
    <n v="91.96"/>
    <n v="4"/>
    <n v="0"/>
    <x v="1911"/>
  </r>
  <r>
    <n v="2098"/>
    <x v="1019"/>
    <x v="0"/>
    <x v="666"/>
    <d v="2013-05-21T00:00:00"/>
    <s v="Standard Class"/>
    <s v="SN-20710"/>
    <s v="Steve Nguyen"/>
    <x v="2"/>
    <s v="United States"/>
    <s v="Jackson"/>
    <x v="35"/>
    <n v="39212"/>
    <x v="0"/>
    <s v="OFF-AR-10003856"/>
    <x v="1"/>
    <x v="6"/>
    <s v="Newell 344"/>
    <n v="8.34"/>
    <n v="3"/>
    <n v="0"/>
    <x v="495"/>
  </r>
  <r>
    <n v="2099"/>
    <x v="1020"/>
    <x v="3"/>
    <x v="210"/>
    <d v="2014-09-13T00:00:00"/>
    <s v="Standard Class"/>
    <s v="RD-19900"/>
    <s v="Ruben Dartt"/>
    <x v="0"/>
    <s v="United States"/>
    <s v="Portland"/>
    <x v="21"/>
    <n v="97206"/>
    <x v="1"/>
    <s v="OFF-ST-10000649"/>
    <x v="1"/>
    <x v="4"/>
    <s v="Hanging Personal Folder File"/>
    <n v="37.68"/>
    <n v="3"/>
    <n v="0.2"/>
    <x v="1912"/>
  </r>
  <r>
    <n v="2100"/>
    <x v="1020"/>
    <x v="3"/>
    <x v="210"/>
    <d v="2014-09-13T00:00:00"/>
    <s v="Standard Class"/>
    <s v="RD-19900"/>
    <s v="Ruben Dartt"/>
    <x v="0"/>
    <s v="United States"/>
    <s v="Portland"/>
    <x v="21"/>
    <n v="97206"/>
    <x v="1"/>
    <s v="TEC-AC-10002926"/>
    <x v="2"/>
    <x v="11"/>
    <s v="Logitech Wireless Marathon Mouse M705"/>
    <n v="279.94400000000002"/>
    <n v="7"/>
    <n v="0.2"/>
    <x v="1913"/>
  </r>
  <r>
    <n v="2101"/>
    <x v="1021"/>
    <x v="2"/>
    <x v="418"/>
    <d v="2011-03-17T00:00:00"/>
    <s v="Standard Class"/>
    <s v="KT-16480"/>
    <s v="Kean Thornton"/>
    <x v="0"/>
    <s v="United States"/>
    <s v="Denver"/>
    <x v="22"/>
    <n v="80219"/>
    <x v="1"/>
    <s v="OFF-ST-10000078"/>
    <x v="1"/>
    <x v="4"/>
    <s v="Tennsco 6- and 18-Compartment Lockers"/>
    <n v="636.40800000000013"/>
    <n v="3"/>
    <n v="0.2"/>
    <x v="1914"/>
  </r>
  <r>
    <n v="2102"/>
    <x v="1021"/>
    <x v="2"/>
    <x v="418"/>
    <d v="2011-03-17T00:00:00"/>
    <s v="Standard Class"/>
    <s v="KT-16480"/>
    <s v="Kean Thornton"/>
    <x v="0"/>
    <s v="United States"/>
    <s v="Denver"/>
    <x v="22"/>
    <n v="80219"/>
    <x v="1"/>
    <s v="OFF-AR-10001044"/>
    <x v="1"/>
    <x v="6"/>
    <s v="BOSTON Ranger #55 Pencil Sharpener, Black"/>
    <n v="83.168000000000006"/>
    <n v="4"/>
    <n v="0.2"/>
    <x v="1915"/>
  </r>
  <r>
    <n v="2103"/>
    <x v="1022"/>
    <x v="2"/>
    <x v="667"/>
    <d v="2011-07-18T00:00:00"/>
    <s v="Same Day"/>
    <s v="AH-10120"/>
    <s v="Adrian Hane"/>
    <x v="2"/>
    <s v="United States"/>
    <s v="Tucson"/>
    <x v="16"/>
    <n v="85705"/>
    <x v="1"/>
    <s v="FUR-CH-10002372"/>
    <x v="0"/>
    <x v="1"/>
    <s v="Office Star - Ergonomically Designed Knee Chair"/>
    <n v="259.13600000000002"/>
    <n v="4"/>
    <n v="0.2"/>
    <x v="1916"/>
  </r>
  <r>
    <n v="2104"/>
    <x v="1023"/>
    <x v="3"/>
    <x v="668"/>
    <d v="2014-03-29T00:00:00"/>
    <s v="Second Class"/>
    <s v="BM-11650"/>
    <s v="Brian Moss"/>
    <x v="1"/>
    <s v="United States"/>
    <s v="New York City"/>
    <x v="15"/>
    <n v="10009"/>
    <x v="3"/>
    <s v="OFF-PA-10000357"/>
    <x v="1"/>
    <x v="10"/>
    <s v="Xerox 1888"/>
    <n v="221.92"/>
    <n v="4"/>
    <n v="0"/>
    <x v="1917"/>
  </r>
  <r>
    <n v="2105"/>
    <x v="1023"/>
    <x v="3"/>
    <x v="668"/>
    <d v="2014-03-29T00:00:00"/>
    <s v="Second Class"/>
    <s v="BM-11650"/>
    <s v="Brian Moss"/>
    <x v="1"/>
    <s v="United States"/>
    <s v="New York City"/>
    <x v="15"/>
    <n v="10009"/>
    <x v="3"/>
    <s v="TEC-AC-10001266"/>
    <x v="2"/>
    <x v="11"/>
    <s v="Memorex Micro Travel Drive 8 GB"/>
    <n v="26"/>
    <n v="2"/>
    <n v="0"/>
    <x v="1918"/>
  </r>
  <r>
    <n v="2106"/>
    <x v="1024"/>
    <x v="2"/>
    <x v="587"/>
    <d v="2011-10-05T00:00:00"/>
    <s v="Standard Class"/>
    <s v="BW-11200"/>
    <s v="Ben Wallace"/>
    <x v="0"/>
    <s v="United States"/>
    <s v="Boynton Beach"/>
    <x v="2"/>
    <n v="33437"/>
    <x v="0"/>
    <s v="OFF-PA-10004888"/>
    <x v="1"/>
    <x v="10"/>
    <s v="Xerox 217"/>
    <n v="15.552000000000003"/>
    <n v="3"/>
    <n v="0.2"/>
    <x v="12"/>
  </r>
  <r>
    <n v="2107"/>
    <x v="1025"/>
    <x v="2"/>
    <x v="467"/>
    <d v="2011-09-26T00:00:00"/>
    <s v="Same Day"/>
    <s v="HG-14965"/>
    <s v="Henry Goldwyn"/>
    <x v="1"/>
    <s v="United States"/>
    <s v="Mesquite"/>
    <x v="5"/>
    <n v="75150"/>
    <x v="2"/>
    <s v="OFF-BI-10003460"/>
    <x v="1"/>
    <x v="8"/>
    <s v="Acco 3-Hole Punch"/>
    <n v="0.87599999999999978"/>
    <n v="1"/>
    <n v="0.8"/>
    <x v="1919"/>
  </r>
  <r>
    <n v="2108"/>
    <x v="1026"/>
    <x v="1"/>
    <x v="89"/>
    <d v="2012-10-31T00:00:00"/>
    <s v="Same Day"/>
    <s v="SG-20080"/>
    <s v="Sandra Glassco"/>
    <x v="0"/>
    <s v="United States"/>
    <s v="Redlands"/>
    <x v="1"/>
    <n v="92374"/>
    <x v="1"/>
    <s v="OFF-PA-10000157"/>
    <x v="1"/>
    <x v="10"/>
    <s v="Xerox 191"/>
    <n v="19.98"/>
    <n v="1"/>
    <n v="0"/>
    <x v="1920"/>
  </r>
  <r>
    <n v="2109"/>
    <x v="1026"/>
    <x v="1"/>
    <x v="89"/>
    <d v="2012-10-31T00:00:00"/>
    <s v="Same Day"/>
    <s v="SG-20080"/>
    <s v="Sandra Glassco"/>
    <x v="0"/>
    <s v="United States"/>
    <s v="Redlands"/>
    <x v="1"/>
    <n v="92374"/>
    <x v="1"/>
    <s v="OFF-BI-10004519"/>
    <x v="1"/>
    <x v="8"/>
    <s v="GBC DocuBind P100 Manual Binding Machine"/>
    <n v="398.35199999999998"/>
    <n v="3"/>
    <n v="0.2"/>
    <x v="1155"/>
  </r>
  <r>
    <n v="2110"/>
    <x v="1026"/>
    <x v="1"/>
    <x v="89"/>
    <d v="2012-10-31T00:00:00"/>
    <s v="Same Day"/>
    <s v="SG-20080"/>
    <s v="Sandra Glassco"/>
    <x v="0"/>
    <s v="United States"/>
    <s v="Redlands"/>
    <x v="1"/>
    <n v="92374"/>
    <x v="1"/>
    <s v="OFF-AR-10004272"/>
    <x v="1"/>
    <x v="6"/>
    <s v="Newell 308"/>
    <n v="5.04"/>
    <n v="3"/>
    <n v="0"/>
    <x v="1921"/>
  </r>
  <r>
    <n v="2111"/>
    <x v="1026"/>
    <x v="1"/>
    <x v="89"/>
    <d v="2012-10-31T00:00:00"/>
    <s v="Same Day"/>
    <s v="SG-20080"/>
    <s v="Sandra Glassco"/>
    <x v="0"/>
    <s v="United States"/>
    <s v="Redlands"/>
    <x v="1"/>
    <n v="92374"/>
    <x v="1"/>
    <s v="OFF-FA-10000585"/>
    <x v="1"/>
    <x v="13"/>
    <s v="OIC Bulk Pack Metal Binder Clips"/>
    <n v="17.450000000000003"/>
    <n v="5"/>
    <n v="0"/>
    <x v="1922"/>
  </r>
  <r>
    <n v="2112"/>
    <x v="1026"/>
    <x v="1"/>
    <x v="89"/>
    <d v="2012-10-31T00:00:00"/>
    <s v="Same Day"/>
    <s v="SG-20080"/>
    <s v="Sandra Glassco"/>
    <x v="0"/>
    <s v="United States"/>
    <s v="Redlands"/>
    <x v="1"/>
    <n v="92374"/>
    <x v="1"/>
    <s v="FUR-CH-10004218"/>
    <x v="0"/>
    <x v="1"/>
    <s v="Global Fabric Manager's Chair, Dark Gray"/>
    <n v="323.13600000000002"/>
    <n v="4"/>
    <n v="0.2"/>
    <x v="1923"/>
  </r>
  <r>
    <n v="2113"/>
    <x v="1026"/>
    <x v="1"/>
    <x v="89"/>
    <d v="2012-10-31T00:00:00"/>
    <s v="Same Day"/>
    <s v="SG-20080"/>
    <s v="Sandra Glassco"/>
    <x v="0"/>
    <s v="United States"/>
    <s v="Redlands"/>
    <x v="1"/>
    <n v="92374"/>
    <x v="1"/>
    <s v="OFF-SU-10004231"/>
    <x v="1"/>
    <x v="14"/>
    <s v="Acme Tagit Stainless Steel Antibacterial Scissors"/>
    <n v="29.700000000000003"/>
    <n v="3"/>
    <n v="0"/>
    <x v="1924"/>
  </r>
  <r>
    <n v="2114"/>
    <x v="1026"/>
    <x v="1"/>
    <x v="89"/>
    <d v="2012-10-31T00:00:00"/>
    <s v="Same Day"/>
    <s v="SG-20080"/>
    <s v="Sandra Glassco"/>
    <x v="0"/>
    <s v="United States"/>
    <s v="Redlands"/>
    <x v="1"/>
    <n v="92374"/>
    <x v="1"/>
    <s v="TEC-PH-10001578"/>
    <x v="2"/>
    <x v="7"/>
    <s v="Polycom SoundStation2 EX Conference phone"/>
    <n v="1295.8400000000001"/>
    <n v="4"/>
    <n v="0.2"/>
    <x v="1925"/>
  </r>
  <r>
    <n v="2115"/>
    <x v="1026"/>
    <x v="1"/>
    <x v="89"/>
    <d v="2012-10-31T00:00:00"/>
    <s v="Same Day"/>
    <s v="SG-20080"/>
    <s v="Sandra Glassco"/>
    <x v="0"/>
    <s v="United States"/>
    <s v="Redlands"/>
    <x v="1"/>
    <n v="92374"/>
    <x v="1"/>
    <s v="OFF-ST-10003638"/>
    <x v="1"/>
    <x v="4"/>
    <s v="Mobile Personal File Cube"/>
    <n v="46.84"/>
    <n v="2"/>
    <n v="0"/>
    <x v="1926"/>
  </r>
  <r>
    <n v="2116"/>
    <x v="1026"/>
    <x v="1"/>
    <x v="89"/>
    <d v="2012-10-31T00:00:00"/>
    <s v="Same Day"/>
    <s v="SG-20080"/>
    <s v="Sandra Glassco"/>
    <x v="0"/>
    <s v="United States"/>
    <s v="Redlands"/>
    <x v="1"/>
    <n v="92374"/>
    <x v="1"/>
    <s v="FUR-BO-10002213"/>
    <x v="0"/>
    <x v="0"/>
    <s v="DMI Eclipse Executive Suite Bookcases"/>
    <n v="425.83300000000003"/>
    <n v="1"/>
    <n v="0.15"/>
    <x v="1927"/>
  </r>
  <r>
    <n v="2117"/>
    <x v="1027"/>
    <x v="1"/>
    <x v="88"/>
    <d v="2012-10-17T00:00:00"/>
    <s v="Second Class"/>
    <s v="RK-19300"/>
    <s v="Ralph Kennedy"/>
    <x v="0"/>
    <s v="United States"/>
    <s v="Rochester"/>
    <x v="15"/>
    <n v="14609"/>
    <x v="3"/>
    <s v="FUR-TA-10001307"/>
    <x v="0"/>
    <x v="3"/>
    <s v="SAFCO PlanMaster Heigh-Adjustable Drafting Table Base, 43w x 30d x 30-37h, Black"/>
    <n v="209.67"/>
    <n v="1"/>
    <n v="0.4"/>
    <x v="1928"/>
  </r>
  <r>
    <n v="2118"/>
    <x v="1028"/>
    <x v="0"/>
    <x v="251"/>
    <d v="2013-09-24T00:00:00"/>
    <s v="Standard Class"/>
    <s v="SW-20245"/>
    <s v="Scot Wooten"/>
    <x v="0"/>
    <s v="United States"/>
    <s v="Stockton"/>
    <x v="1"/>
    <n v="95207"/>
    <x v="1"/>
    <s v="OFF-PA-10002222"/>
    <x v="1"/>
    <x v="10"/>
    <s v="Xerox Color Copier Paper, 11&quot; x 17&quot;, Ream"/>
    <n v="159.88"/>
    <n v="7"/>
    <n v="0"/>
    <x v="1929"/>
  </r>
  <r>
    <n v="2119"/>
    <x v="1029"/>
    <x v="3"/>
    <x v="669"/>
    <d v="2014-04-16T00:00:00"/>
    <s v="First Class"/>
    <s v="RW-19630"/>
    <s v="Rob Williams"/>
    <x v="1"/>
    <s v="United States"/>
    <s v="Seattle"/>
    <x v="4"/>
    <n v="98105"/>
    <x v="1"/>
    <s v="OFF-PA-10002479"/>
    <x v="1"/>
    <x v="10"/>
    <s v="Xerox 4200 Series MultiUse Premium Copy Paper (20Lb. and 84 Bright)"/>
    <n v="5.28"/>
    <n v="1"/>
    <n v="0"/>
    <x v="1930"/>
  </r>
  <r>
    <n v="2120"/>
    <x v="1029"/>
    <x v="3"/>
    <x v="669"/>
    <d v="2014-04-16T00:00:00"/>
    <s v="First Class"/>
    <s v="RW-19630"/>
    <s v="Rob Williams"/>
    <x v="1"/>
    <s v="United States"/>
    <s v="Seattle"/>
    <x v="4"/>
    <n v="98105"/>
    <x v="1"/>
    <s v="OFF-BI-10003091"/>
    <x v="1"/>
    <x v="8"/>
    <s v="GBC DocuBind TL200 Manual Binding Machine"/>
    <n v="895.92"/>
    <n v="5"/>
    <n v="0.2"/>
    <x v="1756"/>
  </r>
  <r>
    <n v="2121"/>
    <x v="1030"/>
    <x v="3"/>
    <x v="363"/>
    <d v="2014-01-14T00:00:00"/>
    <s v="Standard Class"/>
    <s v="TS-21085"/>
    <s v="Thais Sissman"/>
    <x v="0"/>
    <s v="United States"/>
    <s v="Ormond Beach"/>
    <x v="2"/>
    <n v="32174"/>
    <x v="0"/>
    <s v="OFF-BI-10000145"/>
    <x v="1"/>
    <x v="8"/>
    <s v="Zipper Ring Binder Pockets"/>
    <n v="2.8080000000000007"/>
    <n v="3"/>
    <n v="0.7"/>
    <x v="1931"/>
  </r>
  <r>
    <n v="2122"/>
    <x v="1031"/>
    <x v="3"/>
    <x v="45"/>
    <d v="2014-11-12T00:00:00"/>
    <s v="First Class"/>
    <s v="JB-15400"/>
    <s v="Jennifer Braxton"/>
    <x v="1"/>
    <s v="United States"/>
    <s v="Sunnyvale"/>
    <x v="1"/>
    <n v="94086"/>
    <x v="1"/>
    <s v="FUR-CH-10003061"/>
    <x v="0"/>
    <x v="1"/>
    <s v="Global Leather Task Chair, Black"/>
    <n v="215.976"/>
    <n v="3"/>
    <n v="0.2"/>
    <x v="1932"/>
  </r>
  <r>
    <n v="2123"/>
    <x v="1032"/>
    <x v="3"/>
    <x v="585"/>
    <d v="2014-09-25T00:00:00"/>
    <s v="Second Class"/>
    <s v="EH-14005"/>
    <s v="Erica Hernandez"/>
    <x v="2"/>
    <s v="United States"/>
    <s v="Lansing"/>
    <x v="12"/>
    <n v="48911"/>
    <x v="2"/>
    <s v="FUR-BO-10001972"/>
    <x v="0"/>
    <x v="0"/>
    <s v="O'Sullivan 4-Shelf Bookcase in Odessa Pine"/>
    <n v="241.96"/>
    <n v="2"/>
    <n v="0"/>
    <x v="1933"/>
  </r>
  <r>
    <n v="2124"/>
    <x v="1032"/>
    <x v="3"/>
    <x v="585"/>
    <d v="2014-09-25T00:00:00"/>
    <s v="Second Class"/>
    <s v="EH-14005"/>
    <s v="Erica Hernandez"/>
    <x v="2"/>
    <s v="United States"/>
    <s v="Lansing"/>
    <x v="12"/>
    <n v="48911"/>
    <x v="2"/>
    <s v="OFF-LA-10000134"/>
    <x v="1"/>
    <x v="2"/>
    <s v="Avery 511"/>
    <n v="27.72"/>
    <n v="9"/>
    <n v="0"/>
    <x v="1934"/>
  </r>
  <r>
    <n v="2125"/>
    <x v="1033"/>
    <x v="3"/>
    <x v="96"/>
    <d v="2014-12-06T00:00:00"/>
    <s v="Standard Class"/>
    <s v="EH-14005"/>
    <s v="Erica Hernandez"/>
    <x v="2"/>
    <s v="United States"/>
    <s v="Philadelphia"/>
    <x v="9"/>
    <n v="19143"/>
    <x v="3"/>
    <s v="OFF-EN-10003040"/>
    <x v="1"/>
    <x v="12"/>
    <s v="Quality Park Security Envelopes"/>
    <n v="104.68000000000002"/>
    <n v="5"/>
    <n v="0.2"/>
    <x v="1935"/>
  </r>
  <r>
    <n v="2126"/>
    <x v="1033"/>
    <x v="3"/>
    <x v="96"/>
    <d v="2014-12-06T00:00:00"/>
    <s v="Standard Class"/>
    <s v="EH-14005"/>
    <s v="Erica Hernandez"/>
    <x v="2"/>
    <s v="United States"/>
    <s v="Philadelphia"/>
    <x v="9"/>
    <n v="19143"/>
    <x v="3"/>
    <s v="TEC-PH-10000923"/>
    <x v="2"/>
    <x v="7"/>
    <s v="Belkin SportFit Armband For iPhone 5s/5c, Fuchsia"/>
    <n v="62.957999999999998"/>
    <n v="7"/>
    <n v="0.4"/>
    <x v="1936"/>
  </r>
  <r>
    <n v="2127"/>
    <x v="1034"/>
    <x v="2"/>
    <x v="670"/>
    <d v="2011-06-28T00:00:00"/>
    <s v="Standard Class"/>
    <s v="BS-11665"/>
    <s v="Brian Stugart"/>
    <x v="0"/>
    <s v="United States"/>
    <s v="Philadelphia"/>
    <x v="9"/>
    <n v="19143"/>
    <x v="3"/>
    <s v="TEC-AC-10000158"/>
    <x v="2"/>
    <x v="11"/>
    <s v="Sony 64GB Class 10 Micro SDHC R40 Memory Card"/>
    <n v="86.376000000000005"/>
    <n v="3"/>
    <n v="0.2"/>
    <x v="1937"/>
  </r>
  <r>
    <n v="2128"/>
    <x v="1035"/>
    <x v="1"/>
    <x v="242"/>
    <d v="2012-10-09T00:00:00"/>
    <s v="Standard Class"/>
    <s v="JK-16120"/>
    <s v="Julie Kriz"/>
    <x v="2"/>
    <s v="United States"/>
    <s v="Philadelphia"/>
    <x v="9"/>
    <n v="19134"/>
    <x v="3"/>
    <s v="FUR-FU-10003623"/>
    <x v="0"/>
    <x v="5"/>
    <s v="DataProducts Ampli Magnifier Task Lamp, Black,"/>
    <n v="64.944000000000003"/>
    <n v="3"/>
    <n v="0.2"/>
    <x v="1938"/>
  </r>
  <r>
    <n v="2129"/>
    <x v="1035"/>
    <x v="1"/>
    <x v="242"/>
    <d v="2012-10-09T00:00:00"/>
    <s v="Standard Class"/>
    <s v="JK-16120"/>
    <s v="Julie Kriz"/>
    <x v="2"/>
    <s v="United States"/>
    <s v="Philadelphia"/>
    <x v="9"/>
    <n v="19134"/>
    <x v="3"/>
    <s v="OFF-PA-10001293"/>
    <x v="1"/>
    <x v="10"/>
    <s v="Xerox 1946"/>
    <n v="20.736000000000004"/>
    <n v="4"/>
    <n v="0.2"/>
    <x v="570"/>
  </r>
  <r>
    <n v="2130"/>
    <x v="1036"/>
    <x v="2"/>
    <x v="671"/>
    <d v="2011-05-22T00:00:00"/>
    <s v="Second Class"/>
    <s v="RF-19345"/>
    <s v="Randy Ferguson"/>
    <x v="1"/>
    <s v="United States"/>
    <s v="Dover"/>
    <x v="38"/>
    <n v="3820"/>
    <x v="3"/>
    <s v="OFF-AP-10000124"/>
    <x v="1"/>
    <x v="9"/>
    <s v="Acco 6 Outlet Guardian Basic Surge Suppressor"/>
    <n v="33.28"/>
    <n v="4"/>
    <n v="0"/>
    <x v="1939"/>
  </r>
  <r>
    <n v="2131"/>
    <x v="1036"/>
    <x v="2"/>
    <x v="671"/>
    <d v="2011-05-22T00:00:00"/>
    <s v="Second Class"/>
    <s v="RF-19345"/>
    <s v="Randy Ferguson"/>
    <x v="1"/>
    <s v="United States"/>
    <s v="Dover"/>
    <x v="38"/>
    <n v="3820"/>
    <x v="3"/>
    <s v="OFF-AR-10004511"/>
    <x v="1"/>
    <x v="6"/>
    <s v="Sanford Colorific Scented Colored Pencils, 12/Pack"/>
    <n v="38.520000000000003"/>
    <n v="9"/>
    <n v="0"/>
    <x v="1940"/>
  </r>
  <r>
    <n v="2132"/>
    <x v="1036"/>
    <x v="2"/>
    <x v="671"/>
    <d v="2011-05-22T00:00:00"/>
    <s v="Second Class"/>
    <s v="RF-19345"/>
    <s v="Randy Ferguson"/>
    <x v="1"/>
    <s v="United States"/>
    <s v="Dover"/>
    <x v="38"/>
    <n v="3820"/>
    <x v="3"/>
    <s v="FUR-FU-10000076"/>
    <x v="0"/>
    <x v="5"/>
    <s v="24-Hour Round Wall Clock"/>
    <n v="139.86000000000001"/>
    <n v="7"/>
    <n v="0"/>
    <x v="1941"/>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x v="1942"/>
  </r>
  <r>
    <n v="2134"/>
    <x v="1038"/>
    <x v="1"/>
    <x v="672"/>
    <d v="2012-12-04T00:00:00"/>
    <s v="Standard Class"/>
    <s v="WB-21850"/>
    <s v="William Brown"/>
    <x v="0"/>
    <s v="United States"/>
    <s v="Philadelphia"/>
    <x v="9"/>
    <n v="19134"/>
    <x v="3"/>
    <s v="OFF-BI-10003656"/>
    <x v="1"/>
    <x v="8"/>
    <s v="Fellowes PB200 Plastic Comb Binding Machine"/>
    <n v="152.99100000000001"/>
    <n v="3"/>
    <n v="0.7"/>
    <x v="1943"/>
  </r>
  <r>
    <n v="2135"/>
    <x v="1038"/>
    <x v="1"/>
    <x v="672"/>
    <d v="2012-12-04T00:00:00"/>
    <s v="Standard Class"/>
    <s v="WB-21850"/>
    <s v="William Brown"/>
    <x v="0"/>
    <s v="United States"/>
    <s v="Philadelphia"/>
    <x v="9"/>
    <n v="19134"/>
    <x v="3"/>
    <s v="OFF-FA-10000053"/>
    <x v="1"/>
    <x v="13"/>
    <s v="Revere Boxed Rubber Bands by Revere"/>
    <n v="10.584"/>
    <n v="7"/>
    <n v="0.2"/>
    <x v="1944"/>
  </r>
  <r>
    <n v="2136"/>
    <x v="1038"/>
    <x v="1"/>
    <x v="672"/>
    <d v="2012-12-04T00:00:00"/>
    <s v="Standard Class"/>
    <s v="WB-21850"/>
    <s v="William Brown"/>
    <x v="0"/>
    <s v="United States"/>
    <s v="Philadelphia"/>
    <x v="9"/>
    <n v="19134"/>
    <x v="3"/>
    <s v="TEC-PH-10002807"/>
    <x v="2"/>
    <x v="7"/>
    <s v="Motorla HX550 Universal Bluetooth Headset"/>
    <n v="94.919999999999987"/>
    <n v="4"/>
    <n v="0.4"/>
    <x v="1945"/>
  </r>
  <r>
    <n v="2137"/>
    <x v="1039"/>
    <x v="1"/>
    <x v="620"/>
    <d v="2013-01-05T00:00:00"/>
    <s v="Standard Class"/>
    <s v="TB-21625"/>
    <s v="Trudy Brown"/>
    <x v="0"/>
    <s v="United States"/>
    <s v="Grand Prairie"/>
    <x v="5"/>
    <n v="75051"/>
    <x v="2"/>
    <s v="FUR-FU-10002364"/>
    <x v="0"/>
    <x v="5"/>
    <s v="Eldon Expressions Wood Desk Accessories, Oak"/>
    <n v="14.76"/>
    <n v="5"/>
    <n v="0.6"/>
    <x v="1946"/>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x v="1947"/>
  </r>
  <r>
    <n v="2139"/>
    <x v="1040"/>
    <x v="3"/>
    <x v="673"/>
    <d v="2014-11-17T00:00:00"/>
    <s v="Same Day"/>
    <s v="CB-12415"/>
    <s v="Christy Brittain"/>
    <x v="0"/>
    <s v="United States"/>
    <s v="New York City"/>
    <x v="15"/>
    <n v="10009"/>
    <x v="3"/>
    <s v="OFF-PA-10004092"/>
    <x v="1"/>
    <x v="10"/>
    <s v="Tops Green Bar Computer Printout Paper"/>
    <n v="146.82"/>
    <n v="3"/>
    <n v="0"/>
    <x v="691"/>
  </r>
  <r>
    <n v="2140"/>
    <x v="1041"/>
    <x v="2"/>
    <x v="571"/>
    <d v="2011-06-11T00:00:00"/>
    <s v="Standard Class"/>
    <s v="GT-14635"/>
    <s v="Grant Thornton"/>
    <x v="1"/>
    <s v="United States"/>
    <s v="Long Beach"/>
    <x v="15"/>
    <n v="11561"/>
    <x v="3"/>
    <s v="OFF-BI-10003982"/>
    <x v="1"/>
    <x v="8"/>
    <s v="Wilson Jones Century Plastic Molded Ring Binders"/>
    <n v="149.54399999999998"/>
    <n v="9"/>
    <n v="0.2"/>
    <x v="1948"/>
  </r>
  <r>
    <n v="2141"/>
    <x v="1041"/>
    <x v="2"/>
    <x v="571"/>
    <d v="2011-06-11T00:00:00"/>
    <s v="Standard Class"/>
    <s v="GT-14635"/>
    <s v="Grant Thornton"/>
    <x v="1"/>
    <s v="United States"/>
    <s v="Long Beach"/>
    <x v="15"/>
    <n v="11561"/>
    <x v="3"/>
    <s v="OFF-SU-10001664"/>
    <x v="1"/>
    <x v="14"/>
    <s v="Acme Office Executive Series Stainless Steel Trimmers"/>
    <n v="17.14"/>
    <n v="2"/>
    <n v="0"/>
    <x v="1949"/>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x v="1950"/>
  </r>
  <r>
    <n v="2143"/>
    <x v="1042"/>
    <x v="0"/>
    <x v="142"/>
    <d v="2013-09-06T00:00:00"/>
    <s v="Standard Class"/>
    <s v="DK-13225"/>
    <s v="Dean Katz"/>
    <x v="1"/>
    <s v="United States"/>
    <s v="Philadelphia"/>
    <x v="9"/>
    <n v="19140"/>
    <x v="3"/>
    <s v="OFF-PA-10004675"/>
    <x v="1"/>
    <x v="10"/>
    <s v="Telephone Message Books with Fax/Mobile Section, 5 1/2&quot; x 3 3/16&quot;"/>
    <n v="30.48"/>
    <n v="6"/>
    <n v="0.2"/>
    <x v="1951"/>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x v="1952"/>
  </r>
  <r>
    <n v="2145"/>
    <x v="1042"/>
    <x v="0"/>
    <x v="142"/>
    <d v="2013-09-06T00:00:00"/>
    <s v="Standard Class"/>
    <s v="DK-13225"/>
    <s v="Dean Katz"/>
    <x v="1"/>
    <s v="United States"/>
    <s v="Philadelphia"/>
    <x v="9"/>
    <n v="19140"/>
    <x v="3"/>
    <s v="OFF-FA-10002780"/>
    <x v="1"/>
    <x v="13"/>
    <s v="Staples"/>
    <n v="16.687999999999999"/>
    <n v="7"/>
    <n v="0.2"/>
    <x v="1953"/>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x v="1954"/>
  </r>
  <r>
    <n v="2147"/>
    <x v="1043"/>
    <x v="0"/>
    <x v="674"/>
    <d v="2013-06-30T00:00:00"/>
    <s v="Standard Class"/>
    <s v="TS-21160"/>
    <s v="Theresa Swint"/>
    <x v="1"/>
    <s v="United States"/>
    <s v="York"/>
    <x v="9"/>
    <n v="17403"/>
    <x v="3"/>
    <s v="OFF-BI-10004781"/>
    <x v="1"/>
    <x v="8"/>
    <s v="GBC Wire Binding Strips"/>
    <n v="38.088000000000001"/>
    <n v="4"/>
    <n v="0.7"/>
    <x v="1955"/>
  </r>
  <r>
    <n v="2148"/>
    <x v="1043"/>
    <x v="0"/>
    <x v="674"/>
    <d v="2013-06-30T00:00:00"/>
    <s v="Standard Class"/>
    <s v="TS-21160"/>
    <s v="Theresa Swint"/>
    <x v="1"/>
    <s v="United States"/>
    <s v="York"/>
    <x v="9"/>
    <n v="17403"/>
    <x v="3"/>
    <s v="OFF-ST-10001713"/>
    <x v="1"/>
    <x v="4"/>
    <s v="Gould Plastics 9-Pocket Panel Bin, 18-3/8w x 5-1/4d x 20-1/2h, Black"/>
    <n v="254.35200000000003"/>
    <n v="6"/>
    <n v="0.2"/>
    <x v="1956"/>
  </r>
  <r>
    <n v="2149"/>
    <x v="1044"/>
    <x v="2"/>
    <x v="432"/>
    <d v="2011-12-17T00:00:00"/>
    <s v="Standard Class"/>
    <s v="WB-21850"/>
    <s v="William Brown"/>
    <x v="0"/>
    <s v="United States"/>
    <s v="Concord"/>
    <x v="1"/>
    <n v="94521"/>
    <x v="1"/>
    <s v="FUR-FU-10003975"/>
    <x v="0"/>
    <x v="5"/>
    <s v="Eldon Advantage Chair Mats for Low to Medium Pile Carpets"/>
    <n v="43.31"/>
    <n v="1"/>
    <n v="0"/>
    <x v="1957"/>
  </r>
  <r>
    <n v="2150"/>
    <x v="1045"/>
    <x v="3"/>
    <x v="185"/>
    <d v="2014-04-06T00:00:00"/>
    <s v="Standard Class"/>
    <s v="DO-13435"/>
    <s v="Denny Ordway"/>
    <x v="0"/>
    <s v="United States"/>
    <s v="New York City"/>
    <x v="15"/>
    <n v="10035"/>
    <x v="3"/>
    <s v="TEC-PH-10001536"/>
    <x v="2"/>
    <x v="7"/>
    <s v="Spigen Samsung Galaxy S5 Case Wallet"/>
    <n v="84.949999999999989"/>
    <n v="5"/>
    <n v="0"/>
    <x v="1958"/>
  </r>
  <r>
    <n v="2151"/>
    <x v="1046"/>
    <x v="3"/>
    <x v="123"/>
    <d v="2014-11-27T00:00:00"/>
    <s v="Standard Class"/>
    <s v="AF-10870"/>
    <s v="Art Ferguson"/>
    <x v="0"/>
    <s v="United States"/>
    <s v="College Station"/>
    <x v="5"/>
    <n v="77840"/>
    <x v="2"/>
    <s v="FUR-CH-10001973"/>
    <x v="0"/>
    <x v="1"/>
    <s v="Office Star Flex Back Scooter Chair with White Frame"/>
    <n v="233.05799999999999"/>
    <n v="3"/>
    <n v="0.3"/>
    <x v="1959"/>
  </r>
  <r>
    <n v="2152"/>
    <x v="1047"/>
    <x v="2"/>
    <x v="156"/>
    <d v="2011-11-29T00:00:00"/>
    <s v="Second Class"/>
    <s v="RB-19435"/>
    <s v="Richard Bierner"/>
    <x v="0"/>
    <s v="United States"/>
    <s v="Saint Louis"/>
    <x v="25"/>
    <n v="63116"/>
    <x v="2"/>
    <s v="TEC-AC-10001772"/>
    <x v="2"/>
    <x v="11"/>
    <s v="Memorex Mini Travel Drive 16 GB USB 2.0 Flash Drive"/>
    <n v="111.79"/>
    <n v="7"/>
    <n v="0"/>
    <x v="1960"/>
  </r>
  <r>
    <n v="2153"/>
    <x v="1048"/>
    <x v="1"/>
    <x v="6"/>
    <d v="2012-11-26T00:00:00"/>
    <s v="Standard Class"/>
    <s v="AR-10540"/>
    <s v="Andy Reiter"/>
    <x v="0"/>
    <s v="United States"/>
    <s v="Quincy"/>
    <x v="31"/>
    <n v="2169"/>
    <x v="3"/>
    <s v="OFF-PA-10002586"/>
    <x v="1"/>
    <x v="10"/>
    <s v="Xerox 1970"/>
    <n v="14.940000000000001"/>
    <n v="3"/>
    <n v="0"/>
    <x v="1961"/>
  </r>
  <r>
    <n v="2154"/>
    <x v="1049"/>
    <x v="0"/>
    <x v="216"/>
    <d v="2013-07-19T00:00:00"/>
    <s v="Standard Class"/>
    <s v="DR-12880"/>
    <s v="Dan Reichenbach"/>
    <x v="1"/>
    <s v="United States"/>
    <s v="New York City"/>
    <x v="15"/>
    <n v="10009"/>
    <x v="3"/>
    <s v="OFF-BI-10004094"/>
    <x v="1"/>
    <x v="8"/>
    <s v="GBC Standard Plastic Binding Systems Combs"/>
    <n v="14.16"/>
    <n v="2"/>
    <n v="0.2"/>
    <x v="1962"/>
  </r>
  <r>
    <n v="2155"/>
    <x v="1050"/>
    <x v="0"/>
    <x v="567"/>
    <d v="2013-05-06T00:00:00"/>
    <s v="Standard Class"/>
    <s v="BF-11170"/>
    <s v="Ben Ferrer"/>
    <x v="2"/>
    <s v="United States"/>
    <s v="Dallas"/>
    <x v="5"/>
    <n v="75081"/>
    <x v="2"/>
    <s v="FUR-FU-10004973"/>
    <x v="0"/>
    <x v="5"/>
    <s v="Flat Face Poster Frame"/>
    <n v="22.608000000000001"/>
    <n v="3"/>
    <n v="0.6"/>
    <x v="1963"/>
  </r>
  <r>
    <n v="2156"/>
    <x v="1051"/>
    <x v="0"/>
    <x v="197"/>
    <d v="2013-07-28T00:00:00"/>
    <s v="Second Class"/>
    <s v="LB-16735"/>
    <s v="Larry Blacks"/>
    <x v="0"/>
    <s v="United States"/>
    <s v="Los Angeles"/>
    <x v="1"/>
    <n v="90032"/>
    <x v="1"/>
    <s v="OFF-FA-10000624"/>
    <x v="1"/>
    <x v="13"/>
    <s v="OIC Binder Clips"/>
    <n v="21.48"/>
    <n v="6"/>
    <n v="0"/>
    <x v="196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x v="232"/>
  </r>
  <r>
    <n v="2158"/>
    <x v="1052"/>
    <x v="2"/>
    <x v="169"/>
    <d v="2011-06-24T00:00:00"/>
    <s v="First Class"/>
    <s v="DV-13465"/>
    <s v="Dianna Vittorini"/>
    <x v="0"/>
    <s v="United States"/>
    <s v="Minneapolis"/>
    <x v="11"/>
    <n v="55407"/>
    <x v="2"/>
    <s v="OFF-ST-10001469"/>
    <x v="1"/>
    <x v="4"/>
    <s v="Fellowes Bankers Box Recycled Super Stor/Drawer"/>
    <n v="161.94"/>
    <n v="3"/>
    <n v="0"/>
    <x v="437"/>
  </r>
  <r>
    <n v="2159"/>
    <x v="1053"/>
    <x v="3"/>
    <x v="208"/>
    <d v="2014-10-27T00:00:00"/>
    <s v="Standard Class"/>
    <s v="NK-18490"/>
    <s v="Neil Knudson"/>
    <x v="2"/>
    <s v="United States"/>
    <s v="Deltona"/>
    <x v="2"/>
    <n v="32725"/>
    <x v="0"/>
    <s v="OFF-AR-10004956"/>
    <x v="1"/>
    <x v="6"/>
    <s v="Newell 33"/>
    <n v="17.856000000000002"/>
    <n v="4"/>
    <n v="0.2"/>
    <x v="1965"/>
  </r>
  <r>
    <n v="2160"/>
    <x v="1054"/>
    <x v="0"/>
    <x v="323"/>
    <d v="2013-09-10T00:00:00"/>
    <s v="Standard Class"/>
    <s v="CS-11950"/>
    <s v="Carlos Soltero"/>
    <x v="0"/>
    <s v="United States"/>
    <s v="Chicago"/>
    <x v="10"/>
    <n v="60610"/>
    <x v="2"/>
    <s v="OFF-BI-10004236"/>
    <x v="1"/>
    <x v="8"/>
    <s v="XtraLife ClearVue Slant-D Ring Binder, White, 3&quot;"/>
    <n v="8.8079999999999981"/>
    <n v="3"/>
    <n v="0.8"/>
    <x v="1966"/>
  </r>
  <r>
    <n v="2161"/>
    <x v="1055"/>
    <x v="0"/>
    <x v="675"/>
    <d v="2013-05-15T00:00:00"/>
    <s v="Same Day"/>
    <s v="LH-17155"/>
    <s v="Logan Haushalter"/>
    <x v="0"/>
    <s v="United States"/>
    <s v="Cincinnati"/>
    <x v="24"/>
    <n v="45231"/>
    <x v="3"/>
    <s v="FUR-FU-10002937"/>
    <x v="0"/>
    <x v="5"/>
    <s v="GE 48&quot; Fluorescent Tube, Cool White Energy Saver, 34 Watts, 30/Box"/>
    <n v="79.384000000000015"/>
    <n v="1"/>
    <n v="0.2"/>
    <x v="1967"/>
  </r>
  <r>
    <n v="2162"/>
    <x v="1056"/>
    <x v="0"/>
    <x v="676"/>
    <d v="2013-01-12T00:00:00"/>
    <s v="Standard Class"/>
    <s v="DW-13480"/>
    <s v="Dianna Wilson"/>
    <x v="2"/>
    <s v="United States"/>
    <s v="Oakland"/>
    <x v="1"/>
    <n v="94601"/>
    <x v="1"/>
    <s v="OFF-AR-10003696"/>
    <x v="1"/>
    <x v="6"/>
    <s v="Panasonic KP-350BK Electric Pencil Sharpener with Auto Stop"/>
    <n v="34.58"/>
    <n v="1"/>
    <n v="0"/>
    <x v="1968"/>
  </r>
  <r>
    <n v="2163"/>
    <x v="1057"/>
    <x v="3"/>
    <x v="677"/>
    <d v="2014-03-20T00:00:00"/>
    <s v="Standard Class"/>
    <s v="KF-16285"/>
    <s v="Karen Ferguson"/>
    <x v="2"/>
    <s v="United States"/>
    <s v="Manteca"/>
    <x v="1"/>
    <n v="95336"/>
    <x v="1"/>
    <s v="OFF-PA-10004359"/>
    <x v="1"/>
    <x v="10"/>
    <s v="Multicolor Computer Printout Paper"/>
    <n v="314.54999999999995"/>
    <n v="3"/>
    <n v="0"/>
    <x v="1969"/>
  </r>
  <r>
    <n v="2164"/>
    <x v="1058"/>
    <x v="0"/>
    <x v="63"/>
    <d v="2013-10-20T00:00:00"/>
    <s v="Standard Class"/>
    <s v="HA-14920"/>
    <s v="Helen Andreada"/>
    <x v="0"/>
    <s v="United States"/>
    <s v="Laredo"/>
    <x v="5"/>
    <n v="78041"/>
    <x v="2"/>
    <s v="TEC-AC-10002402"/>
    <x v="2"/>
    <x v="11"/>
    <s v="Razer Kraken PRO Over Ear PC and Music Headset"/>
    <n v="191.976"/>
    <n v="3"/>
    <n v="0.2"/>
    <x v="1970"/>
  </r>
  <r>
    <n v="2165"/>
    <x v="1058"/>
    <x v="0"/>
    <x v="63"/>
    <d v="2013-10-20T00:00:00"/>
    <s v="Standard Class"/>
    <s v="HA-14920"/>
    <s v="Helen Andreada"/>
    <x v="0"/>
    <s v="United States"/>
    <s v="Laredo"/>
    <x v="5"/>
    <n v="78041"/>
    <x v="2"/>
    <s v="OFF-PA-10000551"/>
    <x v="1"/>
    <x v="10"/>
    <s v="Array Memo Cubes"/>
    <n v="8.2880000000000003"/>
    <n v="2"/>
    <n v="0.2"/>
    <x v="1971"/>
  </r>
  <r>
    <n v="2166"/>
    <x v="1058"/>
    <x v="0"/>
    <x v="63"/>
    <d v="2013-10-20T00:00:00"/>
    <s v="Standard Class"/>
    <s v="HA-14920"/>
    <s v="Helen Andreada"/>
    <x v="0"/>
    <s v="United States"/>
    <s v="Laredo"/>
    <x v="5"/>
    <n v="78041"/>
    <x v="2"/>
    <s v="FUR-FU-10003394"/>
    <x v="0"/>
    <x v="5"/>
    <s v="Tenex &quot;The Solids&quot; Textured Chair Mats"/>
    <n v="139.91999999999999"/>
    <n v="5"/>
    <n v="0.6"/>
    <x v="1972"/>
  </r>
  <r>
    <n v="2167"/>
    <x v="1058"/>
    <x v="0"/>
    <x v="63"/>
    <d v="2013-10-20T00:00:00"/>
    <s v="Standard Class"/>
    <s v="HA-14920"/>
    <s v="Helen Andreada"/>
    <x v="0"/>
    <s v="United States"/>
    <s v="Laredo"/>
    <x v="5"/>
    <n v="78041"/>
    <x v="2"/>
    <s v="OFF-AR-10002067"/>
    <x v="1"/>
    <x v="6"/>
    <s v="Newell 334"/>
    <n v="15.872"/>
    <n v="1"/>
    <n v="0.2"/>
    <x v="1973"/>
  </r>
  <r>
    <n v="2168"/>
    <x v="1058"/>
    <x v="0"/>
    <x v="63"/>
    <d v="2013-10-20T00:00:00"/>
    <s v="Standard Class"/>
    <s v="HA-14920"/>
    <s v="Helen Andreada"/>
    <x v="0"/>
    <s v="United States"/>
    <s v="Laredo"/>
    <x v="5"/>
    <n v="78041"/>
    <x v="2"/>
    <s v="OFF-BI-10004140"/>
    <x v="1"/>
    <x v="8"/>
    <s v="Avery Non-Stick Binders"/>
    <n v="6.2859999999999987"/>
    <n v="7"/>
    <n v="0.8"/>
    <x v="1974"/>
  </r>
  <r>
    <n v="2169"/>
    <x v="1059"/>
    <x v="3"/>
    <x v="678"/>
    <d v="2014-01-31T00:00:00"/>
    <s v="Second Class"/>
    <s v="JH-15820"/>
    <s v="John Huston"/>
    <x v="0"/>
    <s v="United States"/>
    <s v="Kent"/>
    <x v="24"/>
    <n v="44240"/>
    <x v="3"/>
    <s v="OFF-AR-10004078"/>
    <x v="1"/>
    <x v="6"/>
    <s v="Newell 312"/>
    <n v="14.015999999999998"/>
    <n v="3"/>
    <n v="0.2"/>
    <x v="1975"/>
  </r>
  <r>
    <n v="2170"/>
    <x v="1059"/>
    <x v="3"/>
    <x v="678"/>
    <d v="2014-01-31T00:00:00"/>
    <s v="Second Class"/>
    <s v="JH-15820"/>
    <s v="John Huston"/>
    <x v="0"/>
    <s v="United States"/>
    <s v="Kent"/>
    <x v="24"/>
    <n v="44240"/>
    <x v="3"/>
    <s v="TEC-AC-10000927"/>
    <x v="2"/>
    <x v="11"/>
    <s v="Anker Ultrathin Bluetooth Wireless Keyboard Aluminum Cover with Stand "/>
    <n v="71.975999999999999"/>
    <n v="3"/>
    <n v="0.2"/>
    <x v="1976"/>
  </r>
  <r>
    <n v="2171"/>
    <x v="1059"/>
    <x v="3"/>
    <x v="678"/>
    <d v="2014-01-31T00:00:00"/>
    <s v="Second Class"/>
    <s v="JH-15820"/>
    <s v="John Huston"/>
    <x v="0"/>
    <s v="United States"/>
    <s v="Kent"/>
    <x v="24"/>
    <n v="44240"/>
    <x v="3"/>
    <s v="TEC-PH-10003931"/>
    <x v="2"/>
    <x v="7"/>
    <s v="JBL Micro Wireless Portable Bluetooth Speaker"/>
    <n v="107.982"/>
    <n v="3"/>
    <n v="0.4"/>
    <x v="733"/>
  </r>
  <r>
    <n v="2172"/>
    <x v="1060"/>
    <x v="3"/>
    <x v="123"/>
    <d v="2014-11-26T00:00:00"/>
    <s v="Standard Class"/>
    <s v="LC-16930"/>
    <s v="Linda Cazamias"/>
    <x v="1"/>
    <s v="United States"/>
    <s v="San Angelo"/>
    <x v="5"/>
    <n v="76903"/>
    <x v="2"/>
    <s v="FUR-CH-10004675"/>
    <x v="0"/>
    <x v="1"/>
    <s v="Lifetime Advantage Folding Chairs, 4/Carton"/>
    <n v="305.31200000000001"/>
    <n v="2"/>
    <n v="0.3"/>
    <x v="1977"/>
  </r>
  <r>
    <n v="2173"/>
    <x v="1061"/>
    <x v="2"/>
    <x v="601"/>
    <d v="2011-08-03T00:00:00"/>
    <s v="First Class"/>
    <s v="IL-15100"/>
    <s v="Ivan Liston"/>
    <x v="0"/>
    <s v="United States"/>
    <s v="San Francisco"/>
    <x v="1"/>
    <n v="94122"/>
    <x v="1"/>
    <s v="OFF-BI-10004506"/>
    <x v="1"/>
    <x v="8"/>
    <s v="Wilson Jones data.warehouse D-Ring Binders with DublLock"/>
    <n v="19.752000000000002"/>
    <n v="3"/>
    <n v="0.2"/>
    <x v="1978"/>
  </r>
  <r>
    <n v="2174"/>
    <x v="1062"/>
    <x v="0"/>
    <x v="679"/>
    <d v="2013-08-05T00:00:00"/>
    <s v="Standard Class"/>
    <s v="LS-16975"/>
    <s v="Lindsay Shagiari"/>
    <x v="2"/>
    <s v="United States"/>
    <s v="Houston"/>
    <x v="5"/>
    <n v="77070"/>
    <x v="2"/>
    <s v="OFF-BI-10002353"/>
    <x v="1"/>
    <x v="8"/>
    <s v="GBC VeloBind Cover Sets"/>
    <n v="9.2639999999999976"/>
    <n v="3"/>
    <n v="0.8"/>
    <x v="1979"/>
  </r>
  <r>
    <n v="2175"/>
    <x v="1063"/>
    <x v="1"/>
    <x v="117"/>
    <d v="2012-08-03T00:00:00"/>
    <s v="Second Class"/>
    <s v="CC-12610"/>
    <s v="Corey Catlett"/>
    <x v="1"/>
    <s v="United States"/>
    <s v="Houston"/>
    <x v="5"/>
    <n v="77041"/>
    <x v="2"/>
    <s v="OFF-ST-10000943"/>
    <x v="1"/>
    <x v="4"/>
    <s v="Eldon ProFile File 'N Store Portable File Tub Letter/Legal Size Black"/>
    <n v="61.792000000000002"/>
    <n v="4"/>
    <n v="0.2"/>
    <x v="1980"/>
  </r>
  <r>
    <n v="2176"/>
    <x v="1064"/>
    <x v="0"/>
    <x v="680"/>
    <d v="2013-10-22T00:00:00"/>
    <s v="Standard Class"/>
    <s v="PB-18805"/>
    <s v="Patrick Bzostek"/>
    <x v="2"/>
    <s v="United States"/>
    <s v="Salt Lake City"/>
    <x v="7"/>
    <n v="84106"/>
    <x v="1"/>
    <s v="OFF-PA-10000740"/>
    <x v="1"/>
    <x v="10"/>
    <s v="Xerox 1982"/>
    <n v="45.68"/>
    <n v="2"/>
    <n v="0"/>
    <x v="1981"/>
  </r>
  <r>
    <n v="2177"/>
    <x v="1064"/>
    <x v="0"/>
    <x v="680"/>
    <d v="2013-10-22T00:00:00"/>
    <s v="Standard Class"/>
    <s v="PB-18805"/>
    <s v="Patrick Bzostek"/>
    <x v="2"/>
    <s v="United States"/>
    <s v="Salt Lake City"/>
    <x v="7"/>
    <n v="84106"/>
    <x v="1"/>
    <s v="OFF-PA-10003001"/>
    <x v="1"/>
    <x v="10"/>
    <s v="Xerox 1986"/>
    <n v="60.12"/>
    <n v="9"/>
    <n v="0"/>
    <x v="1982"/>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x v="1983"/>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x v="1984"/>
  </r>
  <r>
    <n v="2180"/>
    <x v="1065"/>
    <x v="0"/>
    <x v="681"/>
    <d v="2013-05-12T00:00:00"/>
    <s v="Standard Class"/>
    <s v="CJ-12010"/>
    <s v="Caroline Jumper"/>
    <x v="0"/>
    <s v="United States"/>
    <s v="New York City"/>
    <x v="15"/>
    <n v="10009"/>
    <x v="3"/>
    <s v="OFF-BI-10000309"/>
    <x v="1"/>
    <x v="8"/>
    <s v="GBC Twin Loop Wire Binding Elements, 9/16&quot; Spine, Black"/>
    <n v="85.232000000000014"/>
    <n v="7"/>
    <n v="0.2"/>
    <x v="1985"/>
  </r>
  <r>
    <n v="2181"/>
    <x v="1065"/>
    <x v="0"/>
    <x v="681"/>
    <d v="2013-05-12T00:00:00"/>
    <s v="Standard Class"/>
    <s v="CJ-12010"/>
    <s v="Caroline Jumper"/>
    <x v="0"/>
    <s v="United States"/>
    <s v="New York City"/>
    <x v="15"/>
    <n v="10009"/>
    <x v="3"/>
    <s v="OFF-LA-10003923"/>
    <x v="1"/>
    <x v="2"/>
    <s v="Alphabetical Labels for Top Tab Filing"/>
    <n v="44.400000000000006"/>
    <n v="3"/>
    <n v="0"/>
    <x v="1986"/>
  </r>
  <r>
    <n v="2182"/>
    <x v="1065"/>
    <x v="0"/>
    <x v="681"/>
    <d v="2013-05-12T00:00:00"/>
    <s v="Standard Class"/>
    <s v="CJ-12010"/>
    <s v="Caroline Jumper"/>
    <x v="0"/>
    <s v="United States"/>
    <s v="New York City"/>
    <x v="15"/>
    <n v="10009"/>
    <x v="3"/>
    <s v="FUR-CH-10002084"/>
    <x v="0"/>
    <x v="1"/>
    <s v="Hon Mobius Operator's Chair"/>
    <n v="442.76400000000001"/>
    <n v="4"/>
    <n v="0.1"/>
    <x v="1987"/>
  </r>
  <r>
    <n v="2183"/>
    <x v="1065"/>
    <x v="0"/>
    <x v="681"/>
    <d v="2013-05-12T00:00:00"/>
    <s v="Standard Class"/>
    <s v="CJ-12010"/>
    <s v="Caroline Jumper"/>
    <x v="0"/>
    <s v="United States"/>
    <s v="New York City"/>
    <x v="15"/>
    <n v="10009"/>
    <x v="3"/>
    <s v="TEC-MA-10000488"/>
    <x v="2"/>
    <x v="15"/>
    <s v="Bady BDG101FRU Card Printer"/>
    <n v="3999.95"/>
    <n v="5"/>
    <n v="0"/>
    <x v="1988"/>
  </r>
  <r>
    <n v="2184"/>
    <x v="1065"/>
    <x v="0"/>
    <x v="681"/>
    <d v="2013-05-12T00:00:00"/>
    <s v="Standard Class"/>
    <s v="CJ-12010"/>
    <s v="Caroline Jumper"/>
    <x v="0"/>
    <s v="United States"/>
    <s v="New York City"/>
    <x v="15"/>
    <n v="10009"/>
    <x v="3"/>
    <s v="TEC-AC-10001767"/>
    <x v="2"/>
    <x v="11"/>
    <s v="SanDisk Ultra 64 GB MicroSDHC Class 10 Memory Card"/>
    <n v="199.95000000000002"/>
    <n v="5"/>
    <n v="0"/>
    <x v="1827"/>
  </r>
  <r>
    <n v="2185"/>
    <x v="1065"/>
    <x v="0"/>
    <x v="681"/>
    <d v="2013-05-12T00:00:00"/>
    <s v="Standard Class"/>
    <s v="CJ-12010"/>
    <s v="Caroline Jumper"/>
    <x v="0"/>
    <s v="United States"/>
    <s v="New York City"/>
    <x v="15"/>
    <n v="10009"/>
    <x v="3"/>
    <s v="FUR-FU-10001940"/>
    <x v="0"/>
    <x v="5"/>
    <s v="Staples"/>
    <n v="63.68"/>
    <n v="8"/>
    <n v="0"/>
    <x v="1989"/>
  </r>
  <r>
    <n v="2186"/>
    <x v="1066"/>
    <x v="3"/>
    <x v="378"/>
    <d v="2014-08-05T00:00:00"/>
    <s v="Second Class"/>
    <s v="HK-14890"/>
    <s v="Heather Kirkland"/>
    <x v="1"/>
    <s v="United States"/>
    <s v="Salinas"/>
    <x v="1"/>
    <n v="93905"/>
    <x v="1"/>
    <s v="OFF-BI-10002735"/>
    <x v="1"/>
    <x v="8"/>
    <s v="GBC Prestige Therm-A-Bind Covers"/>
    <n v="54.896000000000008"/>
    <n v="2"/>
    <n v="0.2"/>
    <x v="1990"/>
  </r>
  <r>
    <n v="2187"/>
    <x v="1067"/>
    <x v="0"/>
    <x v="216"/>
    <d v="2013-07-15T00:00:00"/>
    <s v="Same Day"/>
    <s v="RH-19600"/>
    <s v="Rob Haberlin"/>
    <x v="0"/>
    <s v="United States"/>
    <s v="Huntsville"/>
    <x v="19"/>
    <n v="35810"/>
    <x v="0"/>
    <s v="TEC-AC-10002345"/>
    <x v="2"/>
    <x v="11"/>
    <s v="HP Standard 104 key PS/2 Keyboard"/>
    <n v="29"/>
    <n v="2"/>
    <n v="0"/>
    <x v="182"/>
  </r>
  <r>
    <n v="2188"/>
    <x v="1068"/>
    <x v="3"/>
    <x v="682"/>
    <d v="2014-08-16T00:00:00"/>
    <s v="Standard Class"/>
    <s v="IL-15100"/>
    <s v="Ivan Liston"/>
    <x v="0"/>
    <s v="United States"/>
    <s v="Columbus"/>
    <x v="14"/>
    <n v="47201"/>
    <x v="2"/>
    <s v="OFF-EN-10003134"/>
    <x v="1"/>
    <x v="12"/>
    <s v="Staples"/>
    <n v="70.08"/>
    <n v="6"/>
    <n v="0"/>
    <x v="1991"/>
  </r>
  <r>
    <n v="2189"/>
    <x v="1068"/>
    <x v="3"/>
    <x v="682"/>
    <d v="2014-08-16T00:00:00"/>
    <s v="Standard Class"/>
    <s v="IL-15100"/>
    <s v="Ivan Liston"/>
    <x v="0"/>
    <s v="United States"/>
    <s v="Columbus"/>
    <x v="14"/>
    <n v="47201"/>
    <x v="2"/>
    <s v="FUR-FU-10003708"/>
    <x v="0"/>
    <x v="5"/>
    <s v="Tenex Traditional Chairmats for Medium Pile Carpet, Standard Lip, 36&quot; x 48&quot;"/>
    <n v="121.3"/>
    <n v="2"/>
    <n v="0"/>
    <x v="1992"/>
  </r>
  <r>
    <n v="2190"/>
    <x v="1068"/>
    <x v="3"/>
    <x v="682"/>
    <d v="2014-08-16T00:00:00"/>
    <s v="Standard Class"/>
    <s v="IL-15100"/>
    <s v="Ivan Liston"/>
    <x v="0"/>
    <s v="United States"/>
    <s v="Columbus"/>
    <x v="14"/>
    <n v="47201"/>
    <x v="2"/>
    <s v="TEC-PH-10003645"/>
    <x v="2"/>
    <x v="7"/>
    <s v="Aastra 57i VoIP phone"/>
    <n v="1454.4900000000002"/>
    <n v="9"/>
    <n v="0"/>
    <x v="1993"/>
  </r>
  <r>
    <n v="2191"/>
    <x v="1069"/>
    <x v="0"/>
    <x v="674"/>
    <d v="2013-06-30T00:00:00"/>
    <s v="Standard Class"/>
    <s v="AS-10240"/>
    <s v="Alan Shonely"/>
    <x v="0"/>
    <s v="United States"/>
    <s v="Los Angeles"/>
    <x v="1"/>
    <n v="90049"/>
    <x v="1"/>
    <s v="OFF-AP-10000692"/>
    <x v="1"/>
    <x v="9"/>
    <s v="Fellowes Mighty 8 Compact Surge Protector"/>
    <n v="60.81"/>
    <n v="3"/>
    <n v="0"/>
    <x v="1994"/>
  </r>
  <r>
    <n v="2192"/>
    <x v="1070"/>
    <x v="0"/>
    <x v="107"/>
    <d v="2013-12-18T00:00:00"/>
    <s v="Standard Class"/>
    <s v="AP-10915"/>
    <s v="Arthur Prichep"/>
    <x v="0"/>
    <s v="United States"/>
    <s v="Seattle"/>
    <x v="4"/>
    <n v="98105"/>
    <x v="1"/>
    <s v="OFF-BI-10001718"/>
    <x v="1"/>
    <x v="8"/>
    <s v="GBC DocuBind P50 Personal Binding Machine"/>
    <n v="153.55199999999999"/>
    <n v="3"/>
    <n v="0.2"/>
    <x v="1995"/>
  </r>
  <r>
    <n v="2193"/>
    <x v="1070"/>
    <x v="0"/>
    <x v="107"/>
    <d v="2013-12-18T00:00:00"/>
    <s v="Standard Class"/>
    <s v="AP-10915"/>
    <s v="Arthur Prichep"/>
    <x v="0"/>
    <s v="United States"/>
    <s v="Seattle"/>
    <x v="4"/>
    <n v="98105"/>
    <x v="1"/>
    <s v="OFF-AP-10002082"/>
    <x v="1"/>
    <x v="9"/>
    <s v="Holmes HEPA Air Purifier"/>
    <n v="65.34"/>
    <n v="3"/>
    <n v="0"/>
    <x v="1996"/>
  </r>
  <r>
    <n v="2194"/>
    <x v="1070"/>
    <x v="0"/>
    <x v="107"/>
    <d v="2013-12-18T00:00:00"/>
    <s v="Standard Class"/>
    <s v="AP-10915"/>
    <s v="Arthur Prichep"/>
    <x v="0"/>
    <s v="United States"/>
    <s v="Seattle"/>
    <x v="4"/>
    <n v="98105"/>
    <x v="1"/>
    <s v="OFF-PA-10001125"/>
    <x v="1"/>
    <x v="10"/>
    <s v="Xerox 1988"/>
    <n v="123.92"/>
    <n v="4"/>
    <n v="0"/>
    <x v="1997"/>
  </r>
  <r>
    <n v="2195"/>
    <x v="1070"/>
    <x v="0"/>
    <x v="107"/>
    <d v="2013-12-18T00:00:00"/>
    <s v="Standard Class"/>
    <s v="AP-10915"/>
    <s v="Arthur Prichep"/>
    <x v="0"/>
    <s v="United States"/>
    <s v="Seattle"/>
    <x v="4"/>
    <n v="98105"/>
    <x v="1"/>
    <s v="OFF-AP-10000252"/>
    <x v="1"/>
    <x v="9"/>
    <s v="Harmony HEPA Quiet Air Purifiers"/>
    <n v="35.099999999999994"/>
    <n v="3"/>
    <n v="0"/>
    <x v="1998"/>
  </r>
  <r>
    <n v="2196"/>
    <x v="1070"/>
    <x v="0"/>
    <x v="107"/>
    <d v="2013-12-18T00:00:00"/>
    <s v="Standard Class"/>
    <s v="AP-10915"/>
    <s v="Arthur Prichep"/>
    <x v="0"/>
    <s v="United States"/>
    <s v="Seattle"/>
    <x v="4"/>
    <n v="98105"/>
    <x v="1"/>
    <s v="TEC-AC-10003038"/>
    <x v="2"/>
    <x v="11"/>
    <s v="Kingston Digital DataTraveler 16GB USB 2.0"/>
    <n v="44.75"/>
    <n v="5"/>
    <n v="0"/>
    <x v="1999"/>
  </r>
  <r>
    <n v="2197"/>
    <x v="1071"/>
    <x v="0"/>
    <x v="49"/>
    <d v="2013-12-07T00:00:00"/>
    <s v="Standard Class"/>
    <s v="AG-10390"/>
    <s v="Allen Goldenen"/>
    <x v="0"/>
    <s v="United States"/>
    <s v="Knoxville"/>
    <x v="18"/>
    <n v="37918"/>
    <x v="0"/>
    <s v="OFF-AR-10000940"/>
    <x v="1"/>
    <x v="6"/>
    <s v="Newell 343"/>
    <n v="4.7039999999999997"/>
    <n v="2"/>
    <n v="0.2"/>
    <x v="2000"/>
  </r>
  <r>
    <n v="2198"/>
    <x v="1072"/>
    <x v="2"/>
    <x v="683"/>
    <d v="2011-12-04T00:00:00"/>
    <s v="Standard Class"/>
    <s v="BF-11080"/>
    <s v="Bart Folk"/>
    <x v="0"/>
    <s v="United States"/>
    <s v="Montgomery"/>
    <x v="19"/>
    <n v="36116"/>
    <x v="0"/>
    <s v="OFF-AR-10001954"/>
    <x v="1"/>
    <x v="6"/>
    <s v="Newell 331"/>
    <n v="14.669999999999998"/>
    <n v="3"/>
    <n v="0"/>
    <x v="2001"/>
  </r>
  <r>
    <n v="2199"/>
    <x v="1073"/>
    <x v="1"/>
    <x v="262"/>
    <d v="2012-04-02T00:00:00"/>
    <s v="Standard Class"/>
    <s v="CK-12205"/>
    <s v="Chloris Kastensmidt"/>
    <x v="0"/>
    <s v="United States"/>
    <s v="Philadelphia"/>
    <x v="9"/>
    <n v="19120"/>
    <x v="3"/>
    <s v="OFF-PA-10003177"/>
    <x v="1"/>
    <x v="10"/>
    <s v="Xerox 1999"/>
    <n v="15.552000000000003"/>
    <n v="3"/>
    <n v="0.2"/>
    <x v="12"/>
  </r>
  <r>
    <n v="2200"/>
    <x v="1073"/>
    <x v="1"/>
    <x v="262"/>
    <d v="2012-04-02T00:00:00"/>
    <s v="Standard Class"/>
    <s v="CK-12205"/>
    <s v="Chloris Kastensmidt"/>
    <x v="0"/>
    <s v="United States"/>
    <s v="Philadelphia"/>
    <x v="9"/>
    <n v="19120"/>
    <x v="3"/>
    <s v="OFF-PA-10000533"/>
    <x v="1"/>
    <x v="10"/>
    <s v="Southworth Parchment Paper &amp; Envelopes"/>
    <n v="5.2320000000000002"/>
    <n v="1"/>
    <n v="0.2"/>
    <x v="2002"/>
  </r>
  <r>
    <n v="2201"/>
    <x v="1074"/>
    <x v="2"/>
    <x v="106"/>
    <d v="2011-06-06T00:00:00"/>
    <s v="Standard Class"/>
    <s v="LT-17110"/>
    <s v="Liz Thompson"/>
    <x v="0"/>
    <s v="United States"/>
    <s v="Little Rock"/>
    <x v="36"/>
    <n v="72209"/>
    <x v="0"/>
    <s v="FUR-FU-10001935"/>
    <x v="0"/>
    <x v="5"/>
    <s v="3M Hangers With Command Adhesive"/>
    <n v="22.200000000000003"/>
    <n v="6"/>
    <n v="0"/>
    <x v="867"/>
  </r>
  <r>
    <n v="2202"/>
    <x v="1074"/>
    <x v="2"/>
    <x v="106"/>
    <d v="2011-06-06T00:00:00"/>
    <s v="Standard Class"/>
    <s v="LT-17110"/>
    <s v="Liz Thompson"/>
    <x v="0"/>
    <s v="United States"/>
    <s v="Little Rock"/>
    <x v="36"/>
    <n v="72209"/>
    <x v="0"/>
    <s v="TEC-PH-10002563"/>
    <x v="2"/>
    <x v="7"/>
    <s v="Adtran 1202752G1"/>
    <n v="881.93"/>
    <n v="7"/>
    <n v="0"/>
    <x v="2003"/>
  </r>
  <r>
    <n v="2203"/>
    <x v="1075"/>
    <x v="1"/>
    <x v="684"/>
    <d v="2012-09-12T00:00:00"/>
    <s v="Standard Class"/>
    <s v="BT-11305"/>
    <s v="Beth Thompson"/>
    <x v="2"/>
    <s v="United States"/>
    <s v="Seattle"/>
    <x v="4"/>
    <n v="98103"/>
    <x v="1"/>
    <s v="OFF-BI-10002160"/>
    <x v="1"/>
    <x v="8"/>
    <s v="Acco Hanging Data Binders"/>
    <n v="6.0960000000000001"/>
    <n v="2"/>
    <n v="0.2"/>
    <x v="2004"/>
  </r>
  <r>
    <n v="2204"/>
    <x v="1075"/>
    <x v="1"/>
    <x v="684"/>
    <d v="2012-09-12T00:00:00"/>
    <s v="Standard Class"/>
    <s v="BT-11305"/>
    <s v="Beth Thompson"/>
    <x v="2"/>
    <s v="United States"/>
    <s v="Seattle"/>
    <x v="4"/>
    <n v="98103"/>
    <x v="1"/>
    <s v="FUR-FU-10004748"/>
    <x v="0"/>
    <x v="5"/>
    <s v="Howard Miller 16&quot; Diameter Gallery Wall Clock"/>
    <n v="191.82"/>
    <n v="3"/>
    <n v="0"/>
    <x v="2005"/>
  </r>
  <r>
    <n v="2205"/>
    <x v="1076"/>
    <x v="1"/>
    <x v="685"/>
    <d v="2012-07-05T00:00:00"/>
    <s v="Standard Class"/>
    <s v="SC-20725"/>
    <s v="Steven Cartwright"/>
    <x v="0"/>
    <s v="United States"/>
    <s v="Lancaster"/>
    <x v="9"/>
    <n v="17602"/>
    <x v="3"/>
    <s v="FUR-FU-10001473"/>
    <x v="0"/>
    <x v="5"/>
    <s v="Eldon Executive Woodline II Desk Accessories, Mahogany"/>
    <n v="20.103999999999999"/>
    <n v="1"/>
    <n v="0.2"/>
    <x v="2006"/>
  </r>
  <r>
    <n v="2206"/>
    <x v="1077"/>
    <x v="0"/>
    <x v="545"/>
    <d v="2013-09-13T00:00:00"/>
    <s v="Second Class"/>
    <s v="CG-12040"/>
    <s v="Catherine Glotzbach"/>
    <x v="2"/>
    <s v="United States"/>
    <s v="Bristol"/>
    <x v="18"/>
    <n v="37620"/>
    <x v="0"/>
    <s v="OFF-AR-10000538"/>
    <x v="1"/>
    <x v="6"/>
    <s v="Boston Model 1800 Electric Pencil Sharpener, Gray"/>
    <n v="67.56"/>
    <n v="3"/>
    <n v="0.2"/>
    <x v="2007"/>
  </r>
  <r>
    <n v="2207"/>
    <x v="1078"/>
    <x v="2"/>
    <x v="686"/>
    <d v="2011-07-20T00:00:00"/>
    <s v="Standard Class"/>
    <s v="AW-10930"/>
    <s v="Arthur Wiediger"/>
    <x v="2"/>
    <s v="United States"/>
    <s v="Aurora"/>
    <x v="10"/>
    <n v="60505"/>
    <x v="2"/>
    <s v="OFF-BI-10001098"/>
    <x v="1"/>
    <x v="8"/>
    <s v="Acco D-Ring Binder w/DublLock"/>
    <n v="29.931999999999992"/>
    <n v="7"/>
    <n v="0.8"/>
    <x v="2008"/>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x v="2009"/>
  </r>
  <r>
    <n v="2209"/>
    <x v="1079"/>
    <x v="1"/>
    <x v="421"/>
    <d v="2012-08-26T00:00:00"/>
    <s v="Standard Class"/>
    <s v="RB-19705"/>
    <s v="Roger Barcio"/>
    <x v="2"/>
    <s v="United States"/>
    <s v="New York City"/>
    <x v="15"/>
    <n v="10009"/>
    <x v="3"/>
    <s v="OFF-AR-10000390"/>
    <x v="1"/>
    <x v="6"/>
    <s v="Newell Chalk Holder"/>
    <n v="16.52"/>
    <n v="4"/>
    <n v="0"/>
    <x v="2010"/>
  </r>
  <r>
    <n v="2210"/>
    <x v="1080"/>
    <x v="2"/>
    <x v="687"/>
    <d v="2011-11-16T00:00:00"/>
    <s v="Second Class"/>
    <s v="ML-17410"/>
    <s v="Maris LaWare"/>
    <x v="0"/>
    <s v="United States"/>
    <s v="Fairfield"/>
    <x v="29"/>
    <n v="6824"/>
    <x v="3"/>
    <s v="TEC-PH-10001079"/>
    <x v="2"/>
    <x v="7"/>
    <s v="Polycom SoundPoint Pro SE-225 Corded phone"/>
    <n v="832.93"/>
    <n v="7"/>
    <n v="0"/>
    <x v="2011"/>
  </r>
  <r>
    <n v="2211"/>
    <x v="1080"/>
    <x v="2"/>
    <x v="687"/>
    <d v="2011-11-16T00:00:00"/>
    <s v="Second Class"/>
    <s v="ML-17410"/>
    <s v="Maris LaWare"/>
    <x v="0"/>
    <s v="United States"/>
    <s v="Fairfield"/>
    <x v="29"/>
    <n v="6824"/>
    <x v="3"/>
    <s v="OFF-BI-10003460"/>
    <x v="1"/>
    <x v="8"/>
    <s v="Acco 3-Hole Punch"/>
    <n v="43.8"/>
    <n v="10"/>
    <n v="0"/>
    <x v="2012"/>
  </r>
  <r>
    <n v="2212"/>
    <x v="1081"/>
    <x v="0"/>
    <x v="581"/>
    <d v="2013-12-01T00:00:00"/>
    <s v="First Class"/>
    <s v="VB-21745"/>
    <s v="Victoria Brennan"/>
    <x v="1"/>
    <s v="United States"/>
    <s v="Lincoln Park"/>
    <x v="12"/>
    <n v="48146"/>
    <x v="2"/>
    <s v="OFF-AP-10003842"/>
    <x v="1"/>
    <x v="9"/>
    <s v="Euro-Pro Shark Turbo Vacuum"/>
    <n v="167.292"/>
    <n v="6"/>
    <n v="0.1"/>
    <x v="2013"/>
  </r>
  <r>
    <n v="2213"/>
    <x v="1082"/>
    <x v="3"/>
    <x v="610"/>
    <d v="2014-11-26T00:00:00"/>
    <s v="Standard Class"/>
    <s v="SW-20275"/>
    <s v="Scott Williamson"/>
    <x v="0"/>
    <s v="United States"/>
    <s v="New York City"/>
    <x v="15"/>
    <n v="10035"/>
    <x v="3"/>
    <s v="FUR-FU-10003535"/>
    <x v="0"/>
    <x v="5"/>
    <s v="Howard Miller Distant Time Traveler Alarm Clock"/>
    <n v="27.42"/>
    <n v="1"/>
    <n v="0"/>
    <x v="2014"/>
  </r>
  <r>
    <n v="2214"/>
    <x v="1083"/>
    <x v="3"/>
    <x v="172"/>
    <d v="2014-10-03T00:00:00"/>
    <s v="First Class"/>
    <s v="NS-18505"/>
    <s v="Neola Schneider"/>
    <x v="0"/>
    <s v="United States"/>
    <s v="San Jose"/>
    <x v="1"/>
    <n v="95123"/>
    <x v="1"/>
    <s v="OFF-BI-10002012"/>
    <x v="1"/>
    <x v="8"/>
    <s v="Wilson Jones Easy Flow II Sheet Lifters"/>
    <n v="1.4400000000000002"/>
    <n v="1"/>
    <n v="0.2"/>
    <x v="2015"/>
  </r>
  <r>
    <n v="2215"/>
    <x v="1083"/>
    <x v="3"/>
    <x v="172"/>
    <d v="2014-10-03T00:00:00"/>
    <s v="First Class"/>
    <s v="NS-18505"/>
    <s v="Neola Schneider"/>
    <x v="0"/>
    <s v="United States"/>
    <s v="San Jose"/>
    <x v="1"/>
    <n v="95123"/>
    <x v="1"/>
    <s v="OFF-BI-10001922"/>
    <x v="1"/>
    <x v="8"/>
    <s v="Storex Dura Pro Binders"/>
    <n v="61.77600000000001"/>
    <n v="13"/>
    <n v="0.2"/>
    <x v="2016"/>
  </r>
  <r>
    <n v="2216"/>
    <x v="1083"/>
    <x v="3"/>
    <x v="172"/>
    <d v="2014-10-03T00:00:00"/>
    <s v="First Class"/>
    <s v="NS-18505"/>
    <s v="Neola Schneider"/>
    <x v="0"/>
    <s v="United States"/>
    <s v="San Jose"/>
    <x v="1"/>
    <n v="95123"/>
    <x v="1"/>
    <s v="OFF-AP-10000576"/>
    <x v="1"/>
    <x v="9"/>
    <s v="Belkin 325VA UPS Surge Protector, 6'"/>
    <n v="241.96"/>
    <n v="2"/>
    <n v="0"/>
    <x v="2017"/>
  </r>
  <r>
    <n v="2217"/>
    <x v="1083"/>
    <x v="3"/>
    <x v="172"/>
    <d v="2014-10-03T00:00:00"/>
    <s v="First Class"/>
    <s v="NS-18505"/>
    <s v="Neola Schneider"/>
    <x v="0"/>
    <s v="United States"/>
    <s v="San Jose"/>
    <x v="1"/>
    <n v="95123"/>
    <x v="1"/>
    <s v="FUR-CH-10000553"/>
    <x v="0"/>
    <x v="1"/>
    <s v="Metal Folding Chairs, Beige, 4/Carton"/>
    <n v="108.608"/>
    <n v="4"/>
    <n v="0.2"/>
    <x v="2018"/>
  </r>
  <r>
    <n v="2218"/>
    <x v="1084"/>
    <x v="2"/>
    <x v="59"/>
    <d v="2011-09-25T00:00:00"/>
    <s v="Standard Class"/>
    <s v="DB-13555"/>
    <s v="Dorothy Badders"/>
    <x v="1"/>
    <s v="United States"/>
    <s v="Jacksonville"/>
    <x v="2"/>
    <n v="32216"/>
    <x v="0"/>
    <s v="OFF-AR-10003469"/>
    <x v="1"/>
    <x v="6"/>
    <s v="Nontoxic Chalk"/>
    <n v="2.8160000000000003"/>
    <n v="2"/>
    <n v="0.2"/>
    <x v="2019"/>
  </r>
  <r>
    <n v="2219"/>
    <x v="1085"/>
    <x v="3"/>
    <x v="688"/>
    <d v="2014-08-02T00:00:00"/>
    <s v="Standard Class"/>
    <s v="MH-17620"/>
    <s v="Matt Hagelstein"/>
    <x v="1"/>
    <s v="United States"/>
    <s v="San Francisco"/>
    <x v="1"/>
    <n v="94110"/>
    <x v="1"/>
    <s v="OFF-BI-10000145"/>
    <x v="1"/>
    <x v="8"/>
    <s v="Zipper Ring Binder Pockets"/>
    <n v="9.9840000000000018"/>
    <n v="4"/>
    <n v="0.2"/>
    <x v="2020"/>
  </r>
  <r>
    <n v="2220"/>
    <x v="1085"/>
    <x v="3"/>
    <x v="688"/>
    <d v="2014-08-02T00:00:00"/>
    <s v="Standard Class"/>
    <s v="MH-17620"/>
    <s v="Matt Hagelstein"/>
    <x v="1"/>
    <s v="United States"/>
    <s v="San Francisco"/>
    <x v="1"/>
    <n v="94110"/>
    <x v="1"/>
    <s v="OFF-ST-10001580"/>
    <x v="1"/>
    <x v="4"/>
    <s v="Super Decoflex Portable Personal File"/>
    <n v="14.98"/>
    <n v="1"/>
    <n v="0"/>
    <x v="2021"/>
  </r>
  <r>
    <n v="2221"/>
    <x v="1085"/>
    <x v="3"/>
    <x v="688"/>
    <d v="2014-08-02T00:00:00"/>
    <s v="Standard Class"/>
    <s v="MH-17620"/>
    <s v="Matt Hagelstein"/>
    <x v="1"/>
    <s v="United States"/>
    <s v="San Francisco"/>
    <x v="1"/>
    <n v="94110"/>
    <x v="1"/>
    <s v="TEC-PH-10001817"/>
    <x v="2"/>
    <x v="7"/>
    <s v="Wilson Electronics DB Pro Signal Booster"/>
    <n v="1145.6000000000001"/>
    <n v="4"/>
    <n v="0.2"/>
    <x v="2022"/>
  </r>
  <r>
    <n v="2222"/>
    <x v="1086"/>
    <x v="1"/>
    <x v="401"/>
    <d v="2012-12-06T00:00:00"/>
    <s v="Same Day"/>
    <s v="DK-13375"/>
    <s v="Dennis Kane"/>
    <x v="0"/>
    <s v="United States"/>
    <s v="Marion"/>
    <x v="24"/>
    <n v="43302"/>
    <x v="3"/>
    <s v="TEC-PH-10001578"/>
    <x v="2"/>
    <x v="7"/>
    <s v="Polycom SoundStation2 EX Conference phone"/>
    <n v="485.93999999999994"/>
    <n v="2"/>
    <n v="0.4"/>
    <x v="2023"/>
  </r>
  <r>
    <n v="2223"/>
    <x v="1086"/>
    <x v="1"/>
    <x v="401"/>
    <d v="2012-12-06T00:00:00"/>
    <s v="Same Day"/>
    <s v="DK-13375"/>
    <s v="Dennis Kane"/>
    <x v="0"/>
    <s v="United States"/>
    <s v="Marion"/>
    <x v="24"/>
    <n v="43302"/>
    <x v="3"/>
    <s v="OFF-AR-10004078"/>
    <x v="1"/>
    <x v="6"/>
    <s v="Newell 312"/>
    <n v="37.375999999999998"/>
    <n v="8"/>
    <n v="0.2"/>
    <x v="2024"/>
  </r>
  <r>
    <n v="2224"/>
    <x v="1086"/>
    <x v="1"/>
    <x v="401"/>
    <d v="2012-12-06T00:00:00"/>
    <s v="Same Day"/>
    <s v="DK-13375"/>
    <s v="Dennis Kane"/>
    <x v="0"/>
    <s v="United States"/>
    <s v="Marion"/>
    <x v="24"/>
    <n v="43302"/>
    <x v="3"/>
    <s v="FUR-CH-10004860"/>
    <x v="0"/>
    <x v="1"/>
    <s v="Global Low Back Tilter Chair"/>
    <n v="70.685999999999993"/>
    <n v="1"/>
    <n v="0.3"/>
    <x v="2025"/>
  </r>
  <r>
    <n v="2225"/>
    <x v="1087"/>
    <x v="3"/>
    <x v="689"/>
    <d v="2014-08-06T00:00:00"/>
    <s v="Standard Class"/>
    <s v="EA-14035"/>
    <s v="Erin Ashbrook"/>
    <x v="1"/>
    <s v="United States"/>
    <s v="Philadelphia"/>
    <x v="9"/>
    <n v="19134"/>
    <x v="3"/>
    <s v="OFF-PA-10003790"/>
    <x v="1"/>
    <x v="10"/>
    <s v="Xerox 1991"/>
    <n v="54.816000000000003"/>
    <n v="3"/>
    <n v="0.2"/>
    <x v="1661"/>
  </r>
  <r>
    <n v="2226"/>
    <x v="1088"/>
    <x v="0"/>
    <x v="690"/>
    <d v="2013-03-22T00:00:00"/>
    <s v="Second Class"/>
    <s v="BT-11440"/>
    <s v="Bobby Trafton"/>
    <x v="0"/>
    <s v="United States"/>
    <s v="Littleton"/>
    <x v="22"/>
    <n v="80122"/>
    <x v="1"/>
    <s v="FUR-BO-10002202"/>
    <x v="0"/>
    <x v="0"/>
    <s v="Atlantic Metals Mobile 2-Shelf Bookcases, Custom Colors"/>
    <n v="72.294000000000011"/>
    <n v="1"/>
    <n v="0.7"/>
    <x v="2026"/>
  </r>
  <r>
    <n v="2227"/>
    <x v="1089"/>
    <x v="3"/>
    <x v="570"/>
    <d v="2014-08-04T00:00:00"/>
    <s v="Standard Class"/>
    <s v="LA-16780"/>
    <s v="Laura Armstrong"/>
    <x v="1"/>
    <s v="United States"/>
    <s v="Austin"/>
    <x v="5"/>
    <n v="78745"/>
    <x v="2"/>
    <s v="OFF-FA-10003059"/>
    <x v="1"/>
    <x v="13"/>
    <s v="Assorted Color Push Pins"/>
    <n v="2.8960000000000004"/>
    <n v="2"/>
    <n v="0.2"/>
    <x v="1801"/>
  </r>
  <r>
    <n v="2228"/>
    <x v="1089"/>
    <x v="3"/>
    <x v="570"/>
    <d v="2014-08-04T00:00:00"/>
    <s v="Standard Class"/>
    <s v="LA-16780"/>
    <s v="Laura Armstrong"/>
    <x v="1"/>
    <s v="United States"/>
    <s v="Austin"/>
    <x v="5"/>
    <n v="78745"/>
    <x v="2"/>
    <s v="TEC-PH-10002496"/>
    <x v="2"/>
    <x v="7"/>
    <s v="Cisco SPA301"/>
    <n v="124.79200000000002"/>
    <n v="1"/>
    <n v="0.2"/>
    <x v="2027"/>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x v="2028"/>
  </r>
  <r>
    <n v="2230"/>
    <x v="1091"/>
    <x v="2"/>
    <x v="691"/>
    <d v="2011-04-05T00:00:00"/>
    <s v="Standard Class"/>
    <s v="AA-10315"/>
    <s v="Alex Avila"/>
    <x v="0"/>
    <s v="United States"/>
    <s v="San Francisco"/>
    <x v="1"/>
    <n v="94122"/>
    <x v="1"/>
    <s v="OFF-BI-10004390"/>
    <x v="1"/>
    <x v="8"/>
    <s v="GBC DocuBind 200 Manual Binding Machine"/>
    <n v="673.5680000000001"/>
    <n v="2"/>
    <n v="0.2"/>
    <x v="2029"/>
  </r>
  <r>
    <n v="2231"/>
    <x v="1091"/>
    <x v="2"/>
    <x v="691"/>
    <d v="2011-04-05T00:00:00"/>
    <s v="Standard Class"/>
    <s v="AA-10315"/>
    <s v="Alex Avila"/>
    <x v="0"/>
    <s v="United States"/>
    <s v="San Francisco"/>
    <x v="1"/>
    <n v="94122"/>
    <x v="1"/>
    <s v="OFF-AP-10002765"/>
    <x v="1"/>
    <x v="9"/>
    <s v="Fellowes Advanced Computer Series Surge Protectors"/>
    <n v="52.98"/>
    <n v="2"/>
    <n v="0"/>
    <x v="2030"/>
  </r>
  <r>
    <n v="2232"/>
    <x v="1092"/>
    <x v="3"/>
    <x v="335"/>
    <d v="2014-07-02T00:00:00"/>
    <s v="Standard Class"/>
    <s v="DB-13405"/>
    <s v="Denny Blanton"/>
    <x v="0"/>
    <s v="United States"/>
    <s v="La Porte"/>
    <x v="14"/>
    <n v="46350"/>
    <x v="2"/>
    <s v="FUR-FU-10000293"/>
    <x v="0"/>
    <x v="5"/>
    <s v="Eldon Antistatic Chair Mats for Low to Medium Pile Carpets"/>
    <n v="526.45000000000005"/>
    <n v="5"/>
    <n v="0"/>
    <x v="2031"/>
  </r>
  <r>
    <n v="2233"/>
    <x v="1093"/>
    <x v="3"/>
    <x v="362"/>
    <d v="2014-07-15T00:00:00"/>
    <s v="Standard Class"/>
    <s v="JH-15820"/>
    <s v="John Huston"/>
    <x v="0"/>
    <s v="United States"/>
    <s v="Chicago"/>
    <x v="10"/>
    <n v="60610"/>
    <x v="2"/>
    <s v="OFF-ST-10003692"/>
    <x v="1"/>
    <x v="4"/>
    <s v="Recycled Steel Personal File for Hanging File Folders"/>
    <n v="228.92"/>
    <n v="5"/>
    <n v="0.2"/>
    <x v="2032"/>
  </r>
  <r>
    <n v="2234"/>
    <x v="1094"/>
    <x v="1"/>
    <x v="639"/>
    <d v="2012-12-16T00:00:00"/>
    <s v="Second Class"/>
    <s v="DJ-13630"/>
    <s v="Doug Jacobs"/>
    <x v="0"/>
    <s v="United States"/>
    <s v="Portland"/>
    <x v="21"/>
    <n v="97206"/>
    <x v="1"/>
    <s v="TEC-PH-10001051"/>
    <x v="2"/>
    <x v="7"/>
    <s v="HTC One"/>
    <n v="319.96800000000002"/>
    <n v="4"/>
    <n v="0.2"/>
    <x v="2033"/>
  </r>
  <r>
    <n v="2235"/>
    <x v="1095"/>
    <x v="3"/>
    <x v="256"/>
    <d v="2014-12-11T00:00:00"/>
    <s v="Standard Class"/>
    <s v="QJ-19255"/>
    <s v="Quincy Jones"/>
    <x v="1"/>
    <s v="United States"/>
    <s v="Burlington"/>
    <x v="42"/>
    <s v="05408"/>
    <x v="3"/>
    <s v="TEC-AC-10001013"/>
    <x v="2"/>
    <x v="11"/>
    <s v="Logitech ClearChat Comfort/USB Headset H390"/>
    <n v="205.03"/>
    <n v="7"/>
    <n v="0"/>
    <x v="2034"/>
  </r>
  <r>
    <n v="2236"/>
    <x v="1096"/>
    <x v="1"/>
    <x v="426"/>
    <d v="2012-09-17T00:00:00"/>
    <s v="Second Class"/>
    <s v="CT-11995"/>
    <s v="Carol Triggs"/>
    <x v="0"/>
    <s v="United States"/>
    <s v="Indianapolis"/>
    <x v="14"/>
    <n v="46203"/>
    <x v="2"/>
    <s v="OFF-ST-10000025"/>
    <x v="1"/>
    <x v="4"/>
    <s v="Fellowes Stor/Drawer Steel Plus Storage Drawers"/>
    <n v="190.86"/>
    <n v="2"/>
    <n v="0"/>
    <x v="2035"/>
  </r>
  <r>
    <n v="2237"/>
    <x v="1096"/>
    <x v="1"/>
    <x v="426"/>
    <d v="2012-09-17T00:00:00"/>
    <s v="Second Class"/>
    <s v="CT-11995"/>
    <s v="Carol Triggs"/>
    <x v="0"/>
    <s v="United States"/>
    <s v="Indianapolis"/>
    <x v="14"/>
    <n v="46203"/>
    <x v="2"/>
    <s v="OFF-AR-10000817"/>
    <x v="1"/>
    <x v="6"/>
    <s v="Manco Dry-Lighter Erasable Highlighter"/>
    <n v="24.32"/>
    <n v="8"/>
    <n v="0"/>
    <x v="2036"/>
  </r>
  <r>
    <n v="2238"/>
    <x v="1097"/>
    <x v="0"/>
    <x v="692"/>
    <d v="2013-07-22T00:00:00"/>
    <s v="Standard Class"/>
    <s v="RH-19510"/>
    <s v="Rick Huthwaite"/>
    <x v="2"/>
    <s v="United States"/>
    <s v="Provo"/>
    <x v="7"/>
    <n v="84604"/>
    <x v="1"/>
    <s v="OFF-SU-10000952"/>
    <x v="1"/>
    <x v="14"/>
    <s v="Fiskars Home &amp; Office Scissors"/>
    <n v="44.400000000000006"/>
    <n v="5"/>
    <n v="0"/>
    <x v="2037"/>
  </r>
  <r>
    <n v="2239"/>
    <x v="1098"/>
    <x v="3"/>
    <x v="693"/>
    <d v="2014-04-27T00:00:00"/>
    <s v="Standard Class"/>
    <s v="SJ-20125"/>
    <s v="Sanjit Jacobs"/>
    <x v="2"/>
    <s v="United States"/>
    <s v="Chicago"/>
    <x v="10"/>
    <n v="60610"/>
    <x v="2"/>
    <s v="FUR-FU-10004597"/>
    <x v="0"/>
    <x v="5"/>
    <s v="Eldon Cleatmat Chair Mats for Medium Pile Carpets"/>
    <n v="44.400000000000006"/>
    <n v="2"/>
    <n v="0.6"/>
    <x v="2038"/>
  </r>
  <r>
    <n v="2240"/>
    <x v="1099"/>
    <x v="0"/>
    <x v="625"/>
    <d v="2013-11-18T00:00:00"/>
    <s v="Second Class"/>
    <s v="TG-21310"/>
    <s v="Toby Gnade"/>
    <x v="0"/>
    <s v="United States"/>
    <s v="Los Angeles"/>
    <x v="1"/>
    <n v="90049"/>
    <x v="1"/>
    <s v="OFF-BI-10003527"/>
    <x v="1"/>
    <x v="8"/>
    <s v="Fellowes PB500 Electric Punch Plastic Comb Binding Machine with Manual Bind"/>
    <n v="1016.792"/>
    <n v="1"/>
    <n v="0.2"/>
    <x v="2039"/>
  </r>
  <r>
    <n v="2241"/>
    <x v="1099"/>
    <x v="0"/>
    <x v="625"/>
    <d v="2013-11-18T00:00:00"/>
    <s v="Second Class"/>
    <s v="TG-21310"/>
    <s v="Toby Gnade"/>
    <x v="0"/>
    <s v="United States"/>
    <s v="Los Angeles"/>
    <x v="1"/>
    <n v="90049"/>
    <x v="1"/>
    <s v="OFF-BI-10002982"/>
    <x v="1"/>
    <x v="8"/>
    <s v="Avery Self-Adhesive Photo Pockets for Polaroid Photos"/>
    <n v="38.136000000000003"/>
    <n v="7"/>
    <n v="0.2"/>
    <x v="2040"/>
  </r>
  <r>
    <n v="2242"/>
    <x v="1100"/>
    <x v="0"/>
    <x v="491"/>
    <d v="2013-12-02T00:00:00"/>
    <s v="Standard Class"/>
    <s v="CT-11995"/>
    <s v="Carol Triggs"/>
    <x v="0"/>
    <s v="United States"/>
    <s v="Philadelphia"/>
    <x v="9"/>
    <n v="19134"/>
    <x v="3"/>
    <s v="TEC-PH-10004165"/>
    <x v="2"/>
    <x v="7"/>
    <s v="Mitel MiVoice 5330e IP Phone"/>
    <n v="494.98199999999997"/>
    <n v="3"/>
    <n v="0.4"/>
    <x v="2041"/>
  </r>
  <r>
    <n v="2243"/>
    <x v="1101"/>
    <x v="3"/>
    <x v="610"/>
    <d v="2014-11-26T00:00:00"/>
    <s v="Standard Class"/>
    <s v="BF-11005"/>
    <s v="Barry Franz"/>
    <x v="2"/>
    <s v="United States"/>
    <s v="Pasadena"/>
    <x v="1"/>
    <n v="91104"/>
    <x v="1"/>
    <s v="OFF-ST-10003442"/>
    <x v="1"/>
    <x v="4"/>
    <s v="Eldon Portable Mobile Manager"/>
    <n v="56.56"/>
    <n v="2"/>
    <n v="0"/>
    <x v="2042"/>
  </r>
  <r>
    <n v="2244"/>
    <x v="1101"/>
    <x v="3"/>
    <x v="610"/>
    <d v="2014-11-26T00:00:00"/>
    <s v="Standard Class"/>
    <s v="BF-11005"/>
    <s v="Barry Franz"/>
    <x v="2"/>
    <s v="United States"/>
    <s v="Pasadena"/>
    <x v="1"/>
    <n v="91104"/>
    <x v="1"/>
    <s v="OFF-AR-10003856"/>
    <x v="1"/>
    <x v="6"/>
    <s v="Newell 344"/>
    <n v="5.56"/>
    <n v="2"/>
    <n v="0"/>
    <x v="356"/>
  </r>
  <r>
    <n v="2245"/>
    <x v="1101"/>
    <x v="3"/>
    <x v="610"/>
    <d v="2014-11-26T00:00:00"/>
    <s v="Standard Class"/>
    <s v="BF-11005"/>
    <s v="Barry Franz"/>
    <x v="2"/>
    <s v="United States"/>
    <s v="Pasadena"/>
    <x v="1"/>
    <n v="91104"/>
    <x v="1"/>
    <s v="OFF-FA-10004248"/>
    <x v="1"/>
    <x v="13"/>
    <s v="Advantus T-Pin Paper Clips"/>
    <n v="9.02"/>
    <n v="2"/>
    <n v="0"/>
    <x v="2043"/>
  </r>
  <r>
    <n v="2246"/>
    <x v="1101"/>
    <x v="3"/>
    <x v="610"/>
    <d v="2014-11-26T00:00:00"/>
    <s v="Standard Class"/>
    <s v="BF-11005"/>
    <s v="Barry Franz"/>
    <x v="2"/>
    <s v="United States"/>
    <s v="Pasadena"/>
    <x v="1"/>
    <n v="91104"/>
    <x v="1"/>
    <s v="OFF-AP-10001492"/>
    <x v="1"/>
    <x v="9"/>
    <s v="Acco Six-Outlet Power Strip, 4' Cord Length"/>
    <n v="8.6199999999999992"/>
    <n v="1"/>
    <n v="0"/>
    <x v="2044"/>
  </r>
  <r>
    <n v="2247"/>
    <x v="1101"/>
    <x v="3"/>
    <x v="610"/>
    <d v="2014-11-26T00:00:00"/>
    <s v="Standard Class"/>
    <s v="BF-11005"/>
    <s v="Barry Franz"/>
    <x v="2"/>
    <s v="United States"/>
    <s v="Pasadena"/>
    <x v="1"/>
    <n v="91104"/>
    <x v="1"/>
    <s v="TEC-PH-10004165"/>
    <x v="2"/>
    <x v="7"/>
    <s v="Mitel MiVoice 5330e IP Phone"/>
    <n v="659.97600000000011"/>
    <n v="3"/>
    <n v="0.2"/>
    <x v="1766"/>
  </r>
  <r>
    <n v="2248"/>
    <x v="1102"/>
    <x v="1"/>
    <x v="586"/>
    <d v="2012-02-18T00:00:00"/>
    <s v="Second Class"/>
    <s v="JM-16195"/>
    <s v="Justin MacKendrick"/>
    <x v="0"/>
    <s v="United States"/>
    <s v="Los Angeles"/>
    <x v="1"/>
    <n v="90004"/>
    <x v="1"/>
    <s v="OFF-PA-10004285"/>
    <x v="1"/>
    <x v="10"/>
    <s v="Xerox 1959"/>
    <n v="13.36"/>
    <n v="2"/>
    <n v="0"/>
    <x v="534"/>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x v="1983"/>
  </r>
  <r>
    <n v="2250"/>
    <x v="1102"/>
    <x v="1"/>
    <x v="586"/>
    <d v="2012-02-18T00:00:00"/>
    <s v="Second Class"/>
    <s v="JM-16195"/>
    <s v="Justin MacKendrick"/>
    <x v="0"/>
    <s v="United States"/>
    <s v="Los Angeles"/>
    <x v="1"/>
    <n v="90004"/>
    <x v="1"/>
    <s v="OFF-BI-10000546"/>
    <x v="1"/>
    <x v="8"/>
    <s v="Avery Durable Binders"/>
    <n v="11.52"/>
    <n v="5"/>
    <n v="0.2"/>
    <x v="2045"/>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x v="2046"/>
  </r>
  <r>
    <n v="2252"/>
    <x v="1102"/>
    <x v="1"/>
    <x v="586"/>
    <d v="2012-02-18T00:00:00"/>
    <s v="Second Class"/>
    <s v="JM-16195"/>
    <s v="Justin MacKendrick"/>
    <x v="0"/>
    <s v="United States"/>
    <s v="Los Angeles"/>
    <x v="1"/>
    <n v="90004"/>
    <x v="1"/>
    <s v="OFF-PA-10000477"/>
    <x v="1"/>
    <x v="10"/>
    <s v="Xerox 22"/>
    <n v="19.440000000000001"/>
    <n v="3"/>
    <n v="0"/>
    <x v="551"/>
  </r>
  <r>
    <n v="2253"/>
    <x v="1103"/>
    <x v="0"/>
    <x v="173"/>
    <d v="2013-04-18T00:00:00"/>
    <s v="Second Class"/>
    <s v="JK-16120"/>
    <s v="Julie Kriz"/>
    <x v="2"/>
    <s v="United States"/>
    <s v="San Diego"/>
    <x v="1"/>
    <n v="92105"/>
    <x v="1"/>
    <s v="OFF-PA-10004327"/>
    <x v="1"/>
    <x v="10"/>
    <s v="Xerox 1911"/>
    <n v="143.69999999999999"/>
    <n v="3"/>
    <n v="0"/>
    <x v="142"/>
  </r>
  <r>
    <n v="2254"/>
    <x v="1104"/>
    <x v="1"/>
    <x v="694"/>
    <d v="2012-10-01T00:00:00"/>
    <s v="First Class"/>
    <s v="HG-14965"/>
    <s v="Henry Goldwyn"/>
    <x v="1"/>
    <s v="United States"/>
    <s v="San Francisco"/>
    <x v="1"/>
    <n v="94110"/>
    <x v="1"/>
    <s v="OFF-AP-10000696"/>
    <x v="1"/>
    <x v="9"/>
    <s v="Holmes Odor Grabber"/>
    <n v="43.26"/>
    <n v="3"/>
    <n v="0"/>
    <x v="2047"/>
  </r>
  <r>
    <n v="2255"/>
    <x v="1104"/>
    <x v="1"/>
    <x v="694"/>
    <d v="2012-10-01T00:00:00"/>
    <s v="First Class"/>
    <s v="HG-14965"/>
    <s v="Henry Goldwyn"/>
    <x v="1"/>
    <s v="United States"/>
    <s v="San Francisco"/>
    <x v="1"/>
    <n v="94110"/>
    <x v="1"/>
    <s v="OFF-AP-10002082"/>
    <x v="1"/>
    <x v="9"/>
    <s v="Holmes HEPA Air Purifier"/>
    <n v="43.56"/>
    <n v="2"/>
    <n v="0"/>
    <x v="2048"/>
  </r>
  <r>
    <n v="2256"/>
    <x v="1105"/>
    <x v="0"/>
    <x v="42"/>
    <d v="2013-09-23T00:00:00"/>
    <s v="Standard Class"/>
    <s v="LA-16780"/>
    <s v="Laura Armstrong"/>
    <x v="1"/>
    <s v="United States"/>
    <s v="Bangor"/>
    <x v="43"/>
    <n v="4401"/>
    <x v="3"/>
    <s v="TEC-PH-10001944"/>
    <x v="2"/>
    <x v="7"/>
    <s v="Wi-Ex zBoost YX540 Cellular Phone Signal Booster"/>
    <n v="437.84999999999997"/>
    <n v="3"/>
    <n v="0"/>
    <x v="2049"/>
  </r>
  <r>
    <n v="2257"/>
    <x v="1105"/>
    <x v="0"/>
    <x v="42"/>
    <d v="2013-09-23T00:00:00"/>
    <s v="Standard Class"/>
    <s v="LA-16780"/>
    <s v="Laura Armstrong"/>
    <x v="1"/>
    <s v="United States"/>
    <s v="Bangor"/>
    <x v="43"/>
    <n v="4401"/>
    <x v="3"/>
    <s v="FUR-FU-10004952"/>
    <x v="0"/>
    <x v="5"/>
    <s v="C-Line Cubicle Keepers Polyproplyene Holder w/Velcro Back, 8-1/2x11, 25/Bx"/>
    <n v="109.48"/>
    <n v="2"/>
    <n v="0"/>
    <x v="1090"/>
  </r>
  <r>
    <n v="2258"/>
    <x v="1106"/>
    <x v="3"/>
    <x v="114"/>
    <d v="2014-06-20T00:00:00"/>
    <s v="First Class"/>
    <s v="TS-21610"/>
    <s v="Troy Staebel"/>
    <x v="0"/>
    <s v="United States"/>
    <s v="San Francisco"/>
    <x v="1"/>
    <n v="94122"/>
    <x v="1"/>
    <s v="FUR-CH-10000015"/>
    <x v="0"/>
    <x v="1"/>
    <s v="Hon Multipurpose Stacking Arm Chairs"/>
    <n v="1212.96"/>
    <n v="7"/>
    <n v="0.2"/>
    <x v="2050"/>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x v="2051"/>
  </r>
  <r>
    <n v="2260"/>
    <x v="1107"/>
    <x v="1"/>
    <x v="627"/>
    <d v="2012-11-10T00:00:00"/>
    <s v="Second Class"/>
    <s v="MZ-17335"/>
    <s v="Maria Zettner"/>
    <x v="2"/>
    <s v="United States"/>
    <s v="San Diego"/>
    <x v="1"/>
    <n v="92024"/>
    <x v="1"/>
    <s v="OFF-FA-10002280"/>
    <x v="1"/>
    <x v="13"/>
    <s v="Advantus Plastic Paper Clips"/>
    <n v="5"/>
    <n v="1"/>
    <n v="0"/>
    <x v="2052"/>
  </r>
  <r>
    <n v="2261"/>
    <x v="1107"/>
    <x v="1"/>
    <x v="627"/>
    <d v="2012-11-10T00:00:00"/>
    <s v="Second Class"/>
    <s v="MZ-17335"/>
    <s v="Maria Zettner"/>
    <x v="2"/>
    <s v="United States"/>
    <s v="San Diego"/>
    <x v="1"/>
    <n v="92024"/>
    <x v="1"/>
    <s v="TEC-AC-10002049"/>
    <x v="2"/>
    <x v="11"/>
    <s v="Logitech G19 Programmable Gaming Keyboard"/>
    <n v="371.96999999999997"/>
    <n v="3"/>
    <n v="0"/>
    <x v="836"/>
  </r>
  <r>
    <n v="2262"/>
    <x v="1108"/>
    <x v="1"/>
    <x v="217"/>
    <d v="2012-12-18T00:00:00"/>
    <s v="Same Day"/>
    <s v="MW-18220"/>
    <s v="Mitch Webber"/>
    <x v="0"/>
    <s v="United States"/>
    <s v="New York City"/>
    <x v="15"/>
    <n v="10035"/>
    <x v="3"/>
    <s v="TEC-AC-10002253"/>
    <x v="2"/>
    <x v="11"/>
    <s v="Imation Bio 8GB USB Flash Drive Imation Corp"/>
    <n v="166.24"/>
    <n v="1"/>
    <n v="0"/>
    <x v="668"/>
  </r>
  <r>
    <n v="2263"/>
    <x v="1109"/>
    <x v="3"/>
    <x v="695"/>
    <d v="2014-02-10T00:00:00"/>
    <s v="First Class"/>
    <s v="MV-17485"/>
    <s v="Mark Van Huff"/>
    <x v="0"/>
    <s v="United States"/>
    <s v="Arlington"/>
    <x v="17"/>
    <n v="22204"/>
    <x v="0"/>
    <s v="FUR-BO-10004015"/>
    <x v="0"/>
    <x v="0"/>
    <s v="Bush Andora Bookcase, Maple/Graphite Gray Finish"/>
    <n v="359.96999999999997"/>
    <n v="3"/>
    <n v="0"/>
    <x v="2053"/>
  </r>
  <r>
    <n v="2264"/>
    <x v="1110"/>
    <x v="0"/>
    <x v="696"/>
    <d v="2013-11-17T00:00:00"/>
    <s v="Second Class"/>
    <s v="AA-10375"/>
    <s v="Allen Armold"/>
    <x v="0"/>
    <s v="United States"/>
    <s v="Atlanta"/>
    <x v="32"/>
    <n v="30318"/>
    <x v="0"/>
    <s v="TEC-AC-10004145"/>
    <x v="2"/>
    <x v="11"/>
    <s v="Logitech diNovo Edge Keyboard"/>
    <n v="499.98"/>
    <n v="2"/>
    <n v="0"/>
    <x v="2054"/>
  </r>
  <r>
    <n v="2265"/>
    <x v="1110"/>
    <x v="0"/>
    <x v="696"/>
    <d v="2013-11-17T00:00:00"/>
    <s v="Second Class"/>
    <s v="AA-10375"/>
    <s v="Allen Armold"/>
    <x v="0"/>
    <s v="United States"/>
    <s v="Atlanta"/>
    <x v="32"/>
    <n v="30318"/>
    <x v="0"/>
    <s v="OFF-PA-10002479"/>
    <x v="1"/>
    <x v="10"/>
    <s v="Xerox 4200 Series MultiUse Premium Copy Paper (20Lb. and 84 Bright)"/>
    <n v="5.28"/>
    <n v="1"/>
    <n v="0"/>
    <x v="1930"/>
  </r>
  <r>
    <n v="2266"/>
    <x v="1110"/>
    <x v="0"/>
    <x v="696"/>
    <d v="2013-11-17T00:00:00"/>
    <s v="Second Class"/>
    <s v="AA-10375"/>
    <s v="Allen Armold"/>
    <x v="0"/>
    <s v="United States"/>
    <s v="Atlanta"/>
    <x v="32"/>
    <n v="30318"/>
    <x v="0"/>
    <s v="OFF-BI-10004970"/>
    <x v="1"/>
    <x v="8"/>
    <s v="ACCOHIDE 3-Ring Binder, Blue, 1&quot;"/>
    <n v="8.26"/>
    <n v="2"/>
    <n v="0"/>
    <x v="1857"/>
  </r>
  <r>
    <n v="2267"/>
    <x v="1111"/>
    <x v="3"/>
    <x v="386"/>
    <d v="2014-10-13T00:00:00"/>
    <s v="Same Day"/>
    <s v="SM-20320"/>
    <s v="Sean Miller"/>
    <x v="2"/>
    <s v="United States"/>
    <s v="Monroe"/>
    <x v="3"/>
    <n v="28110"/>
    <x v="0"/>
    <s v="OFF-PA-10003919"/>
    <x v="1"/>
    <x v="10"/>
    <s v="Xerox 1989"/>
    <n v="7.9680000000000009"/>
    <n v="2"/>
    <n v="0.2"/>
    <x v="2055"/>
  </r>
  <r>
    <n v="2268"/>
    <x v="1112"/>
    <x v="3"/>
    <x v="697"/>
    <d v="2014-09-18T00:00:00"/>
    <s v="Same Day"/>
    <s v="TP-21415"/>
    <s v="Tom Prescott"/>
    <x v="0"/>
    <s v="United States"/>
    <s v="Seattle"/>
    <x v="4"/>
    <n v="98115"/>
    <x v="1"/>
    <s v="OFF-PA-10002001"/>
    <x v="1"/>
    <x v="10"/>
    <s v="Xerox 1984"/>
    <n v="12.96"/>
    <n v="2"/>
    <n v="0"/>
    <x v="2056"/>
  </r>
  <r>
    <n v="2269"/>
    <x v="1113"/>
    <x v="3"/>
    <x v="698"/>
    <d v="2014-12-27T00:00:00"/>
    <s v="Standard Class"/>
    <s v="DK-13225"/>
    <s v="Dean Katz"/>
    <x v="1"/>
    <s v="United States"/>
    <s v="Rochester"/>
    <x v="15"/>
    <n v="14609"/>
    <x v="3"/>
    <s v="OFF-PA-10002787"/>
    <x v="1"/>
    <x v="10"/>
    <s v="Xerox 227"/>
    <n v="6.48"/>
    <n v="1"/>
    <n v="0"/>
    <x v="90"/>
  </r>
  <r>
    <n v="2270"/>
    <x v="1113"/>
    <x v="3"/>
    <x v="698"/>
    <d v="2014-12-27T00:00:00"/>
    <s v="Standard Class"/>
    <s v="DK-13225"/>
    <s v="Dean Katz"/>
    <x v="1"/>
    <s v="United States"/>
    <s v="Rochester"/>
    <x v="15"/>
    <n v="14609"/>
    <x v="3"/>
    <s v="OFF-BI-10003291"/>
    <x v="1"/>
    <x v="8"/>
    <s v="Wilson Jones Leather-Like Binders with DublLock Round Rings"/>
    <n v="6.9840000000000009"/>
    <n v="1"/>
    <n v="0.2"/>
    <x v="2057"/>
  </r>
  <r>
    <n v="2271"/>
    <x v="1114"/>
    <x v="3"/>
    <x v="574"/>
    <d v="2014-12-08T00:00:00"/>
    <s v="Standard Class"/>
    <s v="MK-17905"/>
    <s v="Michael Kennedy"/>
    <x v="1"/>
    <s v="United States"/>
    <s v="Miami"/>
    <x v="2"/>
    <n v="33180"/>
    <x v="0"/>
    <s v="OFF-AR-10004344"/>
    <x v="1"/>
    <x v="6"/>
    <s v="Bulldog Vacuum Base Pencil Sharpener"/>
    <n v="47.96"/>
    <n v="5"/>
    <n v="0.2"/>
    <x v="2058"/>
  </r>
  <r>
    <n v="2272"/>
    <x v="1115"/>
    <x v="1"/>
    <x v="481"/>
    <d v="2012-09-27T00:00:00"/>
    <s v="Standard Class"/>
    <s v="CS-12130"/>
    <s v="Chad Sievert"/>
    <x v="0"/>
    <s v="United States"/>
    <s v="Seattle"/>
    <x v="4"/>
    <n v="98105"/>
    <x v="1"/>
    <s v="OFF-ST-10003123"/>
    <x v="1"/>
    <x v="4"/>
    <s v="Fellowes Bases and Tops For Staxonsteel/High-Stak Systems"/>
    <n v="199.74"/>
    <n v="6"/>
    <n v="0"/>
    <x v="2059"/>
  </r>
  <r>
    <n v="2273"/>
    <x v="1116"/>
    <x v="1"/>
    <x v="699"/>
    <d v="2012-03-11T00:00:00"/>
    <s v="Standard Class"/>
    <s v="JL-15850"/>
    <s v="John Lucas"/>
    <x v="0"/>
    <s v="United States"/>
    <s v="San Francisco"/>
    <x v="1"/>
    <n v="94122"/>
    <x v="1"/>
    <s v="FUR-FU-10000308"/>
    <x v="0"/>
    <x v="5"/>
    <s v="Deflect-o Glass Clear Studded Chair Mats"/>
    <n v="435.26"/>
    <n v="7"/>
    <n v="0"/>
    <x v="2060"/>
  </r>
  <r>
    <n v="2274"/>
    <x v="1116"/>
    <x v="1"/>
    <x v="699"/>
    <d v="2012-03-11T00:00:00"/>
    <s v="Standard Class"/>
    <s v="JL-15850"/>
    <s v="John Lucas"/>
    <x v="0"/>
    <s v="United States"/>
    <s v="San Francisco"/>
    <x v="1"/>
    <n v="94122"/>
    <x v="1"/>
    <s v="TEC-CO-10003763"/>
    <x v="2"/>
    <x v="16"/>
    <s v="Canon PC1060 Personal Laser Copier"/>
    <n v="1119.9840000000002"/>
    <n v="2"/>
    <n v="0.2"/>
    <x v="2061"/>
  </r>
  <r>
    <n v="2275"/>
    <x v="1117"/>
    <x v="2"/>
    <x v="462"/>
    <d v="2011-10-08T00:00:00"/>
    <s v="Second Class"/>
    <s v="AR-10405"/>
    <s v="Allen Rosenblatt"/>
    <x v="1"/>
    <s v="United States"/>
    <s v="Los Angeles"/>
    <x v="1"/>
    <n v="90036"/>
    <x v="1"/>
    <s v="FUR-TA-10001866"/>
    <x v="0"/>
    <x v="3"/>
    <s v="Bevis Round Conference Room Tables and Bases"/>
    <n v="143.43199999999999"/>
    <n v="1"/>
    <n v="0.2"/>
    <x v="2062"/>
  </r>
  <r>
    <n v="2276"/>
    <x v="1117"/>
    <x v="2"/>
    <x v="462"/>
    <d v="2011-10-08T00:00:00"/>
    <s v="Second Class"/>
    <s v="AR-10405"/>
    <s v="Allen Rosenblatt"/>
    <x v="1"/>
    <s v="United States"/>
    <s v="Los Angeles"/>
    <x v="1"/>
    <n v="90036"/>
    <x v="1"/>
    <s v="FUR-CH-10002774"/>
    <x v="0"/>
    <x v="1"/>
    <s v="Global Deluxe Stacking Chair, Gray"/>
    <n v="122.352"/>
    <n v="3"/>
    <n v="0.2"/>
    <x v="2063"/>
  </r>
  <r>
    <n v="2277"/>
    <x v="1118"/>
    <x v="2"/>
    <x v="700"/>
    <d v="2011-07-01T00:00:00"/>
    <s v="Standard Class"/>
    <s v="LM-17065"/>
    <s v="Liz MacKendrick"/>
    <x v="0"/>
    <s v="United States"/>
    <s v="Southaven"/>
    <x v="35"/>
    <n v="38671"/>
    <x v="0"/>
    <s v="OFF-ST-10004337"/>
    <x v="1"/>
    <x v="4"/>
    <s v="SAFCO Commercial Wire Shelving, 72h"/>
    <n v="306.2"/>
    <n v="5"/>
    <n v="0"/>
    <x v="232"/>
  </r>
  <r>
    <n v="2278"/>
    <x v="1118"/>
    <x v="2"/>
    <x v="700"/>
    <d v="2011-07-01T00:00:00"/>
    <s v="Standard Class"/>
    <s v="LM-17065"/>
    <s v="Liz MacKendrick"/>
    <x v="0"/>
    <s v="United States"/>
    <s v="Southaven"/>
    <x v="35"/>
    <n v="38671"/>
    <x v="0"/>
    <s v="FUR-TA-10001039"/>
    <x v="0"/>
    <x v="3"/>
    <s v="KI Adjustable-Height Table"/>
    <n v="85.98"/>
    <n v="1"/>
    <n v="0"/>
    <x v="2064"/>
  </r>
  <r>
    <n v="2279"/>
    <x v="1118"/>
    <x v="2"/>
    <x v="700"/>
    <d v="2011-07-01T00:00:00"/>
    <s v="Standard Class"/>
    <s v="LM-17065"/>
    <s v="Liz MacKendrick"/>
    <x v="0"/>
    <s v="United States"/>
    <s v="Southaven"/>
    <x v="35"/>
    <n v="38671"/>
    <x v="0"/>
    <s v="TEC-AC-10000109"/>
    <x v="2"/>
    <x v="11"/>
    <s v="Sony Micro Vault Click 16 GB USB 2.0 Flash Drive"/>
    <n v="223.96"/>
    <n v="4"/>
    <n v="0"/>
    <x v="2065"/>
  </r>
  <r>
    <n v="2280"/>
    <x v="1119"/>
    <x v="3"/>
    <x v="505"/>
    <d v="2014-11-03T00:00:00"/>
    <s v="First Class"/>
    <s v="JK-15625"/>
    <s v="Jim Karlsson"/>
    <x v="0"/>
    <s v="United States"/>
    <s v="Seattle"/>
    <x v="4"/>
    <n v="98115"/>
    <x v="1"/>
    <s v="FUR-CH-10003833"/>
    <x v="0"/>
    <x v="1"/>
    <s v="Novimex Fabric Task Chair"/>
    <n v="97.567999999999998"/>
    <n v="2"/>
    <n v="0.2"/>
    <x v="2066"/>
  </r>
  <r>
    <n v="2281"/>
    <x v="1119"/>
    <x v="3"/>
    <x v="505"/>
    <d v="2014-11-03T00:00:00"/>
    <s v="First Class"/>
    <s v="JK-15625"/>
    <s v="Jim Karlsson"/>
    <x v="0"/>
    <s v="United States"/>
    <s v="Seattle"/>
    <x v="4"/>
    <n v="98115"/>
    <x v="1"/>
    <s v="FUR-CH-10004289"/>
    <x v="0"/>
    <x v="1"/>
    <s v="Global Super Steno Chair"/>
    <n v="614.27200000000005"/>
    <n v="8"/>
    <n v="0.2"/>
    <x v="2067"/>
  </r>
  <r>
    <n v="2282"/>
    <x v="1119"/>
    <x v="3"/>
    <x v="505"/>
    <d v="2014-11-03T00:00:00"/>
    <s v="First Class"/>
    <s v="JK-15625"/>
    <s v="Jim Karlsson"/>
    <x v="0"/>
    <s v="United States"/>
    <s v="Seattle"/>
    <x v="4"/>
    <n v="98115"/>
    <x v="1"/>
    <s v="FUR-BO-10004467"/>
    <x v="0"/>
    <x v="0"/>
    <s v="Bestar Classic Bookcase"/>
    <n v="199.98"/>
    <n v="2"/>
    <n v="0"/>
    <x v="2068"/>
  </r>
  <r>
    <n v="2283"/>
    <x v="1120"/>
    <x v="0"/>
    <x v="323"/>
    <d v="2013-09-06T00:00:00"/>
    <s v="First Class"/>
    <s v="FM-14215"/>
    <s v="Filia McAdams"/>
    <x v="1"/>
    <s v="United States"/>
    <s v="Middletown"/>
    <x v="29"/>
    <n v="6457"/>
    <x v="3"/>
    <s v="OFF-PA-10002713"/>
    <x v="1"/>
    <x v="10"/>
    <s v="Adams Phone Message Book, 200 Message Capacity, 8 1/16” x 11”"/>
    <n v="48.16"/>
    <n v="7"/>
    <n v="0"/>
    <x v="2069"/>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x v="2070"/>
  </r>
  <r>
    <n v="2285"/>
    <x v="1121"/>
    <x v="1"/>
    <x v="616"/>
    <d v="2012-03-09T00:00:00"/>
    <s v="Standard Class"/>
    <s v="SF-20200"/>
    <s v="Sarah Foster"/>
    <x v="0"/>
    <s v="United States"/>
    <s v="New Castle"/>
    <x v="14"/>
    <n v="47362"/>
    <x v="2"/>
    <s v="OFF-AP-10002222"/>
    <x v="1"/>
    <x v="9"/>
    <s v="Staples"/>
    <n v="60.69"/>
    <n v="7"/>
    <n v="0"/>
    <x v="2071"/>
  </r>
  <r>
    <n v="2286"/>
    <x v="1122"/>
    <x v="0"/>
    <x v="465"/>
    <d v="2013-05-09T00:00:00"/>
    <s v="First Class"/>
    <s v="PJ-18835"/>
    <s v="Patrick Jones"/>
    <x v="1"/>
    <s v="United States"/>
    <s v="Murfreesboro"/>
    <x v="18"/>
    <n v="37130"/>
    <x v="0"/>
    <s v="OFF-PA-10003971"/>
    <x v="1"/>
    <x v="10"/>
    <s v="Xerox 1965"/>
    <n v="14.352000000000002"/>
    <n v="3"/>
    <n v="0.2"/>
    <x v="1186"/>
  </r>
  <r>
    <n v="2287"/>
    <x v="1123"/>
    <x v="3"/>
    <x v="701"/>
    <d v="2014-11-24T00:00:00"/>
    <s v="Standard Class"/>
    <s v="CS-12355"/>
    <s v="Christine Sundaresam"/>
    <x v="0"/>
    <s v="United States"/>
    <s v="Salem"/>
    <x v="17"/>
    <n v="24153"/>
    <x v="0"/>
    <s v="OFF-AP-10004036"/>
    <x v="1"/>
    <x v="9"/>
    <s v="Bionaire 99.97% HEPA Air Cleaner"/>
    <n v="35.04"/>
    <n v="2"/>
    <n v="0"/>
    <x v="2072"/>
  </r>
  <r>
    <n v="2288"/>
    <x v="1124"/>
    <x v="3"/>
    <x v="702"/>
    <d v="2014-06-06T00:00:00"/>
    <s v="Second Class"/>
    <s v="BB-10990"/>
    <s v="Barry Blumstein"/>
    <x v="1"/>
    <s v="United States"/>
    <s v="Toledo"/>
    <x v="24"/>
    <n v="43615"/>
    <x v="3"/>
    <s v="OFF-AP-10002287"/>
    <x v="1"/>
    <x v="9"/>
    <s v="Eureka Sanitaire  Multi-Pro Heavy-Duty Upright, Disposable Bags"/>
    <n v="17.480000000000004"/>
    <n v="5"/>
    <n v="0.2"/>
    <x v="2073"/>
  </r>
  <r>
    <n v="2289"/>
    <x v="1125"/>
    <x v="3"/>
    <x v="193"/>
    <d v="2014-06-14T00:00:00"/>
    <s v="First Class"/>
    <s v="BW-11200"/>
    <s v="Ben Wallace"/>
    <x v="0"/>
    <s v="United States"/>
    <s v="Los Angeles"/>
    <x v="1"/>
    <n v="90032"/>
    <x v="1"/>
    <s v="OFF-AR-10002375"/>
    <x v="1"/>
    <x v="6"/>
    <s v="Newell 351"/>
    <n v="16.399999999999999"/>
    <n v="5"/>
    <n v="0"/>
    <x v="2074"/>
  </r>
  <r>
    <n v="2290"/>
    <x v="1126"/>
    <x v="3"/>
    <x v="703"/>
    <d v="2014-01-12T00:00:00"/>
    <s v="First Class"/>
    <s v="RS-19420"/>
    <s v="Ricardo Sperren"/>
    <x v="1"/>
    <s v="United States"/>
    <s v="Seattle"/>
    <x v="4"/>
    <n v="98115"/>
    <x v="1"/>
    <s v="FUR-TA-10001950"/>
    <x v="0"/>
    <x v="3"/>
    <s v="Balt Solid Wood Round Tables"/>
    <n v="892.98"/>
    <n v="2"/>
    <n v="0"/>
    <x v="2075"/>
  </r>
  <r>
    <n v="2291"/>
    <x v="1127"/>
    <x v="1"/>
    <x v="704"/>
    <d v="2012-04-25T00:00:00"/>
    <s v="Standard Class"/>
    <s v="TS-21160"/>
    <s v="Theresa Swint"/>
    <x v="1"/>
    <s v="United States"/>
    <s v="Columbus"/>
    <x v="32"/>
    <n v="31907"/>
    <x v="0"/>
    <s v="TEC-PH-10001557"/>
    <x v="2"/>
    <x v="7"/>
    <s v="Pyle PMP37LED"/>
    <n v="287.96999999999997"/>
    <n v="3"/>
    <n v="0"/>
    <x v="1214"/>
  </r>
  <r>
    <n v="2292"/>
    <x v="1127"/>
    <x v="1"/>
    <x v="704"/>
    <d v="2012-04-25T00:00:00"/>
    <s v="Standard Class"/>
    <s v="TS-21160"/>
    <s v="Theresa Swint"/>
    <x v="1"/>
    <s v="United States"/>
    <s v="Columbus"/>
    <x v="32"/>
    <n v="31907"/>
    <x v="0"/>
    <s v="FUR-FU-10002937"/>
    <x v="0"/>
    <x v="5"/>
    <s v="GE 48&quot; Fluorescent Tube, Cool White Energy Saver, 34 Watts, 30/Box"/>
    <n v="595.38"/>
    <n v="6"/>
    <n v="0"/>
    <x v="2076"/>
  </r>
  <r>
    <n v="2293"/>
    <x v="1127"/>
    <x v="1"/>
    <x v="704"/>
    <d v="2012-04-25T00:00:00"/>
    <s v="Standard Class"/>
    <s v="TS-21160"/>
    <s v="Theresa Swint"/>
    <x v="1"/>
    <s v="United States"/>
    <s v="Columbus"/>
    <x v="32"/>
    <n v="31907"/>
    <x v="0"/>
    <s v="OFF-PA-10001166"/>
    <x v="1"/>
    <x v="10"/>
    <s v="Xerox 2"/>
    <n v="12.96"/>
    <n v="2"/>
    <n v="0"/>
    <x v="91"/>
  </r>
  <r>
    <n v="2294"/>
    <x v="1128"/>
    <x v="1"/>
    <x v="549"/>
    <d v="2012-11-06T00:00:00"/>
    <s v="Standard Class"/>
    <s v="QJ-19255"/>
    <s v="Quincy Jones"/>
    <x v="1"/>
    <s v="United States"/>
    <s v="New York City"/>
    <x v="15"/>
    <n v="10009"/>
    <x v="3"/>
    <s v="TEC-PH-10000347"/>
    <x v="2"/>
    <x v="7"/>
    <s v="Cush Cases Heavy Duty Rugged Cover Case for Samsung Galaxy S5 - Purple"/>
    <n v="4.95"/>
    <n v="1"/>
    <n v="0"/>
    <x v="2077"/>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x v="2078"/>
  </r>
  <r>
    <n v="2296"/>
    <x v="1130"/>
    <x v="1"/>
    <x v="549"/>
    <d v="2012-11-05T00:00:00"/>
    <s v="Standard Class"/>
    <s v="VD-21670"/>
    <s v="Valerie Dominguez"/>
    <x v="0"/>
    <s v="United States"/>
    <s v="New York City"/>
    <x v="15"/>
    <n v="10011"/>
    <x v="3"/>
    <s v="OFF-PA-10002659"/>
    <x v="1"/>
    <x v="10"/>
    <s v="Avoid Verbal Orders Carbonless Minifold Book"/>
    <n v="13.52"/>
    <n v="4"/>
    <n v="0"/>
    <x v="2079"/>
  </r>
  <r>
    <n v="2297"/>
    <x v="1130"/>
    <x v="1"/>
    <x v="549"/>
    <d v="2012-11-05T00:00:00"/>
    <s v="Standard Class"/>
    <s v="VD-21670"/>
    <s v="Valerie Dominguez"/>
    <x v="0"/>
    <s v="United States"/>
    <s v="New York City"/>
    <x v="15"/>
    <n v="10011"/>
    <x v="3"/>
    <s v="FUR-FU-10000965"/>
    <x v="0"/>
    <x v="5"/>
    <s v="Howard Miller 11-1/2&quot; Diameter Ridgewood Wall Clock"/>
    <n v="259.7"/>
    <n v="5"/>
    <n v="0"/>
    <x v="2080"/>
  </r>
  <r>
    <n v="2298"/>
    <x v="1130"/>
    <x v="1"/>
    <x v="549"/>
    <d v="2012-11-05T00:00:00"/>
    <s v="Standard Class"/>
    <s v="VD-21670"/>
    <s v="Valerie Dominguez"/>
    <x v="0"/>
    <s v="United States"/>
    <s v="New York City"/>
    <x v="15"/>
    <n v="10011"/>
    <x v="3"/>
    <s v="TEC-PH-10001527"/>
    <x v="2"/>
    <x v="7"/>
    <s v="Plantronics MX500i Earset"/>
    <n v="42.95"/>
    <n v="1"/>
    <n v="0"/>
    <x v="2081"/>
  </r>
  <r>
    <n v="2299"/>
    <x v="1130"/>
    <x v="1"/>
    <x v="549"/>
    <d v="2012-11-05T00:00:00"/>
    <s v="Standard Class"/>
    <s v="VD-21670"/>
    <s v="Valerie Dominguez"/>
    <x v="0"/>
    <s v="United States"/>
    <s v="New York City"/>
    <x v="15"/>
    <n v="10011"/>
    <x v="3"/>
    <s v="TEC-AC-10001838"/>
    <x v="2"/>
    <x v="11"/>
    <s v="Razer Tiamat Over Ear 7.1 Surround Sound PC Gaming Headset"/>
    <n v="1399.93"/>
    <n v="7"/>
    <n v="0"/>
    <x v="780"/>
  </r>
  <r>
    <n v="2300"/>
    <x v="1130"/>
    <x v="1"/>
    <x v="549"/>
    <d v="2012-11-05T00:00:00"/>
    <s v="Standard Class"/>
    <s v="VD-21670"/>
    <s v="Valerie Dominguez"/>
    <x v="0"/>
    <s v="United States"/>
    <s v="New York City"/>
    <x v="15"/>
    <n v="10011"/>
    <x v="3"/>
    <s v="TEC-PH-10002597"/>
    <x v="2"/>
    <x v="7"/>
    <s v="Xblue XB-1670-86 X16 Small Office Telephone - Titanium"/>
    <n v="503.96"/>
    <n v="4"/>
    <n v="0"/>
    <x v="2082"/>
  </r>
  <r>
    <n v="2301"/>
    <x v="1131"/>
    <x v="2"/>
    <x v="687"/>
    <d v="2011-11-18T00:00:00"/>
    <s v="Standard Class"/>
    <s v="JL-15505"/>
    <s v="Jeremy Lonsdale"/>
    <x v="0"/>
    <s v="United States"/>
    <s v="Midland"/>
    <x v="12"/>
    <n v="48640"/>
    <x v="2"/>
    <s v="OFF-BI-10000756"/>
    <x v="1"/>
    <x v="8"/>
    <s v="Storex DuraTech Recycled Plastic Frosted Binders"/>
    <n v="12.72"/>
    <n v="3"/>
    <n v="0"/>
    <x v="2083"/>
  </r>
  <r>
    <n v="2302"/>
    <x v="1131"/>
    <x v="2"/>
    <x v="687"/>
    <d v="2011-11-18T00:00:00"/>
    <s v="Standard Class"/>
    <s v="JL-15505"/>
    <s v="Jeremy Lonsdale"/>
    <x v="0"/>
    <s v="United States"/>
    <s v="Midland"/>
    <x v="12"/>
    <n v="48640"/>
    <x v="2"/>
    <s v="OFF-BI-10000546"/>
    <x v="1"/>
    <x v="8"/>
    <s v="Avery Durable Binders"/>
    <n v="11.52"/>
    <n v="4"/>
    <n v="0"/>
    <x v="2084"/>
  </r>
  <r>
    <n v="2303"/>
    <x v="1132"/>
    <x v="0"/>
    <x v="327"/>
    <d v="2013-01-21T00:00:00"/>
    <s v="Standard Class"/>
    <s v="DL-13495"/>
    <s v="Dionis Lloyd"/>
    <x v="1"/>
    <s v="United States"/>
    <s v="Columbus"/>
    <x v="32"/>
    <n v="31907"/>
    <x v="0"/>
    <s v="TEC-AC-10001142"/>
    <x v="2"/>
    <x v="11"/>
    <s v="First Data FD10 PIN Pad"/>
    <n v="316"/>
    <n v="4"/>
    <n v="0"/>
    <x v="628"/>
  </r>
  <r>
    <n v="2304"/>
    <x v="1133"/>
    <x v="3"/>
    <x v="697"/>
    <d v="2014-09-23T00:00:00"/>
    <s v="Second Class"/>
    <s v="MO-17800"/>
    <s v="Meg O'Connel"/>
    <x v="2"/>
    <s v="United States"/>
    <s v="Roswell"/>
    <x v="32"/>
    <n v="30076"/>
    <x v="0"/>
    <s v="FUR-CH-10000785"/>
    <x v="0"/>
    <x v="1"/>
    <s v="Global Ergonomic Managers Chair"/>
    <n v="723.92"/>
    <n v="4"/>
    <n v="0"/>
    <x v="2085"/>
  </r>
  <r>
    <n v="2305"/>
    <x v="1133"/>
    <x v="3"/>
    <x v="697"/>
    <d v="2014-09-23T00:00:00"/>
    <s v="Second Class"/>
    <s v="MO-17800"/>
    <s v="Meg O'Connel"/>
    <x v="2"/>
    <s v="United States"/>
    <s v="Roswell"/>
    <x v="32"/>
    <n v="30076"/>
    <x v="0"/>
    <s v="OFF-PA-10000474"/>
    <x v="1"/>
    <x v="10"/>
    <s v="Staples"/>
    <n v="106.32"/>
    <n v="3"/>
    <n v="0"/>
    <x v="2086"/>
  </r>
  <r>
    <n v="2306"/>
    <x v="1134"/>
    <x v="0"/>
    <x v="443"/>
    <d v="2013-12-25T00:00:00"/>
    <s v="First Class"/>
    <s v="BP-11185"/>
    <s v="Ben Peterman"/>
    <x v="1"/>
    <s v="United States"/>
    <s v="Chicago"/>
    <x v="10"/>
    <n v="60623"/>
    <x v="2"/>
    <s v="FUR-BO-10003441"/>
    <x v="0"/>
    <x v="0"/>
    <s v="Bush Westfield Collection Bookcases, Fully Assembled"/>
    <n v="141.37199999999999"/>
    <n v="2"/>
    <n v="0.3"/>
    <x v="2087"/>
  </r>
  <r>
    <n v="2307"/>
    <x v="1135"/>
    <x v="1"/>
    <x v="705"/>
    <d v="2012-08-08T00:00:00"/>
    <s v="First Class"/>
    <s v="MS-17980"/>
    <s v="Michael Stewart"/>
    <x v="1"/>
    <s v="United States"/>
    <s v="Houston"/>
    <x v="5"/>
    <n v="77041"/>
    <x v="2"/>
    <s v="OFF-PA-10004156"/>
    <x v="1"/>
    <x v="10"/>
    <s v="Xerox 188"/>
    <n v="27.216000000000001"/>
    <n v="3"/>
    <n v="0.2"/>
    <x v="2088"/>
  </r>
  <r>
    <n v="2308"/>
    <x v="1136"/>
    <x v="3"/>
    <x v="60"/>
    <d v="2014-11-10T00:00:00"/>
    <s v="Standard Class"/>
    <s v="SV-20935"/>
    <s v="Susan Vittorini"/>
    <x v="0"/>
    <s v="United States"/>
    <s v="New York City"/>
    <x v="15"/>
    <n v="10009"/>
    <x v="3"/>
    <s v="TEC-AC-10001432"/>
    <x v="2"/>
    <x v="11"/>
    <s v="Enermax Aurora Lite Keyboard"/>
    <n v="390.75"/>
    <n v="5"/>
    <n v="0"/>
    <x v="2089"/>
  </r>
  <r>
    <n v="2309"/>
    <x v="1137"/>
    <x v="3"/>
    <x v="532"/>
    <d v="2014-06-13T00:00:00"/>
    <s v="First Class"/>
    <s v="BC-11125"/>
    <s v="Becky Castell"/>
    <x v="2"/>
    <s v="United States"/>
    <s v="Peoria"/>
    <x v="16"/>
    <n v="85345"/>
    <x v="1"/>
    <s v="FUR-CH-10001394"/>
    <x v="0"/>
    <x v="1"/>
    <s v="Global Leather Executive Chair"/>
    <n v="280.79200000000003"/>
    <n v="1"/>
    <n v="0.2"/>
    <x v="2090"/>
  </r>
  <r>
    <n v="2310"/>
    <x v="1137"/>
    <x v="3"/>
    <x v="532"/>
    <d v="2014-06-13T00:00:00"/>
    <s v="First Class"/>
    <s v="BC-11125"/>
    <s v="Becky Castell"/>
    <x v="2"/>
    <s v="United States"/>
    <s v="Peoria"/>
    <x v="16"/>
    <n v="85345"/>
    <x v="1"/>
    <s v="OFF-ST-10002370"/>
    <x v="1"/>
    <x v="4"/>
    <s v="Sortfiler Multipurpose Personal File Organizer, Black"/>
    <n v="68.448000000000008"/>
    <n v="4"/>
    <n v="0.2"/>
    <x v="2091"/>
  </r>
  <r>
    <n v="2311"/>
    <x v="1137"/>
    <x v="3"/>
    <x v="532"/>
    <d v="2014-06-13T00:00:00"/>
    <s v="First Class"/>
    <s v="BC-11125"/>
    <s v="Becky Castell"/>
    <x v="2"/>
    <s v="United States"/>
    <s v="Peoria"/>
    <x v="16"/>
    <n v="85345"/>
    <x v="1"/>
    <s v="OFF-AR-10002956"/>
    <x v="1"/>
    <x v="6"/>
    <s v="Boston 16801 Nautilus Battery Pencil Sharpener"/>
    <n v="88.04"/>
    <n v="5"/>
    <n v="0.2"/>
    <x v="2092"/>
  </r>
  <r>
    <n v="2312"/>
    <x v="1137"/>
    <x v="3"/>
    <x v="532"/>
    <d v="2014-06-13T00:00:00"/>
    <s v="First Class"/>
    <s v="BC-11125"/>
    <s v="Becky Castell"/>
    <x v="2"/>
    <s v="United States"/>
    <s v="Peoria"/>
    <x v="16"/>
    <n v="85345"/>
    <x v="1"/>
    <s v="OFF-AR-10001955"/>
    <x v="1"/>
    <x v="6"/>
    <s v="Newell 319"/>
    <n v="15.872"/>
    <n v="1"/>
    <n v="0.2"/>
    <x v="2093"/>
  </r>
  <r>
    <n v="2313"/>
    <x v="1137"/>
    <x v="3"/>
    <x v="532"/>
    <d v="2014-06-13T00:00:00"/>
    <s v="First Class"/>
    <s v="BC-11125"/>
    <s v="Becky Castell"/>
    <x v="2"/>
    <s v="United States"/>
    <s v="Peoria"/>
    <x v="16"/>
    <n v="85345"/>
    <x v="1"/>
    <s v="OFF-ST-10001809"/>
    <x v="1"/>
    <x v="4"/>
    <s v="Fellowes Officeware Wire Shelving"/>
    <n v="215.59200000000001"/>
    <n v="3"/>
    <n v="0.2"/>
    <x v="2094"/>
  </r>
  <r>
    <n v="2314"/>
    <x v="1138"/>
    <x v="3"/>
    <x v="228"/>
    <d v="2014-07-26T00:00:00"/>
    <s v="Standard Class"/>
    <s v="EM-13825"/>
    <s v="Elizabeth Moffitt"/>
    <x v="1"/>
    <s v="United States"/>
    <s v="Sioux Falls"/>
    <x v="44"/>
    <n v="57103"/>
    <x v="2"/>
    <s v="OFF-LA-10004093"/>
    <x v="1"/>
    <x v="2"/>
    <s v="Avery 486"/>
    <n v="14.62"/>
    <n v="2"/>
    <n v="0"/>
    <x v="2"/>
  </r>
  <r>
    <n v="2315"/>
    <x v="1138"/>
    <x v="3"/>
    <x v="228"/>
    <d v="2014-07-26T00:00:00"/>
    <s v="Standard Class"/>
    <s v="EM-13825"/>
    <s v="Elizabeth Moffitt"/>
    <x v="1"/>
    <s v="United States"/>
    <s v="Sioux Falls"/>
    <x v="44"/>
    <n v="57103"/>
    <x v="2"/>
    <s v="OFF-AP-10002118"/>
    <x v="1"/>
    <x v="9"/>
    <s v="1.7 Cubic Foot Compact &quot;Cube&quot; Office Refrigerators"/>
    <n v="416.32"/>
    <n v="2"/>
    <n v="0"/>
    <x v="2095"/>
  </r>
  <r>
    <n v="2316"/>
    <x v="1138"/>
    <x v="3"/>
    <x v="228"/>
    <d v="2014-07-26T00:00:00"/>
    <s v="Standard Class"/>
    <s v="EM-13825"/>
    <s v="Elizabeth Moffitt"/>
    <x v="1"/>
    <s v="United States"/>
    <s v="Sioux Falls"/>
    <x v="44"/>
    <n v="57103"/>
    <x v="2"/>
    <s v="OFF-BI-10000404"/>
    <x v="1"/>
    <x v="8"/>
    <s v="Avery Printable Repositionable Plastic Tabs"/>
    <n v="43"/>
    <n v="5"/>
    <n v="0"/>
    <x v="2096"/>
  </r>
  <r>
    <n v="2317"/>
    <x v="1138"/>
    <x v="3"/>
    <x v="228"/>
    <d v="2014-07-26T00:00:00"/>
    <s v="Standard Class"/>
    <s v="EM-13825"/>
    <s v="Elizabeth Moffitt"/>
    <x v="1"/>
    <s v="United States"/>
    <s v="Sioux Falls"/>
    <x v="44"/>
    <n v="57103"/>
    <x v="2"/>
    <s v="FUR-CH-10003833"/>
    <x v="0"/>
    <x v="1"/>
    <s v="Novimex Fabric Task Chair"/>
    <n v="182.94"/>
    <n v="3"/>
    <n v="0"/>
    <x v="2097"/>
  </r>
  <r>
    <n v="2318"/>
    <x v="1138"/>
    <x v="3"/>
    <x v="228"/>
    <d v="2014-07-26T00:00:00"/>
    <s v="Standard Class"/>
    <s v="EM-13825"/>
    <s v="Elizabeth Moffitt"/>
    <x v="1"/>
    <s v="United States"/>
    <s v="Sioux Falls"/>
    <x v="44"/>
    <n v="57103"/>
    <x v="2"/>
    <s v="OFF-BI-10002072"/>
    <x v="1"/>
    <x v="8"/>
    <s v="Cardinal Slant-D Ring Binders"/>
    <n v="60.83"/>
    <n v="7"/>
    <n v="0"/>
    <x v="2098"/>
  </r>
  <r>
    <n v="2319"/>
    <x v="1138"/>
    <x v="3"/>
    <x v="228"/>
    <d v="2014-07-26T00:00:00"/>
    <s v="Standard Class"/>
    <s v="EM-13825"/>
    <s v="Elizabeth Moffitt"/>
    <x v="1"/>
    <s v="United States"/>
    <s v="Sioux Falls"/>
    <x v="44"/>
    <n v="57103"/>
    <x v="2"/>
    <s v="TEC-AC-10003095"/>
    <x v="2"/>
    <x v="11"/>
    <s v="Logitech G35 7.1-Channel Surround Sound Headset"/>
    <n v="389.97"/>
    <n v="3"/>
    <n v="0"/>
    <x v="2099"/>
  </r>
  <r>
    <n v="2320"/>
    <x v="1139"/>
    <x v="1"/>
    <x v="706"/>
    <d v="2012-12-26T00:00:00"/>
    <s v="First Class"/>
    <s v="BD-11500"/>
    <s v="Bradley Drucker"/>
    <x v="0"/>
    <s v="United States"/>
    <s v="Richmond"/>
    <x v="17"/>
    <n v="23223"/>
    <x v="0"/>
    <s v="OFF-AP-10001563"/>
    <x v="1"/>
    <x v="9"/>
    <s v="Belkin Premiere Surge Master II 8-outlet surge protector"/>
    <n v="194.32"/>
    <n v="4"/>
    <n v="0"/>
    <x v="2100"/>
  </r>
  <r>
    <n v="2321"/>
    <x v="1140"/>
    <x v="3"/>
    <x v="177"/>
    <d v="2014-03-25T00:00:00"/>
    <s v="Standard Class"/>
    <s v="HW-14935"/>
    <s v="Helen Wasserman"/>
    <x v="1"/>
    <s v="United States"/>
    <s v="Seattle"/>
    <x v="4"/>
    <n v="98115"/>
    <x v="1"/>
    <s v="TEC-AC-10000358"/>
    <x v="2"/>
    <x v="11"/>
    <s v="Imation Secure Drive + Hardware Encrypted USB flash drive - 16 GB"/>
    <n v="265.93"/>
    <n v="7"/>
    <n v="0"/>
    <x v="2101"/>
  </r>
  <r>
    <n v="2322"/>
    <x v="1141"/>
    <x v="1"/>
    <x v="620"/>
    <d v="2013-01-03T00:00:00"/>
    <s v="Second Class"/>
    <s v="KC-16255"/>
    <s v="Karen Carlisle"/>
    <x v="1"/>
    <s v="United States"/>
    <s v="Henderson"/>
    <x v="0"/>
    <n v="42420"/>
    <x v="0"/>
    <s v="OFF-BI-10004492"/>
    <x v="1"/>
    <x v="8"/>
    <s v="Tuf-Vin Binders"/>
    <n v="94.74"/>
    <n v="3"/>
    <n v="0"/>
    <x v="2102"/>
  </r>
  <r>
    <n v="2323"/>
    <x v="1141"/>
    <x v="1"/>
    <x v="620"/>
    <d v="2013-01-03T00:00:00"/>
    <s v="Second Class"/>
    <s v="KC-16255"/>
    <s v="Karen Carlisle"/>
    <x v="1"/>
    <s v="United States"/>
    <s v="Henderson"/>
    <x v="0"/>
    <n v="42420"/>
    <x v="0"/>
    <s v="OFF-BI-10001072"/>
    <x v="1"/>
    <x v="8"/>
    <s v="GBC Clear Cover, 8-1/2 x 11, unpunched, 25 covers per pack"/>
    <n v="60.64"/>
    <n v="4"/>
    <n v="0"/>
    <x v="2103"/>
  </r>
  <r>
    <n v="2324"/>
    <x v="1141"/>
    <x v="1"/>
    <x v="620"/>
    <d v="2013-01-03T00:00:00"/>
    <s v="Second Class"/>
    <s v="KC-16255"/>
    <s v="Karen Carlisle"/>
    <x v="1"/>
    <s v="United States"/>
    <s v="Henderson"/>
    <x v="0"/>
    <n v="42420"/>
    <x v="0"/>
    <s v="OFF-BI-10003707"/>
    <x v="1"/>
    <x v="8"/>
    <s v="Aluminum Screw Posts"/>
    <n v="76.3"/>
    <n v="5"/>
    <n v="0"/>
    <x v="2104"/>
  </r>
  <r>
    <n v="2325"/>
    <x v="1141"/>
    <x v="1"/>
    <x v="620"/>
    <d v="2013-01-03T00:00:00"/>
    <s v="Second Class"/>
    <s v="KC-16255"/>
    <s v="Karen Carlisle"/>
    <x v="1"/>
    <s v="United States"/>
    <s v="Henderson"/>
    <x v="0"/>
    <n v="42420"/>
    <x v="0"/>
    <s v="OFF-BI-10000977"/>
    <x v="1"/>
    <x v="8"/>
    <s v="Ibico Plastic Spiral Binding Combs"/>
    <n v="364.79999999999995"/>
    <n v="12"/>
    <n v="0"/>
    <x v="2105"/>
  </r>
  <r>
    <n v="2326"/>
    <x v="1142"/>
    <x v="1"/>
    <x v="426"/>
    <d v="2012-09-19T00:00:00"/>
    <s v="Second Class"/>
    <s v="BM-11575"/>
    <s v="Brendan Murry"/>
    <x v="1"/>
    <s v="United States"/>
    <s v="New York City"/>
    <x v="15"/>
    <n v="10035"/>
    <x v="3"/>
    <s v="OFF-BI-10002082"/>
    <x v="1"/>
    <x v="8"/>
    <s v="GBC Twin Loop Wire Binding Elements"/>
    <n v="79.872000000000014"/>
    <n v="3"/>
    <n v="0.2"/>
    <x v="2106"/>
  </r>
  <r>
    <n v="2327"/>
    <x v="1142"/>
    <x v="1"/>
    <x v="426"/>
    <d v="2012-09-19T00:00:00"/>
    <s v="Second Class"/>
    <s v="BM-11575"/>
    <s v="Brendan Murry"/>
    <x v="1"/>
    <s v="United States"/>
    <s v="New York City"/>
    <x v="15"/>
    <n v="10035"/>
    <x v="3"/>
    <s v="FUR-BO-10004709"/>
    <x v="0"/>
    <x v="0"/>
    <s v="Bush Westfield Collection Bookcases, Medium Cherry Finish"/>
    <n v="46.384"/>
    <n v="1"/>
    <n v="0.2"/>
    <x v="2107"/>
  </r>
  <r>
    <n v="2328"/>
    <x v="1142"/>
    <x v="1"/>
    <x v="426"/>
    <d v="2012-09-19T00:00:00"/>
    <s v="Second Class"/>
    <s v="BM-11575"/>
    <s v="Brendan Murry"/>
    <x v="1"/>
    <s v="United States"/>
    <s v="New York City"/>
    <x v="15"/>
    <n v="10035"/>
    <x v="3"/>
    <s v="OFF-PA-10002365"/>
    <x v="1"/>
    <x v="10"/>
    <s v="Xerox 1967"/>
    <n v="12.96"/>
    <n v="2"/>
    <n v="0"/>
    <x v="91"/>
  </r>
  <r>
    <n v="2329"/>
    <x v="1143"/>
    <x v="3"/>
    <x v="397"/>
    <d v="2014-09-27T00:00:00"/>
    <s v="First Class"/>
    <s v="KN-16705"/>
    <s v="Kristina Nunn"/>
    <x v="2"/>
    <s v="United States"/>
    <s v="Fort Collins"/>
    <x v="22"/>
    <n v="80525"/>
    <x v="1"/>
    <s v="OFF-EN-10004147"/>
    <x v="1"/>
    <x v="12"/>
    <s v="Wausau Papers Astrobrights Colored Envelopes"/>
    <n v="14.352000000000002"/>
    <n v="3"/>
    <n v="0.2"/>
    <x v="1186"/>
  </r>
  <r>
    <n v="2330"/>
    <x v="1144"/>
    <x v="1"/>
    <x v="707"/>
    <d v="2012-12-29T00:00:00"/>
    <s v="Standard Class"/>
    <s v="JD-16150"/>
    <s v="Justin Deggeller"/>
    <x v="1"/>
    <s v="United States"/>
    <s v="Philadelphia"/>
    <x v="9"/>
    <n v="19140"/>
    <x v="3"/>
    <s v="FUR-FU-10001468"/>
    <x v="0"/>
    <x v="5"/>
    <s v="Tenex Antistatic Computer Chair Mats"/>
    <n v="547.13599999999997"/>
    <n v="4"/>
    <n v="0.2"/>
    <x v="2108"/>
  </r>
  <r>
    <n v="2331"/>
    <x v="1145"/>
    <x v="0"/>
    <x v="446"/>
    <d v="2013-09-27T00:00:00"/>
    <s v="Second Class"/>
    <s v="LA-16780"/>
    <s v="Laura Armstrong"/>
    <x v="1"/>
    <s v="United States"/>
    <s v="Los Angeles"/>
    <x v="1"/>
    <n v="90004"/>
    <x v="1"/>
    <s v="OFF-ST-10000642"/>
    <x v="1"/>
    <x v="4"/>
    <s v="Tennsco Lockers, Gray"/>
    <n v="41.96"/>
    <n v="2"/>
    <n v="0"/>
    <x v="1464"/>
  </r>
  <r>
    <n v="2332"/>
    <x v="1145"/>
    <x v="0"/>
    <x v="446"/>
    <d v="2013-09-27T00:00:00"/>
    <s v="Second Class"/>
    <s v="LA-16780"/>
    <s v="Laura Armstrong"/>
    <x v="1"/>
    <s v="United States"/>
    <s v="Los Angeles"/>
    <x v="1"/>
    <n v="90004"/>
    <x v="1"/>
    <s v="OFF-PA-10000380"/>
    <x v="1"/>
    <x v="10"/>
    <s v="REDIFORM Incoming/Outgoing Call Register, 11&quot; X 8 1/2&quot;, 100 Messages"/>
    <n v="41.7"/>
    <n v="5"/>
    <n v="0"/>
    <x v="2109"/>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x v="2110"/>
  </r>
  <r>
    <n v="2334"/>
    <x v="1146"/>
    <x v="3"/>
    <x v="708"/>
    <d v="2014-03-26T00:00:00"/>
    <s v="Standard Class"/>
    <s v="RW-19690"/>
    <s v="Robert Waldorf"/>
    <x v="0"/>
    <s v="United States"/>
    <s v="Lafayette"/>
    <x v="14"/>
    <n v="47905"/>
    <x v="2"/>
    <s v="OFF-PA-10004971"/>
    <x v="1"/>
    <x v="10"/>
    <s v="Xerox 196"/>
    <n v="5.78"/>
    <n v="1"/>
    <n v="0"/>
    <x v="408"/>
  </r>
  <r>
    <n v="2335"/>
    <x v="1147"/>
    <x v="2"/>
    <x v="587"/>
    <d v="2011-10-04T00:00:00"/>
    <s v="Standard Class"/>
    <s v="KW-16570"/>
    <s v="Kelly Williams"/>
    <x v="0"/>
    <s v="United States"/>
    <s v="Clarksville"/>
    <x v="18"/>
    <n v="37042"/>
    <x v="0"/>
    <s v="OFF-AP-10000696"/>
    <x v="1"/>
    <x v="9"/>
    <s v="Holmes Odor Grabber"/>
    <n v="69.216000000000008"/>
    <n v="6"/>
    <n v="0.2"/>
    <x v="2111"/>
  </r>
  <r>
    <n v="2336"/>
    <x v="1148"/>
    <x v="3"/>
    <x v="389"/>
    <d v="2014-12-11T00:00:00"/>
    <s v="Same Day"/>
    <s v="CC-12220"/>
    <s v="Chris Cortes"/>
    <x v="0"/>
    <s v="United States"/>
    <s v="Fairfield"/>
    <x v="29"/>
    <n v="6824"/>
    <x v="3"/>
    <s v="OFF-EN-10004030"/>
    <x v="1"/>
    <x v="12"/>
    <s v="Convenience Packs of Business Envelopes"/>
    <n v="10.86"/>
    <n v="3"/>
    <n v="0"/>
    <x v="141"/>
  </r>
  <r>
    <n v="2337"/>
    <x v="1148"/>
    <x v="3"/>
    <x v="389"/>
    <d v="2014-12-11T00:00:00"/>
    <s v="Same Day"/>
    <s v="CC-12220"/>
    <s v="Chris Cortes"/>
    <x v="0"/>
    <s v="United States"/>
    <s v="Fairfield"/>
    <x v="29"/>
    <n v="6824"/>
    <x v="3"/>
    <s v="OFF-AP-10000026"/>
    <x v="1"/>
    <x v="9"/>
    <s v="Tripp Lite Isotel 6 Outlet Surge Protector with Fax/Modem Protection"/>
    <n v="426.78999999999996"/>
    <n v="7"/>
    <n v="0"/>
    <x v="2112"/>
  </r>
  <r>
    <n v="2338"/>
    <x v="1149"/>
    <x v="2"/>
    <x v="709"/>
    <d v="2011-08-23T00:00:00"/>
    <s v="Same Day"/>
    <s v="RH-19495"/>
    <s v="Rick Hansen"/>
    <x v="0"/>
    <s v="United States"/>
    <s v="New York City"/>
    <x v="15"/>
    <n v="10009"/>
    <x v="3"/>
    <s v="OFF-PA-10003936"/>
    <x v="1"/>
    <x v="10"/>
    <s v="Xerox 1994"/>
    <n v="25.92"/>
    <n v="4"/>
    <n v="0"/>
    <x v="245"/>
  </r>
  <r>
    <n v="2339"/>
    <x v="1149"/>
    <x v="2"/>
    <x v="709"/>
    <d v="2011-08-23T00:00:00"/>
    <s v="Same Day"/>
    <s v="RH-19495"/>
    <s v="Rick Hansen"/>
    <x v="0"/>
    <s v="United States"/>
    <s v="New York City"/>
    <x v="15"/>
    <n v="10009"/>
    <x v="3"/>
    <s v="OFF-PA-10004530"/>
    <x v="1"/>
    <x v="10"/>
    <s v="Personal Creations Ink Jet Cards and Labels"/>
    <n v="45.92"/>
    <n v="4"/>
    <n v="0"/>
    <x v="2113"/>
  </r>
  <r>
    <n v="2340"/>
    <x v="1150"/>
    <x v="2"/>
    <x v="710"/>
    <d v="2011-08-24T00:00:00"/>
    <s v="Standard Class"/>
    <s v="JK-15625"/>
    <s v="Jim Karlsson"/>
    <x v="0"/>
    <s v="United States"/>
    <s v="Columbus"/>
    <x v="24"/>
    <n v="43229"/>
    <x v="3"/>
    <s v="OFF-AR-10004930"/>
    <x v="1"/>
    <x v="6"/>
    <s v="Turquoise Lead Holder with Pocket Clip"/>
    <n v="10.72"/>
    <n v="2"/>
    <n v="0.2"/>
    <x v="2114"/>
  </r>
  <r>
    <n v="2341"/>
    <x v="1151"/>
    <x v="0"/>
    <x v="338"/>
    <d v="2013-11-16T00:00:00"/>
    <s v="Standard Class"/>
    <s v="DC-13285"/>
    <s v="Debra Catini"/>
    <x v="0"/>
    <s v="United States"/>
    <s v="Warner Robins"/>
    <x v="32"/>
    <n v="31088"/>
    <x v="0"/>
    <s v="OFF-AR-10004999"/>
    <x v="1"/>
    <x v="6"/>
    <s v="Newell 315"/>
    <n v="41.86"/>
    <n v="7"/>
    <n v="0"/>
    <x v="1126"/>
  </r>
  <r>
    <n v="2342"/>
    <x v="1152"/>
    <x v="2"/>
    <x v="520"/>
    <d v="2012-01-03T00:00:00"/>
    <s v="First Class"/>
    <s v="GM-14455"/>
    <s v="Gary Mitchum"/>
    <x v="2"/>
    <s v="United States"/>
    <s v="Franklin"/>
    <x v="31"/>
    <n v="2038"/>
    <x v="3"/>
    <s v="FUR-FU-10002501"/>
    <x v="0"/>
    <x v="5"/>
    <s v="Nu-Dell Executive Frame"/>
    <n v="63.2"/>
    <n v="5"/>
    <n v="0"/>
    <x v="2115"/>
  </r>
  <r>
    <n v="2343"/>
    <x v="1152"/>
    <x v="2"/>
    <x v="520"/>
    <d v="2012-01-03T00:00:00"/>
    <s v="First Class"/>
    <s v="GM-14455"/>
    <s v="Gary Mitchum"/>
    <x v="2"/>
    <s v="United States"/>
    <s v="Franklin"/>
    <x v="31"/>
    <n v="2038"/>
    <x v="3"/>
    <s v="TEC-AC-10000358"/>
    <x v="2"/>
    <x v="11"/>
    <s v="Imation Secure Drive + Hardware Encrypted USB flash drive - 16 GB"/>
    <n v="113.97"/>
    <n v="3"/>
    <n v="0"/>
    <x v="2116"/>
  </r>
  <r>
    <n v="2344"/>
    <x v="1153"/>
    <x v="2"/>
    <x v="711"/>
    <d v="2011-07-30T00:00:00"/>
    <s v="Second Class"/>
    <s v="CL-11890"/>
    <s v="Carl Ludwig"/>
    <x v="0"/>
    <s v="United States"/>
    <s v="Chicago"/>
    <x v="10"/>
    <n v="60623"/>
    <x v="2"/>
    <s v="OFF-ST-10004804"/>
    <x v="1"/>
    <x v="4"/>
    <s v="Belkin 19&quot; Vented Equipment Shelf, Black"/>
    <n v="123.55199999999999"/>
    <n v="3"/>
    <n v="0.2"/>
    <x v="2117"/>
  </r>
  <r>
    <n v="2345"/>
    <x v="1154"/>
    <x v="0"/>
    <x v="712"/>
    <d v="2013-02-28T00:00:00"/>
    <s v="Standard Class"/>
    <s v="PV-18985"/>
    <s v="Paul Van Hugh"/>
    <x v="2"/>
    <s v="United States"/>
    <s v="Milwaukee"/>
    <x v="6"/>
    <n v="53209"/>
    <x v="2"/>
    <s v="OFF-AP-10001205"/>
    <x v="1"/>
    <x v="9"/>
    <s v="Belkin 5 Outlet SurgeMaster Power Centers"/>
    <n v="490.32"/>
    <n v="9"/>
    <n v="0"/>
    <x v="2118"/>
  </r>
  <r>
    <n v="2346"/>
    <x v="1155"/>
    <x v="0"/>
    <x v="69"/>
    <d v="2013-03-19T00:00:00"/>
    <s v="Standard Class"/>
    <s v="LT-17110"/>
    <s v="Liz Thompson"/>
    <x v="0"/>
    <s v="United States"/>
    <s v="San Antonio"/>
    <x v="5"/>
    <n v="78207"/>
    <x v="2"/>
    <s v="OFF-PA-10000659"/>
    <x v="1"/>
    <x v="10"/>
    <s v="TOPS Carbonless Receipt Book, Four 2-3/4 x 7-1/4 Money Receipts per Page"/>
    <n v="70.08"/>
    <n v="5"/>
    <n v="0.2"/>
    <x v="2119"/>
  </r>
  <r>
    <n v="2347"/>
    <x v="1155"/>
    <x v="0"/>
    <x v="69"/>
    <d v="2013-03-19T00:00:00"/>
    <s v="Standard Class"/>
    <s v="LT-17110"/>
    <s v="Liz Thompson"/>
    <x v="0"/>
    <s v="United States"/>
    <s v="San Antonio"/>
    <x v="5"/>
    <n v="78207"/>
    <x v="2"/>
    <s v="OFF-BI-10004141"/>
    <x v="1"/>
    <x v="8"/>
    <s v="Insertable Tab Indexes For Data Binders"/>
    <n v="1.2719999999999998"/>
    <n v="2"/>
    <n v="0.8"/>
    <x v="2120"/>
  </r>
  <r>
    <n v="2348"/>
    <x v="1155"/>
    <x v="0"/>
    <x v="69"/>
    <d v="2013-03-19T00:00:00"/>
    <s v="Standard Class"/>
    <s v="LT-17110"/>
    <s v="Liz Thompson"/>
    <x v="0"/>
    <s v="United States"/>
    <s v="San Antonio"/>
    <x v="5"/>
    <n v="78207"/>
    <x v="2"/>
    <s v="FUR-TA-10004619"/>
    <x v="0"/>
    <x v="3"/>
    <s v="Hon Non-Folding Utility Tables"/>
    <n v="557.58500000000004"/>
    <n v="5"/>
    <n v="0.3"/>
    <x v="232"/>
  </r>
  <r>
    <n v="2349"/>
    <x v="1156"/>
    <x v="3"/>
    <x v="574"/>
    <d v="2014-12-04T00:00:00"/>
    <s v="Same Day"/>
    <s v="AM-10360"/>
    <s v="Alice McCarthy"/>
    <x v="1"/>
    <s v="United States"/>
    <s v="Los Angeles"/>
    <x v="1"/>
    <n v="90032"/>
    <x v="1"/>
    <s v="OFF-BI-10004187"/>
    <x v="1"/>
    <x v="8"/>
    <s v="Staples"/>
    <n v="9.0240000000000009"/>
    <n v="6"/>
    <n v="0.2"/>
    <x v="2121"/>
  </r>
  <r>
    <n v="2350"/>
    <x v="1156"/>
    <x v="3"/>
    <x v="574"/>
    <d v="2014-12-04T00:00:00"/>
    <s v="Same Day"/>
    <s v="AM-10360"/>
    <s v="Alice McCarthy"/>
    <x v="1"/>
    <s v="United States"/>
    <s v="Los Angeles"/>
    <x v="1"/>
    <n v="90032"/>
    <x v="1"/>
    <s v="OFF-BI-10000632"/>
    <x v="1"/>
    <x v="8"/>
    <s v="Satellite Sectional Post Binders"/>
    <n v="69.456000000000003"/>
    <n v="2"/>
    <n v="0.2"/>
    <x v="2122"/>
  </r>
  <r>
    <n v="2351"/>
    <x v="1156"/>
    <x v="3"/>
    <x v="574"/>
    <d v="2014-12-04T00:00:00"/>
    <s v="Same Day"/>
    <s v="AM-10360"/>
    <s v="Alice McCarthy"/>
    <x v="1"/>
    <s v="United States"/>
    <s v="Los Angeles"/>
    <x v="1"/>
    <n v="90032"/>
    <x v="1"/>
    <s v="OFF-PA-10003724"/>
    <x v="1"/>
    <x v="10"/>
    <s v="Wirebound Message Book, 4 per Page"/>
    <n v="10.86"/>
    <n v="2"/>
    <n v="0"/>
    <x v="2123"/>
  </r>
  <r>
    <n v="2352"/>
    <x v="1156"/>
    <x v="3"/>
    <x v="574"/>
    <d v="2014-12-04T00:00:00"/>
    <s v="Same Day"/>
    <s v="AM-10360"/>
    <s v="Alice McCarthy"/>
    <x v="1"/>
    <s v="United States"/>
    <s v="Los Angeles"/>
    <x v="1"/>
    <n v="90032"/>
    <x v="1"/>
    <s v="OFF-AP-10002765"/>
    <x v="1"/>
    <x v="9"/>
    <s v="Fellowes Advanced Computer Series Surge Protectors"/>
    <n v="79.47"/>
    <n v="3"/>
    <n v="0"/>
    <x v="2124"/>
  </r>
  <r>
    <n v="2353"/>
    <x v="1156"/>
    <x v="3"/>
    <x v="574"/>
    <d v="2014-12-04T00:00:00"/>
    <s v="Same Day"/>
    <s v="AM-10360"/>
    <s v="Alice McCarthy"/>
    <x v="1"/>
    <s v="United States"/>
    <s v="Los Angeles"/>
    <x v="1"/>
    <n v="90032"/>
    <x v="1"/>
    <s v="OFF-AR-10001868"/>
    <x v="1"/>
    <x v="6"/>
    <s v="Prang Dustless Chalk Sticks"/>
    <n v="10.08"/>
    <n v="6"/>
    <n v="0"/>
    <x v="2125"/>
  </r>
  <r>
    <n v="2354"/>
    <x v="1157"/>
    <x v="1"/>
    <x v="284"/>
    <d v="2012-09-02T00:00:00"/>
    <s v="First Class"/>
    <s v="SC-20260"/>
    <s v="Scott Cohen"/>
    <x v="1"/>
    <s v="United States"/>
    <s v="San Francisco"/>
    <x v="1"/>
    <n v="94122"/>
    <x v="1"/>
    <s v="FUR-BO-10002545"/>
    <x v="0"/>
    <x v="0"/>
    <s v="Atlantic Metals Mobile 3-Shelf Bookcases, Custom Colors"/>
    <n v="1552.8309999999999"/>
    <n v="7"/>
    <n v="0.15"/>
    <x v="2126"/>
  </r>
  <r>
    <n v="2355"/>
    <x v="1157"/>
    <x v="1"/>
    <x v="284"/>
    <d v="2012-09-02T00:00:00"/>
    <s v="First Class"/>
    <s v="SC-20260"/>
    <s v="Scott Cohen"/>
    <x v="1"/>
    <s v="United States"/>
    <s v="San Francisco"/>
    <x v="1"/>
    <n v="94122"/>
    <x v="1"/>
    <s v="OFF-BI-10002735"/>
    <x v="1"/>
    <x v="8"/>
    <s v="GBC Prestige Therm-A-Bind Covers"/>
    <n v="137.24"/>
    <n v="5"/>
    <n v="0.2"/>
    <x v="2127"/>
  </r>
  <r>
    <n v="2356"/>
    <x v="1157"/>
    <x v="1"/>
    <x v="284"/>
    <d v="2012-09-02T00:00:00"/>
    <s v="First Class"/>
    <s v="SC-20260"/>
    <s v="Scott Cohen"/>
    <x v="1"/>
    <s v="United States"/>
    <s v="San Francisco"/>
    <x v="1"/>
    <n v="94122"/>
    <x v="1"/>
    <s v="TEC-AC-10004864"/>
    <x v="2"/>
    <x v="11"/>
    <s v="Memorex Micro Travel Drive 32 GB"/>
    <n v="36.51"/>
    <n v="1"/>
    <n v="0"/>
    <x v="2128"/>
  </r>
  <r>
    <n v="2357"/>
    <x v="1157"/>
    <x v="1"/>
    <x v="284"/>
    <d v="2012-09-02T00:00:00"/>
    <s v="First Class"/>
    <s v="SC-20260"/>
    <s v="Scott Cohen"/>
    <x v="1"/>
    <s v="United States"/>
    <s v="San Francisco"/>
    <x v="1"/>
    <n v="94122"/>
    <x v="1"/>
    <s v="TEC-MA-10000597"/>
    <x v="2"/>
    <x v="15"/>
    <s v="Lexmark S315 Color Inkjet Printer"/>
    <n v="239.976"/>
    <n v="3"/>
    <n v="0.2"/>
    <x v="2129"/>
  </r>
  <r>
    <n v="2358"/>
    <x v="1158"/>
    <x v="2"/>
    <x v="461"/>
    <d v="2011-03-21T00:00:00"/>
    <s v="Standard Class"/>
    <s v="CP-12340"/>
    <s v="Christine Phan"/>
    <x v="1"/>
    <s v="United States"/>
    <s v="New York City"/>
    <x v="15"/>
    <n v="10024"/>
    <x v="3"/>
    <s v="FUR-TA-10003473"/>
    <x v="0"/>
    <x v="3"/>
    <s v="Bretford Rectangular Conference Table Tops"/>
    <n v="1579.7460000000001"/>
    <n v="7"/>
    <n v="0.4"/>
    <x v="2130"/>
  </r>
  <r>
    <n v="2359"/>
    <x v="1158"/>
    <x v="2"/>
    <x v="461"/>
    <d v="2011-03-21T00:00:00"/>
    <s v="Standard Class"/>
    <s v="CP-12340"/>
    <s v="Christine Phan"/>
    <x v="1"/>
    <s v="United States"/>
    <s v="New York City"/>
    <x v="15"/>
    <n v="10024"/>
    <x v="3"/>
    <s v="FUR-TA-10001950"/>
    <x v="0"/>
    <x v="3"/>
    <s v="Balt Solid Wood Round Tables"/>
    <n v="1071.576"/>
    <n v="4"/>
    <n v="0.4"/>
    <x v="2131"/>
  </r>
  <r>
    <n v="2360"/>
    <x v="1158"/>
    <x v="2"/>
    <x v="461"/>
    <d v="2011-03-21T00:00:00"/>
    <s v="Standard Class"/>
    <s v="CP-12340"/>
    <s v="Christine Phan"/>
    <x v="1"/>
    <s v="United States"/>
    <s v="New York City"/>
    <x v="15"/>
    <n v="10024"/>
    <x v="3"/>
    <s v="FUR-TA-10004175"/>
    <x v="0"/>
    <x v="3"/>
    <s v="Hon 30&quot; x 60&quot; Table with Locking Drawer"/>
    <n v="613.90800000000002"/>
    <n v="3"/>
    <n v="0.4"/>
    <x v="2132"/>
  </r>
  <r>
    <n v="2361"/>
    <x v="1158"/>
    <x v="2"/>
    <x v="461"/>
    <d v="2011-03-21T00:00:00"/>
    <s v="Standard Class"/>
    <s v="CP-12340"/>
    <s v="Christine Phan"/>
    <x v="1"/>
    <s v="United States"/>
    <s v="New York City"/>
    <x v="15"/>
    <n v="10024"/>
    <x v="3"/>
    <s v="OFF-PA-10002960"/>
    <x v="1"/>
    <x v="10"/>
    <s v="Xerox 1926"/>
    <n v="34.86"/>
    <n v="7"/>
    <n v="0"/>
    <x v="2133"/>
  </r>
  <r>
    <n v="2362"/>
    <x v="1158"/>
    <x v="2"/>
    <x v="461"/>
    <d v="2011-03-21T00:00:00"/>
    <s v="Standard Class"/>
    <s v="CP-12340"/>
    <s v="Christine Phan"/>
    <x v="1"/>
    <s v="United States"/>
    <s v="New York City"/>
    <x v="15"/>
    <n v="10024"/>
    <x v="3"/>
    <s v="OFF-PA-10000919"/>
    <x v="1"/>
    <x v="10"/>
    <s v="Xerox 1918"/>
    <n v="155.04"/>
    <n v="4"/>
    <n v="0"/>
    <x v="2134"/>
  </r>
  <r>
    <n v="2363"/>
    <x v="1159"/>
    <x v="3"/>
    <x v="513"/>
    <d v="2014-04-21T00:00:00"/>
    <s v="Standard Class"/>
    <s v="RF-19840"/>
    <s v="Roy Französisch"/>
    <x v="0"/>
    <s v="United States"/>
    <s v="Columbus"/>
    <x v="24"/>
    <n v="43229"/>
    <x v="3"/>
    <s v="OFF-BI-10001553"/>
    <x v="1"/>
    <x v="8"/>
    <s v="SpineVue Locking Slant-D Ring Binders by Cardinal"/>
    <n v="13.710000000000003"/>
    <n v="5"/>
    <n v="0.7"/>
    <x v="2135"/>
  </r>
  <r>
    <n v="2364"/>
    <x v="1160"/>
    <x v="0"/>
    <x v="69"/>
    <d v="2013-03-19T00:00:00"/>
    <s v="Standard Class"/>
    <s v="AB-10060"/>
    <s v="Adam Bellavance"/>
    <x v="2"/>
    <s v="United States"/>
    <s v="Waynesboro"/>
    <x v="17"/>
    <n v="22980"/>
    <x v="0"/>
    <s v="FUR-FU-10004864"/>
    <x v="0"/>
    <x v="5"/>
    <s v="Howard Miller 14-1/2&quot; Diameter Chrome Round Wall Clock"/>
    <n v="127.88"/>
    <n v="2"/>
    <n v="0"/>
    <x v="2136"/>
  </r>
  <r>
    <n v="2365"/>
    <x v="1160"/>
    <x v="0"/>
    <x v="69"/>
    <d v="2013-03-19T00:00:00"/>
    <s v="Standard Class"/>
    <s v="AB-10060"/>
    <s v="Adam Bellavance"/>
    <x v="2"/>
    <s v="United States"/>
    <s v="Waynesboro"/>
    <x v="17"/>
    <n v="22980"/>
    <x v="0"/>
    <s v="OFF-AP-10004540"/>
    <x v="1"/>
    <x v="9"/>
    <s v="Eureka The Boss Lite 10-Amp Upright Vacuum, Blue"/>
    <n v="160.32"/>
    <n v="2"/>
    <n v="0"/>
    <x v="2137"/>
  </r>
  <r>
    <n v="2366"/>
    <x v="1160"/>
    <x v="0"/>
    <x v="69"/>
    <d v="2013-03-19T00:00:00"/>
    <s v="Standard Class"/>
    <s v="AB-10060"/>
    <s v="Adam Bellavance"/>
    <x v="2"/>
    <s v="United States"/>
    <s v="Waynesboro"/>
    <x v="17"/>
    <n v="22980"/>
    <x v="0"/>
    <s v="OFF-BI-10004965"/>
    <x v="1"/>
    <x v="8"/>
    <s v="Ibico Covers for Plastic or Wire Binding Elements"/>
    <n v="46"/>
    <n v="4"/>
    <n v="0"/>
    <x v="2138"/>
  </r>
  <r>
    <n v="2367"/>
    <x v="1161"/>
    <x v="2"/>
    <x v="156"/>
    <d v="2011-11-26T00:00:00"/>
    <s v="Second Class"/>
    <s v="EH-13990"/>
    <s v="Erica Hackney"/>
    <x v="0"/>
    <s v="United States"/>
    <s v="Sacramento"/>
    <x v="1"/>
    <n v="95823"/>
    <x v="1"/>
    <s v="FUR-CH-10001714"/>
    <x v="0"/>
    <x v="1"/>
    <s v="Global Leather &amp; Oak Executive Chair, Burgundy"/>
    <n v="120.71199999999999"/>
    <n v="1"/>
    <n v="0.2"/>
    <x v="2139"/>
  </r>
  <r>
    <n v="2368"/>
    <x v="1162"/>
    <x v="3"/>
    <x v="516"/>
    <d v="2014-02-14T00:00:00"/>
    <s v="First Class"/>
    <s v="MN-17935"/>
    <s v="Michael Nguyen"/>
    <x v="0"/>
    <s v="United States"/>
    <s v="Clinton"/>
    <x v="39"/>
    <n v="20735"/>
    <x v="3"/>
    <s v="OFF-PA-10002464"/>
    <x v="1"/>
    <x v="10"/>
    <s v="HP Office Recycled Paper (20Lb. and 87 Bright)"/>
    <n v="23.12"/>
    <n v="4"/>
    <n v="0"/>
    <x v="1112"/>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x v="2140"/>
  </r>
  <r>
    <n v="2370"/>
    <x v="1163"/>
    <x v="0"/>
    <x v="713"/>
    <d v="2013-09-28T00:00:00"/>
    <s v="Standard Class"/>
    <s v="KL-16555"/>
    <s v="Kelly Lampkin"/>
    <x v="1"/>
    <s v="United States"/>
    <s v="Fairfield"/>
    <x v="24"/>
    <n v="45014"/>
    <x v="3"/>
    <s v="OFF-AR-10000315"/>
    <x v="1"/>
    <x v="6"/>
    <s v="Dixon Ticonderoga Maple Cedar Pencil, #2"/>
    <n v="4.9119999999999999"/>
    <n v="2"/>
    <n v="0.2"/>
    <x v="2141"/>
  </r>
  <r>
    <n v="2371"/>
    <x v="1164"/>
    <x v="3"/>
    <x v="437"/>
    <d v="2014-07-10T00:00:00"/>
    <s v="Second Class"/>
    <s v="MP-17965"/>
    <s v="Michael Paige"/>
    <x v="1"/>
    <s v="United States"/>
    <s v="Warwick"/>
    <x v="34"/>
    <n v="2886"/>
    <x v="3"/>
    <s v="TEC-AC-10004353"/>
    <x v="2"/>
    <x v="11"/>
    <s v="Hypercom P1300 Pinpad"/>
    <n v="252"/>
    <n v="4"/>
    <n v="0"/>
    <x v="2142"/>
  </r>
  <r>
    <n v="2372"/>
    <x v="1165"/>
    <x v="0"/>
    <x v="274"/>
    <d v="2013-07-12T00:00:00"/>
    <s v="Second Class"/>
    <s v="BF-11020"/>
    <s v="Barry Französisch"/>
    <x v="1"/>
    <s v="United States"/>
    <s v="Aurora"/>
    <x v="10"/>
    <n v="60505"/>
    <x v="2"/>
    <s v="FUR-FU-10004973"/>
    <x v="0"/>
    <x v="5"/>
    <s v="Flat Face Poster Frame"/>
    <n v="60.288000000000004"/>
    <n v="8"/>
    <n v="0.6"/>
    <x v="2143"/>
  </r>
  <r>
    <n v="2373"/>
    <x v="1165"/>
    <x v="0"/>
    <x v="274"/>
    <d v="2013-07-12T00:00:00"/>
    <s v="Second Class"/>
    <s v="BF-11020"/>
    <s v="Barry Französisch"/>
    <x v="1"/>
    <s v="United States"/>
    <s v="Aurora"/>
    <x v="10"/>
    <n v="60505"/>
    <x v="2"/>
    <s v="OFF-FA-10000936"/>
    <x v="1"/>
    <x v="13"/>
    <s v="Acco Hot Clips Clips to Go"/>
    <n v="2.6320000000000001"/>
    <n v="1"/>
    <n v="0.2"/>
    <x v="2144"/>
  </r>
  <r>
    <n v="2374"/>
    <x v="1165"/>
    <x v="0"/>
    <x v="274"/>
    <d v="2013-07-12T00:00:00"/>
    <s v="Second Class"/>
    <s v="BF-11020"/>
    <s v="Barry Französisch"/>
    <x v="1"/>
    <s v="United States"/>
    <s v="Aurora"/>
    <x v="10"/>
    <n v="60505"/>
    <x v="2"/>
    <s v="OFF-PA-10001609"/>
    <x v="1"/>
    <x v="10"/>
    <s v="Tops Wirebound Message Log Books"/>
    <n v="23.688000000000002"/>
    <n v="9"/>
    <n v="0.2"/>
    <x v="2145"/>
  </r>
  <r>
    <n v="2375"/>
    <x v="1165"/>
    <x v="0"/>
    <x v="274"/>
    <d v="2013-07-12T00:00:00"/>
    <s v="Second Class"/>
    <s v="BF-11020"/>
    <s v="Barry Französisch"/>
    <x v="1"/>
    <s v="United States"/>
    <s v="Aurora"/>
    <x v="10"/>
    <n v="60505"/>
    <x v="2"/>
    <s v="FUR-CH-10000785"/>
    <x v="0"/>
    <x v="1"/>
    <s v="Global Ergonomic Managers Chair"/>
    <n v="253.37199999999996"/>
    <n v="2"/>
    <n v="0.3"/>
    <x v="2146"/>
  </r>
  <r>
    <n v="2376"/>
    <x v="1166"/>
    <x v="3"/>
    <x v="714"/>
    <d v="2014-01-31T00:00:00"/>
    <s v="Standard Class"/>
    <s v="TP-21130"/>
    <s v="Theone Pippenger"/>
    <x v="0"/>
    <s v="United States"/>
    <s v="Smyrna"/>
    <x v="32"/>
    <n v="30080"/>
    <x v="0"/>
    <s v="OFF-FA-10000053"/>
    <x v="1"/>
    <x v="13"/>
    <s v="Revere Boxed Rubber Bands by Revere"/>
    <n v="5.67"/>
    <n v="3"/>
    <n v="0"/>
    <x v="2147"/>
  </r>
  <r>
    <n v="2377"/>
    <x v="1167"/>
    <x v="2"/>
    <x v="710"/>
    <d v="2011-08-21T00:00:00"/>
    <s v="Second Class"/>
    <s v="MS-17770"/>
    <s v="Maxwell Schwartz"/>
    <x v="0"/>
    <s v="United States"/>
    <s v="Columbus"/>
    <x v="24"/>
    <n v="43229"/>
    <x v="3"/>
    <s v="OFF-BI-10001718"/>
    <x v="1"/>
    <x v="8"/>
    <s v="GBC DocuBind P50 Personal Binding Machine"/>
    <n v="76.77600000000001"/>
    <n v="4"/>
    <n v="0.7"/>
    <x v="2148"/>
  </r>
  <r>
    <n v="2378"/>
    <x v="1167"/>
    <x v="2"/>
    <x v="710"/>
    <d v="2011-08-21T00:00:00"/>
    <s v="Second Class"/>
    <s v="MS-17770"/>
    <s v="Maxwell Schwartz"/>
    <x v="0"/>
    <s v="United States"/>
    <s v="Columbus"/>
    <x v="24"/>
    <n v="43229"/>
    <x v="3"/>
    <s v="OFF-SU-10004768"/>
    <x v="1"/>
    <x v="14"/>
    <s v="Acme Kleencut Forged Steel Scissors"/>
    <n v="9.1840000000000011"/>
    <n v="2"/>
    <n v="0.2"/>
    <x v="2149"/>
  </r>
  <r>
    <n v="2379"/>
    <x v="1168"/>
    <x v="1"/>
    <x v="401"/>
    <d v="2012-12-11T00:00:00"/>
    <s v="Standard Class"/>
    <s v="KM-16375"/>
    <s v="Katherine Murray"/>
    <x v="2"/>
    <s v="United States"/>
    <s v="Thousand Oaks"/>
    <x v="1"/>
    <n v="91360"/>
    <x v="1"/>
    <s v="OFF-PA-10003883"/>
    <x v="1"/>
    <x v="10"/>
    <s v="Message Book, Phone, Wirebound Standard Line Memo, 2 3/4&quot; X 5&quot;"/>
    <n v="32.75"/>
    <n v="5"/>
    <n v="0"/>
    <x v="2150"/>
  </r>
  <r>
    <n v="2380"/>
    <x v="1169"/>
    <x v="0"/>
    <x v="715"/>
    <d v="2013-05-11T00:00:00"/>
    <s v="Standard Class"/>
    <s v="BE-11455"/>
    <s v="Brad Eason"/>
    <x v="2"/>
    <s v="United States"/>
    <s v="Lorain"/>
    <x v="24"/>
    <n v="44052"/>
    <x v="3"/>
    <s v="OFF-FA-10004248"/>
    <x v="1"/>
    <x v="13"/>
    <s v="Advantus T-Pin Paper Clips"/>
    <n v="7.2160000000000002"/>
    <n v="2"/>
    <n v="0.2"/>
    <x v="2151"/>
  </r>
  <r>
    <n v="2381"/>
    <x v="1169"/>
    <x v="0"/>
    <x v="715"/>
    <d v="2013-05-11T00:00:00"/>
    <s v="Standard Class"/>
    <s v="BE-11455"/>
    <s v="Brad Eason"/>
    <x v="2"/>
    <s v="United States"/>
    <s v="Lorain"/>
    <x v="24"/>
    <n v="44052"/>
    <x v="3"/>
    <s v="OFF-PA-10002581"/>
    <x v="1"/>
    <x v="10"/>
    <s v="Xerox 1951"/>
    <n v="49.568000000000005"/>
    <n v="2"/>
    <n v="0.2"/>
    <x v="2152"/>
  </r>
  <r>
    <n v="2382"/>
    <x v="1169"/>
    <x v="0"/>
    <x v="715"/>
    <d v="2013-05-11T00:00:00"/>
    <s v="Standard Class"/>
    <s v="BE-11455"/>
    <s v="Brad Eason"/>
    <x v="2"/>
    <s v="United States"/>
    <s v="Lorain"/>
    <x v="24"/>
    <n v="44052"/>
    <x v="3"/>
    <s v="FUR-FU-10004848"/>
    <x v="0"/>
    <x v="5"/>
    <s v="DAX Solid Wood Frames"/>
    <n v="54.711999999999996"/>
    <n v="7"/>
    <n v="0.2"/>
    <x v="2153"/>
  </r>
  <r>
    <n v="2383"/>
    <x v="1170"/>
    <x v="3"/>
    <x v="613"/>
    <d v="2014-03-27T00:00:00"/>
    <s v="First Class"/>
    <s v="CV-12295"/>
    <s v="Christina VanderZanden"/>
    <x v="0"/>
    <s v="United States"/>
    <s v="Fresno"/>
    <x v="1"/>
    <n v="93727"/>
    <x v="1"/>
    <s v="OFF-AP-10002403"/>
    <x v="1"/>
    <x v="9"/>
    <s v="Acco Smartsocket Color-Coded Six-Outlet AC Adapter Model Surge Protectors"/>
    <n v="176.04"/>
    <n v="4"/>
    <n v="0"/>
    <x v="2154"/>
  </r>
  <r>
    <n v="2384"/>
    <x v="1170"/>
    <x v="3"/>
    <x v="613"/>
    <d v="2014-03-27T00:00:00"/>
    <s v="First Class"/>
    <s v="CV-12295"/>
    <s v="Christina VanderZanden"/>
    <x v="0"/>
    <s v="United States"/>
    <s v="Fresno"/>
    <x v="1"/>
    <n v="93727"/>
    <x v="1"/>
    <s v="OFF-AR-10003087"/>
    <x v="1"/>
    <x v="6"/>
    <s v="Staples"/>
    <n v="16.02"/>
    <n v="9"/>
    <n v="0"/>
    <x v="2155"/>
  </r>
  <r>
    <n v="2385"/>
    <x v="1170"/>
    <x v="3"/>
    <x v="613"/>
    <d v="2014-03-27T00:00:00"/>
    <s v="First Class"/>
    <s v="CV-12295"/>
    <s v="Christina VanderZanden"/>
    <x v="0"/>
    <s v="United States"/>
    <s v="Fresno"/>
    <x v="1"/>
    <n v="93727"/>
    <x v="1"/>
    <s v="OFF-BI-10002026"/>
    <x v="1"/>
    <x v="8"/>
    <s v="Avery Arch Ring Binders"/>
    <n v="185.92000000000002"/>
    <n v="4"/>
    <n v="0.2"/>
    <x v="2156"/>
  </r>
  <r>
    <n v="2386"/>
    <x v="1170"/>
    <x v="3"/>
    <x v="613"/>
    <d v="2014-03-27T00:00:00"/>
    <s v="First Class"/>
    <s v="CV-12295"/>
    <s v="Christina VanderZanden"/>
    <x v="0"/>
    <s v="United States"/>
    <s v="Fresno"/>
    <x v="1"/>
    <n v="93727"/>
    <x v="1"/>
    <s v="TEC-PH-10000141"/>
    <x v="2"/>
    <x v="7"/>
    <s v="Clearsounds A400"/>
    <n v="211.16800000000001"/>
    <n v="4"/>
    <n v="0.2"/>
    <x v="2157"/>
  </r>
  <r>
    <n v="2387"/>
    <x v="1170"/>
    <x v="3"/>
    <x v="613"/>
    <d v="2014-03-27T00:00:00"/>
    <s v="First Class"/>
    <s v="CV-12295"/>
    <s v="Christina VanderZanden"/>
    <x v="0"/>
    <s v="United States"/>
    <s v="Fresno"/>
    <x v="1"/>
    <n v="93727"/>
    <x v="1"/>
    <s v="TEC-CO-10000971"/>
    <x v="2"/>
    <x v="16"/>
    <s v="Hewlett Packard 310 Color Digital Copier"/>
    <n v="479.98400000000004"/>
    <n v="2"/>
    <n v="0.2"/>
    <x v="2158"/>
  </r>
  <r>
    <n v="2388"/>
    <x v="1171"/>
    <x v="1"/>
    <x v="295"/>
    <d v="2012-12-15T00:00:00"/>
    <s v="First Class"/>
    <s v="DK-13375"/>
    <s v="Dennis Kane"/>
    <x v="0"/>
    <s v="United States"/>
    <s v="San Diego"/>
    <x v="1"/>
    <n v="92105"/>
    <x v="1"/>
    <s v="OFF-FA-10001229"/>
    <x v="1"/>
    <x v="13"/>
    <s v="Staples"/>
    <n v="7.86"/>
    <n v="2"/>
    <n v="0"/>
    <x v="2159"/>
  </r>
  <r>
    <n v="2389"/>
    <x v="1171"/>
    <x v="1"/>
    <x v="295"/>
    <d v="2012-12-15T00:00:00"/>
    <s v="First Class"/>
    <s v="DK-13375"/>
    <s v="Dennis Kane"/>
    <x v="0"/>
    <s v="United States"/>
    <s v="San Diego"/>
    <x v="1"/>
    <n v="92105"/>
    <x v="1"/>
    <s v="OFF-BI-10002437"/>
    <x v="1"/>
    <x v="8"/>
    <s v="Recycled Premium Regency Composition Covers"/>
    <n v="24.448"/>
    <n v="2"/>
    <n v="0.2"/>
    <x v="683"/>
  </r>
  <r>
    <n v="2390"/>
    <x v="1172"/>
    <x v="1"/>
    <x v="401"/>
    <d v="2012-12-10T00:00:00"/>
    <s v="Standard Class"/>
    <s v="SG-20605"/>
    <s v="Speros Goranitis"/>
    <x v="0"/>
    <s v="United States"/>
    <s v="New York City"/>
    <x v="15"/>
    <n v="10009"/>
    <x v="3"/>
    <s v="OFF-PA-10004255"/>
    <x v="1"/>
    <x v="10"/>
    <s v="Xerox 219"/>
    <n v="6.48"/>
    <n v="1"/>
    <n v="0"/>
    <x v="90"/>
  </r>
  <r>
    <n v="2391"/>
    <x v="1172"/>
    <x v="1"/>
    <x v="401"/>
    <d v="2012-12-10T00:00:00"/>
    <s v="Standard Class"/>
    <s v="SG-20605"/>
    <s v="Speros Goranitis"/>
    <x v="0"/>
    <s v="United States"/>
    <s v="New York City"/>
    <x v="15"/>
    <n v="10009"/>
    <x v="3"/>
    <s v="OFF-PA-10001184"/>
    <x v="1"/>
    <x v="10"/>
    <s v="Xerox 1903"/>
    <n v="41.86"/>
    <n v="7"/>
    <n v="0"/>
    <x v="2160"/>
  </r>
  <r>
    <n v="2392"/>
    <x v="1172"/>
    <x v="1"/>
    <x v="401"/>
    <d v="2012-12-10T00:00:00"/>
    <s v="Standard Class"/>
    <s v="SG-20605"/>
    <s v="Speros Goranitis"/>
    <x v="0"/>
    <s v="United States"/>
    <s v="New York City"/>
    <x v="15"/>
    <n v="10009"/>
    <x v="3"/>
    <s v="TEC-AC-10002637"/>
    <x v="2"/>
    <x v="11"/>
    <s v="Logitech VX Revolution Cordless Laser Mouse for Notebooks (Black)"/>
    <n v="1619.91"/>
    <n v="9"/>
    <n v="0"/>
    <x v="2161"/>
  </r>
  <r>
    <n v="2393"/>
    <x v="1172"/>
    <x v="1"/>
    <x v="401"/>
    <d v="2012-12-10T00:00:00"/>
    <s v="Standard Class"/>
    <s v="SG-20605"/>
    <s v="Speros Goranitis"/>
    <x v="0"/>
    <s v="United States"/>
    <s v="New York City"/>
    <x v="15"/>
    <n v="10009"/>
    <x v="3"/>
    <s v="FUR-FU-10002878"/>
    <x v="0"/>
    <x v="5"/>
    <s v="Seth Thomas 14&quot; Day/Date Wall Clock"/>
    <n v="113.92"/>
    <n v="4"/>
    <n v="0"/>
    <x v="2162"/>
  </r>
  <r>
    <n v="2394"/>
    <x v="1173"/>
    <x v="0"/>
    <x v="716"/>
    <d v="2013-03-24T00:00:00"/>
    <s v="Standard Class"/>
    <s v="CS-12355"/>
    <s v="Christine Sundaresam"/>
    <x v="0"/>
    <s v="United States"/>
    <s v="Malden"/>
    <x v="31"/>
    <n v="2148"/>
    <x v="3"/>
    <s v="OFF-AR-10000588"/>
    <x v="1"/>
    <x v="6"/>
    <s v="Newell 345"/>
    <n v="39.68"/>
    <n v="2"/>
    <n v="0"/>
    <x v="2163"/>
  </r>
  <r>
    <n v="2395"/>
    <x v="1174"/>
    <x v="1"/>
    <x v="717"/>
    <d v="2012-11-19T00:00:00"/>
    <s v="Standard Class"/>
    <s v="PJ-18835"/>
    <s v="Patrick Jones"/>
    <x v="1"/>
    <s v="United States"/>
    <s v="New York City"/>
    <x v="15"/>
    <n v="10035"/>
    <x v="3"/>
    <s v="TEC-AC-10002217"/>
    <x v="2"/>
    <x v="11"/>
    <s v="Imation Clip USB flash drive - 8 GB"/>
    <n v="37.6"/>
    <n v="2"/>
    <n v="0"/>
    <x v="2164"/>
  </r>
  <r>
    <n v="2396"/>
    <x v="1174"/>
    <x v="1"/>
    <x v="717"/>
    <d v="2012-11-19T00:00:00"/>
    <s v="Standard Class"/>
    <s v="PJ-18835"/>
    <s v="Patrick Jones"/>
    <x v="1"/>
    <s v="United States"/>
    <s v="New York City"/>
    <x v="15"/>
    <n v="10035"/>
    <x v="3"/>
    <s v="TEC-AC-10001267"/>
    <x v="2"/>
    <x v="11"/>
    <s v="Imation 32GB Pocket Pro USB 3.0 Flash Drive - 32 GB - Black - 1 P ..."/>
    <n v="59.9"/>
    <n v="2"/>
    <n v="0"/>
    <x v="2165"/>
  </r>
  <r>
    <n v="2397"/>
    <x v="1174"/>
    <x v="1"/>
    <x v="717"/>
    <d v="2012-11-19T00:00:00"/>
    <s v="Standard Class"/>
    <s v="PJ-18835"/>
    <s v="Patrick Jones"/>
    <x v="1"/>
    <s v="United States"/>
    <s v="New York City"/>
    <x v="15"/>
    <n v="10035"/>
    <x v="3"/>
    <s v="OFF-PA-10004041"/>
    <x v="1"/>
    <x v="10"/>
    <s v="It's Hot Message Books with Stickers, 2 3/4&quot; x 5&quot;"/>
    <n v="37"/>
    <n v="5"/>
    <n v="0"/>
    <x v="2166"/>
  </r>
  <r>
    <n v="2398"/>
    <x v="1175"/>
    <x v="3"/>
    <x v="718"/>
    <d v="2014-08-17T00:00:00"/>
    <s v="Second Class"/>
    <s v="NP-18700"/>
    <s v="Nora Preis"/>
    <x v="0"/>
    <s v="United States"/>
    <s v="San Francisco"/>
    <x v="1"/>
    <n v="94109"/>
    <x v="1"/>
    <s v="OFF-LA-10001613"/>
    <x v="1"/>
    <x v="2"/>
    <s v="Avery File Folder Labels"/>
    <n v="5.76"/>
    <n v="2"/>
    <n v="0"/>
    <x v="2167"/>
  </r>
  <r>
    <n v="2399"/>
    <x v="1175"/>
    <x v="3"/>
    <x v="718"/>
    <d v="2014-08-17T00:00:00"/>
    <s v="Second Class"/>
    <s v="NP-18700"/>
    <s v="Nora Preis"/>
    <x v="0"/>
    <s v="United States"/>
    <s v="San Francisco"/>
    <x v="1"/>
    <n v="94109"/>
    <x v="1"/>
    <s v="OFF-AR-10000246"/>
    <x v="1"/>
    <x v="6"/>
    <s v="Newell 318"/>
    <n v="16.68"/>
    <n v="6"/>
    <n v="0"/>
    <x v="2168"/>
  </r>
  <r>
    <n v="2400"/>
    <x v="1176"/>
    <x v="3"/>
    <x v="428"/>
    <d v="2014-09-16T00:00:00"/>
    <s v="Standard Class"/>
    <s v="SB-20290"/>
    <s v="Sean Braxton"/>
    <x v="1"/>
    <s v="United States"/>
    <s v="Florence"/>
    <x v="20"/>
    <n v="29501"/>
    <x v="0"/>
    <s v="OFF-ST-10001809"/>
    <x v="1"/>
    <x v="4"/>
    <s v="Fellowes Officeware Wire Shelving"/>
    <n v="628.80999999999995"/>
    <n v="7"/>
    <n v="0"/>
    <x v="2169"/>
  </r>
  <r>
    <n v="2401"/>
    <x v="1176"/>
    <x v="3"/>
    <x v="428"/>
    <d v="2014-09-16T00:00:00"/>
    <s v="Standard Class"/>
    <s v="SB-20290"/>
    <s v="Sean Braxton"/>
    <x v="1"/>
    <s v="United States"/>
    <s v="Florence"/>
    <x v="20"/>
    <n v="29501"/>
    <x v="0"/>
    <s v="OFF-ST-10002214"/>
    <x v="1"/>
    <x v="4"/>
    <s v="X-Rack File for Hanging Folders"/>
    <n v="56.449999999999996"/>
    <n v="5"/>
    <n v="0"/>
    <x v="2170"/>
  </r>
  <r>
    <n v="2402"/>
    <x v="1177"/>
    <x v="3"/>
    <x v="719"/>
    <d v="2014-04-05T00:00:00"/>
    <s v="Second Class"/>
    <s v="AS-10090"/>
    <s v="Adam Shillingsburg"/>
    <x v="0"/>
    <s v="United States"/>
    <s v="Springfield"/>
    <x v="25"/>
    <n v="65807"/>
    <x v="2"/>
    <s v="OFF-ST-10000649"/>
    <x v="1"/>
    <x v="4"/>
    <s v="Hanging Personal Folder File"/>
    <n v="94.199999999999989"/>
    <n v="6"/>
    <n v="0"/>
    <x v="2171"/>
  </r>
  <r>
    <n v="2403"/>
    <x v="1177"/>
    <x v="3"/>
    <x v="719"/>
    <d v="2014-04-05T00:00:00"/>
    <s v="Second Class"/>
    <s v="AS-10090"/>
    <s v="Adam Shillingsburg"/>
    <x v="0"/>
    <s v="United States"/>
    <s v="Springfield"/>
    <x v="25"/>
    <n v="65807"/>
    <x v="2"/>
    <s v="OFF-EN-10001990"/>
    <x v="1"/>
    <x v="12"/>
    <s v="Staples"/>
    <n v="28.4"/>
    <n v="5"/>
    <n v="0"/>
    <x v="160"/>
  </r>
  <r>
    <n v="2404"/>
    <x v="1178"/>
    <x v="0"/>
    <x v="720"/>
    <d v="2013-10-04T00:00:00"/>
    <s v="Standard Class"/>
    <s v="HM-14860"/>
    <s v="Harry Marie"/>
    <x v="1"/>
    <s v="United States"/>
    <s v="Huntsville"/>
    <x v="5"/>
    <n v="77340"/>
    <x v="2"/>
    <s v="FUR-BO-10000780"/>
    <x v="0"/>
    <x v="0"/>
    <s v="O'Sullivan Plantations 2-Door Library in Landvery Oak"/>
    <n v="956.6647999999999"/>
    <n v="7"/>
    <n v="0.32"/>
    <x v="2172"/>
  </r>
  <r>
    <n v="2405"/>
    <x v="1179"/>
    <x v="3"/>
    <x v="566"/>
    <d v="2014-10-12T00:00:00"/>
    <s v="Standard Class"/>
    <s v="MG-18145"/>
    <s v="Mike Gockenbach"/>
    <x v="0"/>
    <s v="United States"/>
    <s v="Los Angeles"/>
    <x v="1"/>
    <n v="90045"/>
    <x v="1"/>
    <s v="TEC-AC-10002049"/>
    <x v="2"/>
    <x v="11"/>
    <s v="Logitech G19 Programmable Gaming Keyboard"/>
    <n v="1115.9099999999999"/>
    <n v="9"/>
    <n v="0"/>
    <x v="2173"/>
  </r>
  <r>
    <n v="2406"/>
    <x v="1179"/>
    <x v="3"/>
    <x v="566"/>
    <d v="2014-10-12T00:00:00"/>
    <s v="Standard Class"/>
    <s v="MG-18145"/>
    <s v="Mike Gockenbach"/>
    <x v="0"/>
    <s v="United States"/>
    <s v="Los Angeles"/>
    <x v="1"/>
    <n v="90045"/>
    <x v="1"/>
    <s v="TEC-PH-10003555"/>
    <x v="2"/>
    <x v="7"/>
    <s v="Motorola HK250 Universal Bluetooth Headset"/>
    <n v="128.744"/>
    <n v="7"/>
    <n v="0.2"/>
    <x v="2174"/>
  </r>
  <r>
    <n v="2407"/>
    <x v="1179"/>
    <x v="3"/>
    <x v="566"/>
    <d v="2014-10-12T00:00:00"/>
    <s v="Standard Class"/>
    <s v="MG-18145"/>
    <s v="Mike Gockenbach"/>
    <x v="0"/>
    <s v="United States"/>
    <s v="Los Angeles"/>
    <x v="1"/>
    <n v="90045"/>
    <x v="1"/>
    <s v="TEC-PH-10000702"/>
    <x v="2"/>
    <x v="7"/>
    <s v="Square Credit Card Reader, 4 1/2&quot; x 4 1/2&quot; x 1&quot;, White"/>
    <n v="79.920000000000016"/>
    <n v="10"/>
    <n v="0.2"/>
    <x v="2175"/>
  </r>
  <r>
    <n v="2408"/>
    <x v="1180"/>
    <x v="3"/>
    <x v="176"/>
    <d v="2014-01-26T00:00:00"/>
    <s v="Standard Class"/>
    <s v="TM-21010"/>
    <s v="Tamara Manning"/>
    <x v="0"/>
    <s v="United States"/>
    <s v="San Francisco"/>
    <x v="1"/>
    <n v="94122"/>
    <x v="1"/>
    <s v="OFF-AR-10003631"/>
    <x v="1"/>
    <x v="6"/>
    <s v="Staples"/>
    <n v="24.2"/>
    <n v="5"/>
    <n v="0"/>
    <x v="2176"/>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x v="2177"/>
  </r>
  <r>
    <n v="2410"/>
    <x v="1181"/>
    <x v="3"/>
    <x v="721"/>
    <d v="2014-03-26T00:00:00"/>
    <s v="First Class"/>
    <s v="BE-11335"/>
    <s v="Bill Eplett"/>
    <x v="2"/>
    <s v="United States"/>
    <s v="San Francisco"/>
    <x v="1"/>
    <n v="94122"/>
    <x v="1"/>
    <s v="FUR-FU-10000758"/>
    <x v="0"/>
    <x v="5"/>
    <s v="DAX Natural Wood-Tone Poster Frame"/>
    <n v="211.84"/>
    <n v="8"/>
    <n v="0"/>
    <x v="2178"/>
  </r>
  <r>
    <n v="2411"/>
    <x v="1182"/>
    <x v="2"/>
    <x v="601"/>
    <d v="2011-08-06T00:00:00"/>
    <s v="Standard Class"/>
    <s v="AS-10630"/>
    <s v="Ann Steele"/>
    <x v="2"/>
    <s v="United States"/>
    <s v="Philadelphia"/>
    <x v="9"/>
    <n v="19120"/>
    <x v="3"/>
    <s v="OFF-FA-10000992"/>
    <x v="1"/>
    <x v="13"/>
    <s v="Acco Clips to Go Binder Clips, 24 Clips in Two Sizes"/>
    <n v="5.68"/>
    <n v="2"/>
    <n v="0.2"/>
    <x v="2179"/>
  </r>
  <r>
    <n v="2412"/>
    <x v="1183"/>
    <x v="1"/>
    <x v="722"/>
    <d v="2012-06-09T00:00:00"/>
    <s v="Second Class"/>
    <s v="EM-13810"/>
    <s v="Eleni McCrary"/>
    <x v="1"/>
    <s v="United States"/>
    <s v="Los Angeles"/>
    <x v="1"/>
    <n v="90036"/>
    <x v="1"/>
    <s v="OFF-BI-10004187"/>
    <x v="1"/>
    <x v="8"/>
    <s v="Staples"/>
    <n v="7.52"/>
    <n v="5"/>
    <n v="0.2"/>
    <x v="2180"/>
  </r>
  <r>
    <n v="2413"/>
    <x v="1184"/>
    <x v="2"/>
    <x v="607"/>
    <d v="2011-11-16T00:00:00"/>
    <s v="Standard Class"/>
    <s v="JA-15970"/>
    <s v="Joseph Airdo"/>
    <x v="0"/>
    <s v="United States"/>
    <s v="Los Angeles"/>
    <x v="1"/>
    <n v="90045"/>
    <x v="1"/>
    <s v="OFF-PA-10001947"/>
    <x v="1"/>
    <x v="10"/>
    <s v="Xerox 1974"/>
    <n v="11.96"/>
    <n v="2"/>
    <n v="0"/>
    <x v="2181"/>
  </r>
  <r>
    <n v="2414"/>
    <x v="1184"/>
    <x v="2"/>
    <x v="607"/>
    <d v="2011-11-16T00:00:00"/>
    <s v="Standard Class"/>
    <s v="JA-15970"/>
    <s v="Joseph Airdo"/>
    <x v="0"/>
    <s v="United States"/>
    <s v="Los Angeles"/>
    <x v="1"/>
    <n v="90045"/>
    <x v="1"/>
    <s v="FUR-TA-10002356"/>
    <x v="0"/>
    <x v="3"/>
    <s v="Bevis Boat-Shaped Conference Table"/>
    <n v="629.06400000000008"/>
    <n v="3"/>
    <n v="0.2"/>
    <x v="2182"/>
  </r>
  <r>
    <n v="2415"/>
    <x v="1185"/>
    <x v="0"/>
    <x v="723"/>
    <d v="2014-01-03T00:00:00"/>
    <s v="Standard Class"/>
    <s v="TB-21595"/>
    <s v="Troy Blackwell"/>
    <x v="0"/>
    <s v="United States"/>
    <s v="Milwaukee"/>
    <x v="6"/>
    <n v="53209"/>
    <x v="2"/>
    <s v="FUR-CH-10001714"/>
    <x v="0"/>
    <x v="1"/>
    <s v="Global Leather &amp; Oak Executive Chair, Burgundy"/>
    <n v="754.44999999999993"/>
    <n v="5"/>
    <n v="0"/>
    <x v="2183"/>
  </r>
  <r>
    <n v="2416"/>
    <x v="1186"/>
    <x v="1"/>
    <x v="380"/>
    <d v="2012-07-11T00:00:00"/>
    <s v="Standard Class"/>
    <s v="PP-18955"/>
    <s v="Paul Prost"/>
    <x v="2"/>
    <s v="United States"/>
    <s v="Holyoke"/>
    <x v="31"/>
    <n v="1040"/>
    <x v="3"/>
    <s v="FUR-BO-10002824"/>
    <x v="0"/>
    <x v="0"/>
    <s v="Bush Mission Pointe Library"/>
    <n v="301.95999999999998"/>
    <n v="2"/>
    <n v="0"/>
    <x v="2184"/>
  </r>
  <r>
    <n v="2417"/>
    <x v="1187"/>
    <x v="3"/>
    <x v="386"/>
    <d v="2014-10-19T00:00:00"/>
    <s v="Standard Class"/>
    <s v="ML-18040"/>
    <s v="Michelle Lonsdale"/>
    <x v="1"/>
    <s v="United States"/>
    <s v="Albuquerque"/>
    <x v="27"/>
    <n v="87105"/>
    <x v="1"/>
    <s v="TEC-AC-10002842"/>
    <x v="2"/>
    <x v="11"/>
    <s v="WD My Passport Ultra 2TB Portable External Hard Drive"/>
    <n v="595"/>
    <n v="5"/>
    <n v="0"/>
    <x v="2185"/>
  </r>
  <r>
    <n v="2418"/>
    <x v="1187"/>
    <x v="3"/>
    <x v="386"/>
    <d v="2014-10-19T00:00:00"/>
    <s v="Standard Class"/>
    <s v="ML-18040"/>
    <s v="Michelle Lonsdale"/>
    <x v="1"/>
    <s v="United States"/>
    <s v="Albuquerque"/>
    <x v="27"/>
    <n v="87105"/>
    <x v="1"/>
    <s v="OFF-BI-10002082"/>
    <x v="1"/>
    <x v="8"/>
    <s v="GBC Twin Loop Wire Binding Elements"/>
    <n v="79.872000000000014"/>
    <n v="3"/>
    <n v="0.2"/>
    <x v="2106"/>
  </r>
  <r>
    <n v="2419"/>
    <x v="1188"/>
    <x v="0"/>
    <x v="206"/>
    <d v="2013-05-29T00:00:00"/>
    <s v="Standard Class"/>
    <s v="LC-16930"/>
    <s v="Linda Cazamias"/>
    <x v="1"/>
    <s v="United States"/>
    <s v="Sparks"/>
    <x v="33"/>
    <n v="89431"/>
    <x v="1"/>
    <s v="TEC-MA-10000112"/>
    <x v="2"/>
    <x v="15"/>
    <s v="Panasonic KX MB2061 Multifunction Printer"/>
    <n v="2396.4"/>
    <n v="10"/>
    <n v="0.2"/>
    <x v="2186"/>
  </r>
  <r>
    <n v="2420"/>
    <x v="1189"/>
    <x v="3"/>
    <x v="45"/>
    <d v="2014-11-15T00:00:00"/>
    <s v="Standard Class"/>
    <s v="MC-17590"/>
    <s v="Matt Collister"/>
    <x v="1"/>
    <s v="United States"/>
    <s v="Coachella"/>
    <x v="1"/>
    <n v="92236"/>
    <x v="1"/>
    <s v="OFF-ST-10002289"/>
    <x v="1"/>
    <x v="4"/>
    <s v="Safco Wire Cube Shelving System, For Use as 4 or 5 14&quot; Cubes, Black"/>
    <n v="63.56"/>
    <n v="2"/>
    <n v="0"/>
    <x v="2187"/>
  </r>
  <r>
    <n v="2421"/>
    <x v="1189"/>
    <x v="3"/>
    <x v="45"/>
    <d v="2014-11-15T00:00:00"/>
    <s v="Standard Class"/>
    <s v="MC-17590"/>
    <s v="Matt Collister"/>
    <x v="1"/>
    <s v="United States"/>
    <s v="Coachella"/>
    <x v="1"/>
    <n v="92236"/>
    <x v="1"/>
    <s v="TEC-AC-10004171"/>
    <x v="2"/>
    <x v="11"/>
    <s v="Razer Kraken 7.1 Surround Sound Over Ear USB Gaming Headset"/>
    <n v="99.99"/>
    <n v="1"/>
    <n v="0"/>
    <x v="1360"/>
  </r>
  <r>
    <n v="2422"/>
    <x v="1190"/>
    <x v="0"/>
    <x v="724"/>
    <d v="2013-04-24T00:00:00"/>
    <s v="Standard Class"/>
    <s v="CR-12580"/>
    <s v="Clay Rozendal"/>
    <x v="2"/>
    <s v="United States"/>
    <s v="Elmhurst"/>
    <x v="10"/>
    <n v="60126"/>
    <x v="2"/>
    <s v="OFF-ST-10003656"/>
    <x v="1"/>
    <x v="4"/>
    <s v="Safco Industrial Wire Shelving"/>
    <n v="230.376"/>
    <n v="3"/>
    <n v="0.2"/>
    <x v="84"/>
  </r>
  <r>
    <n v="2423"/>
    <x v="1190"/>
    <x v="0"/>
    <x v="724"/>
    <d v="2013-04-24T00:00:00"/>
    <s v="Standard Class"/>
    <s v="CR-12580"/>
    <s v="Clay Rozendal"/>
    <x v="2"/>
    <s v="United States"/>
    <s v="Elmhurst"/>
    <x v="10"/>
    <n v="60126"/>
    <x v="2"/>
    <s v="OFF-PA-10001560"/>
    <x v="1"/>
    <x v="10"/>
    <s v="Adams Telephone Message Books, 5 1/4” x 11”"/>
    <n v="9.6640000000000015"/>
    <n v="2"/>
    <n v="0.2"/>
    <x v="801"/>
  </r>
  <r>
    <n v="2424"/>
    <x v="1191"/>
    <x v="3"/>
    <x v="53"/>
    <d v="2014-12-31T00:00:00"/>
    <s v="Standard Class"/>
    <s v="SV-20935"/>
    <s v="Susan Vittorini"/>
    <x v="0"/>
    <s v="United States"/>
    <s v="Fairfield"/>
    <x v="24"/>
    <n v="45014"/>
    <x v="3"/>
    <s v="TEC-AC-10002473"/>
    <x v="2"/>
    <x v="11"/>
    <s v="Maxell 4.7GB DVD-R"/>
    <n v="158.928"/>
    <n v="7"/>
    <n v="0.2"/>
    <x v="2188"/>
  </r>
  <r>
    <n v="2425"/>
    <x v="1191"/>
    <x v="3"/>
    <x v="53"/>
    <d v="2014-12-31T00:00:00"/>
    <s v="Standard Class"/>
    <s v="SV-20935"/>
    <s v="Susan Vittorini"/>
    <x v="0"/>
    <s v="United States"/>
    <s v="Fairfield"/>
    <x v="24"/>
    <n v="45014"/>
    <x v="3"/>
    <s v="OFF-BI-10000632"/>
    <x v="1"/>
    <x v="8"/>
    <s v="Satellite Sectional Post Binders"/>
    <n v="13.023000000000001"/>
    <n v="1"/>
    <n v="0.7"/>
    <x v="2189"/>
  </r>
  <r>
    <n v="2426"/>
    <x v="1191"/>
    <x v="3"/>
    <x v="53"/>
    <d v="2014-12-31T00:00:00"/>
    <s v="Standard Class"/>
    <s v="SV-20935"/>
    <s v="Susan Vittorini"/>
    <x v="0"/>
    <s v="United States"/>
    <s v="Fairfield"/>
    <x v="24"/>
    <n v="45014"/>
    <x v="3"/>
    <s v="FUR-TA-10002645"/>
    <x v="0"/>
    <x v="3"/>
    <s v="Hon Rectangular Conference Tables"/>
    <n v="273.06"/>
    <n v="2"/>
    <n v="0.4"/>
    <x v="2190"/>
  </r>
  <r>
    <n v="2427"/>
    <x v="1191"/>
    <x v="3"/>
    <x v="53"/>
    <d v="2014-12-31T00:00:00"/>
    <s v="Standard Class"/>
    <s v="SV-20935"/>
    <s v="Susan Vittorini"/>
    <x v="0"/>
    <s v="United States"/>
    <s v="Fairfield"/>
    <x v="24"/>
    <n v="45014"/>
    <x v="3"/>
    <s v="OFF-FA-10002975"/>
    <x v="1"/>
    <x v="13"/>
    <s v="Staples"/>
    <n v="39.311999999999998"/>
    <n v="13"/>
    <n v="0.2"/>
    <x v="2191"/>
  </r>
  <r>
    <n v="2428"/>
    <x v="1192"/>
    <x v="0"/>
    <x v="725"/>
    <d v="2013-06-18T00:00:00"/>
    <s v="Standard Class"/>
    <s v="MZ-17515"/>
    <s v="Mary Zewe"/>
    <x v="1"/>
    <s v="United States"/>
    <s v="Arlington"/>
    <x v="5"/>
    <n v="76017"/>
    <x v="2"/>
    <s v="OFF-BI-10003784"/>
    <x v="1"/>
    <x v="8"/>
    <s v="Computer Printout Index Tabs"/>
    <n v="1.3439999999999996"/>
    <n v="4"/>
    <n v="0.8"/>
    <x v="2192"/>
  </r>
  <r>
    <n v="2429"/>
    <x v="1192"/>
    <x v="0"/>
    <x v="725"/>
    <d v="2013-06-18T00:00:00"/>
    <s v="Standard Class"/>
    <s v="MZ-17515"/>
    <s v="Mary Zewe"/>
    <x v="1"/>
    <s v="United States"/>
    <s v="Arlington"/>
    <x v="5"/>
    <n v="76017"/>
    <x v="2"/>
    <s v="OFF-BI-10001617"/>
    <x v="1"/>
    <x v="8"/>
    <s v="GBC Wire Binding Combs"/>
    <n v="8.2719999999999985"/>
    <n v="4"/>
    <n v="0.8"/>
    <x v="2193"/>
  </r>
  <r>
    <n v="2430"/>
    <x v="1192"/>
    <x v="0"/>
    <x v="725"/>
    <d v="2013-06-18T00:00:00"/>
    <s v="Standard Class"/>
    <s v="MZ-17515"/>
    <s v="Mary Zewe"/>
    <x v="1"/>
    <s v="United States"/>
    <s v="Arlington"/>
    <x v="5"/>
    <n v="76017"/>
    <x v="2"/>
    <s v="FUR-FU-10004415"/>
    <x v="0"/>
    <x v="5"/>
    <s v="Stacking Tray, Side-Loading, Legal, Smoke"/>
    <n v="12.544000000000002"/>
    <n v="7"/>
    <n v="0.6"/>
    <x v="2194"/>
  </r>
  <r>
    <n v="2431"/>
    <x v="1193"/>
    <x v="3"/>
    <x v="726"/>
    <d v="2014-05-21T00:00:00"/>
    <s v="Standard Class"/>
    <s v="RB-19795"/>
    <s v="Ross Baird"/>
    <x v="2"/>
    <s v="United States"/>
    <s v="San Francisco"/>
    <x v="1"/>
    <n v="94110"/>
    <x v="1"/>
    <s v="OFF-LA-10000240"/>
    <x v="1"/>
    <x v="2"/>
    <s v="Self-Adhesive Address Labels for Typewriters by Universal"/>
    <n v="58.48"/>
    <n v="8"/>
    <n v="0"/>
    <x v="2195"/>
  </r>
  <r>
    <n v="2432"/>
    <x v="1194"/>
    <x v="3"/>
    <x v="116"/>
    <d v="2015-01-03T00:00:00"/>
    <s v="Standard Class"/>
    <s v="HM-14860"/>
    <s v="Harry Marie"/>
    <x v="1"/>
    <s v="United States"/>
    <s v="Seattle"/>
    <x v="4"/>
    <n v="98103"/>
    <x v="1"/>
    <s v="FUR-FU-10001935"/>
    <x v="0"/>
    <x v="5"/>
    <s v="3M Hangers With Command Adhesive"/>
    <n v="7.4"/>
    <n v="2"/>
    <n v="0"/>
    <x v="2196"/>
  </r>
  <r>
    <n v="2433"/>
    <x v="1195"/>
    <x v="2"/>
    <x v="727"/>
    <d v="2011-04-01T00:00:00"/>
    <s v="Standard Class"/>
    <s v="AZ-10750"/>
    <s v="Annie Zypern"/>
    <x v="0"/>
    <s v="United States"/>
    <s v="New York City"/>
    <x v="15"/>
    <n v="10009"/>
    <x v="3"/>
    <s v="FUR-CH-10002439"/>
    <x v="0"/>
    <x v="1"/>
    <s v="Iceberg Nesting Folding Chair, 19w x 6d x 43h"/>
    <n v="366.786"/>
    <n v="7"/>
    <n v="0.1"/>
    <x v="2197"/>
  </r>
  <r>
    <n v="2434"/>
    <x v="1196"/>
    <x v="3"/>
    <x v="39"/>
    <d v="2014-06-02T00:00:00"/>
    <s v="Standard Class"/>
    <s v="JH-15910"/>
    <s v="Jonathan Howell"/>
    <x v="0"/>
    <s v="United States"/>
    <s v="Houston"/>
    <x v="5"/>
    <n v="77070"/>
    <x v="2"/>
    <s v="TEC-PH-10001536"/>
    <x v="2"/>
    <x v="7"/>
    <s v="Spigen Samsung Galaxy S5 Case Wallet"/>
    <n v="54.367999999999995"/>
    <n v="4"/>
    <n v="0.2"/>
    <x v="2198"/>
  </r>
  <r>
    <n v="2435"/>
    <x v="1197"/>
    <x v="1"/>
    <x v="717"/>
    <d v="2012-11-17T00:00:00"/>
    <s v="First Class"/>
    <s v="PJ-18835"/>
    <s v="Patrick Jones"/>
    <x v="1"/>
    <s v="United States"/>
    <s v="Springfield"/>
    <x v="17"/>
    <n v="22153"/>
    <x v="0"/>
    <s v="OFF-EN-10001532"/>
    <x v="1"/>
    <x v="12"/>
    <s v="Brown Kraft Recycled Envelopes"/>
    <n v="33.96"/>
    <n v="2"/>
    <n v="0"/>
    <x v="2199"/>
  </r>
  <r>
    <n v="2436"/>
    <x v="1197"/>
    <x v="1"/>
    <x v="717"/>
    <d v="2012-11-17T00:00:00"/>
    <s v="First Class"/>
    <s v="PJ-18835"/>
    <s v="Patrick Jones"/>
    <x v="1"/>
    <s v="United States"/>
    <s v="Springfield"/>
    <x v="17"/>
    <n v="22153"/>
    <x v="0"/>
    <s v="OFF-AP-10003057"/>
    <x v="1"/>
    <x v="9"/>
    <s v="Honeywell Enviracaire Portable HEPA Air Cleaner for 16' x 20' Room"/>
    <n v="826.11"/>
    <n v="3"/>
    <n v="0"/>
    <x v="2200"/>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x v="2201"/>
  </r>
  <r>
    <n v="2438"/>
    <x v="1199"/>
    <x v="2"/>
    <x v="728"/>
    <d v="2011-11-20T00:00:00"/>
    <s v="Second Class"/>
    <s v="PW-19240"/>
    <s v="Pierre Wener"/>
    <x v="0"/>
    <s v="United States"/>
    <s v="Louisville"/>
    <x v="22"/>
    <n v="80027"/>
    <x v="1"/>
    <s v="FUR-TA-10000849"/>
    <x v="0"/>
    <x v="3"/>
    <s v="Bevis Rectangular Conference Tables"/>
    <n v="145.97999999999999"/>
    <n v="2"/>
    <n v="0.5"/>
    <x v="2202"/>
  </r>
  <r>
    <n v="2439"/>
    <x v="1199"/>
    <x v="2"/>
    <x v="728"/>
    <d v="2011-11-20T00:00:00"/>
    <s v="Second Class"/>
    <s v="PW-19240"/>
    <s v="Pierre Wener"/>
    <x v="0"/>
    <s v="United States"/>
    <s v="Louisville"/>
    <x v="22"/>
    <n v="80027"/>
    <x v="1"/>
    <s v="OFF-PA-10002259"/>
    <x v="1"/>
    <x v="10"/>
    <s v="Geographics Note Cards, Blank, White, 8 1/2&quot; x 11&quot;"/>
    <n v="35.808"/>
    <n v="4"/>
    <n v="0.2"/>
    <x v="2203"/>
  </r>
  <r>
    <n v="2440"/>
    <x v="1200"/>
    <x v="3"/>
    <x v="729"/>
    <d v="2014-07-23T00:00:00"/>
    <s v="Standard Class"/>
    <s v="SW-20455"/>
    <s v="Shaun Weien"/>
    <x v="0"/>
    <s v="United States"/>
    <s v="Tampa"/>
    <x v="2"/>
    <n v="33614"/>
    <x v="0"/>
    <s v="FUR-FU-10002597"/>
    <x v="0"/>
    <x v="5"/>
    <s v="C-Line Magnetic Cubicle Keepers, Clear Polypropylene"/>
    <n v="7.9040000000000008"/>
    <n v="2"/>
    <n v="0.2"/>
    <x v="2204"/>
  </r>
  <r>
    <n v="2441"/>
    <x v="1201"/>
    <x v="0"/>
    <x v="730"/>
    <d v="2013-05-28T00:00:00"/>
    <s v="Standard Class"/>
    <s v="AF-10870"/>
    <s v="Art Ferguson"/>
    <x v="0"/>
    <s v="United States"/>
    <s v="Passaic"/>
    <x v="30"/>
    <n v="7055"/>
    <x v="3"/>
    <s v="TEC-PH-10004614"/>
    <x v="2"/>
    <x v="7"/>
    <s v="AT&amp;T 841000 Phone"/>
    <n v="345"/>
    <n v="5"/>
    <n v="0"/>
    <x v="2205"/>
  </r>
  <r>
    <n v="2442"/>
    <x v="1201"/>
    <x v="0"/>
    <x v="730"/>
    <d v="2013-05-28T00:00:00"/>
    <s v="Standard Class"/>
    <s v="AF-10870"/>
    <s v="Art Ferguson"/>
    <x v="0"/>
    <s v="United States"/>
    <s v="Passaic"/>
    <x v="30"/>
    <n v="7055"/>
    <x v="3"/>
    <s v="FUR-TA-10003748"/>
    <x v="0"/>
    <x v="3"/>
    <s v="Bevis 36 x 72 Conference Tables"/>
    <n v="174.28599999999997"/>
    <n v="2"/>
    <n v="0.3"/>
    <x v="2206"/>
  </r>
  <r>
    <n v="2443"/>
    <x v="1201"/>
    <x v="0"/>
    <x v="730"/>
    <d v="2013-05-28T00:00:00"/>
    <s v="Standard Class"/>
    <s v="AF-10870"/>
    <s v="Art Ferguson"/>
    <x v="0"/>
    <s v="United States"/>
    <s v="Passaic"/>
    <x v="30"/>
    <n v="7055"/>
    <x v="3"/>
    <s v="OFF-AP-10003217"/>
    <x v="1"/>
    <x v="9"/>
    <s v="Eureka Sanitaire  Commercial Upright"/>
    <n v="662.84"/>
    <n v="4"/>
    <n v="0"/>
    <x v="2207"/>
  </r>
  <r>
    <n v="2444"/>
    <x v="1201"/>
    <x v="0"/>
    <x v="730"/>
    <d v="2013-05-28T00:00:00"/>
    <s v="Standard Class"/>
    <s v="AF-10870"/>
    <s v="Art Ferguson"/>
    <x v="0"/>
    <s v="United States"/>
    <s v="Passaic"/>
    <x v="30"/>
    <n v="7055"/>
    <x v="3"/>
    <s v="TEC-AC-10002399"/>
    <x v="2"/>
    <x v="11"/>
    <s v="SanDisk Cruzer 32 GB USB Flash Drive"/>
    <n v="95.1"/>
    <n v="5"/>
    <n v="0"/>
    <x v="2208"/>
  </r>
  <r>
    <n v="2445"/>
    <x v="1201"/>
    <x v="0"/>
    <x v="730"/>
    <d v="2013-05-28T00:00:00"/>
    <s v="Standard Class"/>
    <s v="AF-10870"/>
    <s v="Art Ferguson"/>
    <x v="0"/>
    <s v="United States"/>
    <s v="Passaic"/>
    <x v="30"/>
    <n v="7055"/>
    <x v="3"/>
    <s v="OFF-EN-10002973"/>
    <x v="1"/>
    <x v="12"/>
    <s v="Ampad #10 Peel &amp; Seel Holiday Envelopes"/>
    <n v="26.880000000000003"/>
    <n v="6"/>
    <n v="0"/>
    <x v="2209"/>
  </r>
  <r>
    <n v="2446"/>
    <x v="1201"/>
    <x v="0"/>
    <x v="730"/>
    <d v="2013-05-28T00:00:00"/>
    <s v="Standard Class"/>
    <s v="AF-10870"/>
    <s v="Art Ferguson"/>
    <x v="0"/>
    <s v="United States"/>
    <s v="Passaic"/>
    <x v="30"/>
    <n v="7055"/>
    <x v="3"/>
    <s v="TEC-PH-10001336"/>
    <x v="2"/>
    <x v="7"/>
    <s v="Digium D40 VoIP phone"/>
    <n v="257.98"/>
    <n v="2"/>
    <n v="0"/>
    <x v="2210"/>
  </r>
  <r>
    <n v="2447"/>
    <x v="1202"/>
    <x v="1"/>
    <x v="12"/>
    <d v="2012-10-01T00:00:00"/>
    <s v="Standard Class"/>
    <s v="AM-10705"/>
    <s v="Anne McFarland"/>
    <x v="0"/>
    <s v="United States"/>
    <s v="Los Angeles"/>
    <x v="1"/>
    <n v="90004"/>
    <x v="1"/>
    <s v="OFF-EN-10000461"/>
    <x v="1"/>
    <x v="12"/>
    <s v="#10- 4 1/8&quot; x 9 1/2&quot; Recycled Envelopes"/>
    <n v="17.48"/>
    <n v="2"/>
    <n v="0"/>
    <x v="2211"/>
  </r>
  <r>
    <n v="2448"/>
    <x v="1203"/>
    <x v="0"/>
    <x v="731"/>
    <d v="2013-11-07T00:00:00"/>
    <s v="Standard Class"/>
    <s v="BD-11320"/>
    <s v="Bill Donatelli"/>
    <x v="0"/>
    <s v="United States"/>
    <s v="Philadelphia"/>
    <x v="9"/>
    <n v="19143"/>
    <x v="3"/>
    <s v="FUR-CH-10000988"/>
    <x v="0"/>
    <x v="1"/>
    <s v="Hon Olson Stacker Stools"/>
    <n v="492.83499999999998"/>
    <n v="5"/>
    <n v="0.3"/>
    <x v="2212"/>
  </r>
  <r>
    <n v="2449"/>
    <x v="1204"/>
    <x v="1"/>
    <x v="471"/>
    <d v="2012-09-17T00:00:00"/>
    <s v="Second Class"/>
    <s v="CM-12385"/>
    <s v="Christopher Martinez"/>
    <x v="0"/>
    <s v="United States"/>
    <s v="North Charleston"/>
    <x v="20"/>
    <n v="29406"/>
    <x v="0"/>
    <s v="OFF-ST-10001809"/>
    <x v="1"/>
    <x v="4"/>
    <s v="Fellowes Officeware Wire Shelving"/>
    <n v="269.49"/>
    <n v="3"/>
    <n v="0"/>
    <x v="2213"/>
  </r>
  <r>
    <n v="2450"/>
    <x v="1205"/>
    <x v="0"/>
    <x v="732"/>
    <d v="2013-11-11T00:00:00"/>
    <s v="Standard Class"/>
    <s v="CS-12400"/>
    <s v="Christopher Schild"/>
    <x v="2"/>
    <s v="United States"/>
    <s v="San Jose"/>
    <x v="1"/>
    <n v="95123"/>
    <x v="1"/>
    <s v="OFF-BI-10003963"/>
    <x v="1"/>
    <x v="8"/>
    <s v="Cardinal Holdit Data Disk Pockets"/>
    <n v="29.120000000000005"/>
    <n v="5"/>
    <n v="0.2"/>
    <x v="2214"/>
  </r>
  <r>
    <n v="2451"/>
    <x v="1206"/>
    <x v="3"/>
    <x v="294"/>
    <d v="2014-03-23T00:00:00"/>
    <s v="Second Class"/>
    <s v="DB-13405"/>
    <s v="Denny Blanton"/>
    <x v="0"/>
    <s v="United States"/>
    <s v="New York City"/>
    <x v="15"/>
    <n v="10011"/>
    <x v="3"/>
    <s v="OFF-LA-10000081"/>
    <x v="1"/>
    <x v="2"/>
    <s v="Avery 496"/>
    <n v="18.75"/>
    <n v="5"/>
    <n v="0"/>
    <x v="2215"/>
  </r>
  <r>
    <n v="2452"/>
    <x v="1206"/>
    <x v="3"/>
    <x v="294"/>
    <d v="2014-03-23T00:00:00"/>
    <s v="Second Class"/>
    <s v="DB-13405"/>
    <s v="Denny Blanton"/>
    <x v="0"/>
    <s v="United States"/>
    <s v="New York City"/>
    <x v="15"/>
    <n v="10011"/>
    <x v="3"/>
    <s v="TEC-PH-10000149"/>
    <x v="2"/>
    <x v="7"/>
    <s v="Cisco SPA525G2 IP Phone - Wireless"/>
    <n v="119.69999999999999"/>
    <n v="6"/>
    <n v="0"/>
    <x v="221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x v="2217"/>
  </r>
  <r>
    <n v="2454"/>
    <x v="1206"/>
    <x v="3"/>
    <x v="294"/>
    <d v="2014-03-23T00:00:00"/>
    <s v="Second Class"/>
    <s v="DB-13405"/>
    <s v="Denny Blanton"/>
    <x v="0"/>
    <s v="United States"/>
    <s v="New York City"/>
    <x v="15"/>
    <n v="10011"/>
    <x v="3"/>
    <s v="TEC-AC-10002399"/>
    <x v="2"/>
    <x v="11"/>
    <s v="SanDisk Cruzer 32 GB USB Flash Drive"/>
    <n v="57.06"/>
    <n v="3"/>
    <n v="0"/>
    <x v="2218"/>
  </r>
  <r>
    <n v="2455"/>
    <x v="1206"/>
    <x v="3"/>
    <x v="294"/>
    <d v="2014-03-23T00:00:00"/>
    <s v="Second Class"/>
    <s v="DB-13405"/>
    <s v="Denny Blanton"/>
    <x v="0"/>
    <s v="United States"/>
    <s v="New York City"/>
    <x v="15"/>
    <n v="10011"/>
    <x v="3"/>
    <s v="TEC-AC-10003038"/>
    <x v="2"/>
    <x v="11"/>
    <s v="Kingston Digital DataTraveler 16GB USB 2.0"/>
    <n v="71.599999999999994"/>
    <n v="8"/>
    <n v="0"/>
    <x v="2219"/>
  </r>
  <r>
    <n v="2456"/>
    <x v="1206"/>
    <x v="3"/>
    <x v="294"/>
    <d v="2014-03-23T00:00:00"/>
    <s v="Second Class"/>
    <s v="DB-13405"/>
    <s v="Denny Blanton"/>
    <x v="0"/>
    <s v="United States"/>
    <s v="New York City"/>
    <x v="15"/>
    <n v="10011"/>
    <x v="3"/>
    <s v="OFF-ST-10000344"/>
    <x v="1"/>
    <x v="4"/>
    <s v="Neat Ideas Personal Hanging Folder Files, Black"/>
    <n v="107.44"/>
    <n v="8"/>
    <n v="0"/>
    <x v="2220"/>
  </r>
  <r>
    <n v="2457"/>
    <x v="1206"/>
    <x v="3"/>
    <x v="294"/>
    <d v="2014-03-23T00:00:00"/>
    <s v="Second Class"/>
    <s v="DB-13405"/>
    <s v="Denny Blanton"/>
    <x v="0"/>
    <s v="United States"/>
    <s v="New York City"/>
    <x v="15"/>
    <n v="10011"/>
    <x v="3"/>
    <s v="OFF-LA-10004093"/>
    <x v="1"/>
    <x v="2"/>
    <s v="Avery 486"/>
    <n v="7.31"/>
    <n v="1"/>
    <n v="0"/>
    <x v="2221"/>
  </r>
  <r>
    <n v="2458"/>
    <x v="1206"/>
    <x v="3"/>
    <x v="294"/>
    <d v="2014-03-23T00:00:00"/>
    <s v="Second Class"/>
    <s v="DB-13405"/>
    <s v="Denny Blanton"/>
    <x v="0"/>
    <s v="United States"/>
    <s v="New York City"/>
    <x v="15"/>
    <n v="10011"/>
    <x v="3"/>
    <s v="OFF-AR-10001683"/>
    <x v="1"/>
    <x v="6"/>
    <s v="Lumber Crayons"/>
    <n v="59.099999999999994"/>
    <n v="6"/>
    <n v="0"/>
    <x v="2222"/>
  </r>
  <r>
    <n v="2459"/>
    <x v="1206"/>
    <x v="3"/>
    <x v="294"/>
    <d v="2014-03-23T00:00:00"/>
    <s v="Second Class"/>
    <s v="DB-13405"/>
    <s v="Denny Blanton"/>
    <x v="0"/>
    <s v="United States"/>
    <s v="New York City"/>
    <x v="15"/>
    <n v="10011"/>
    <x v="3"/>
    <s v="OFF-ST-10003455"/>
    <x v="1"/>
    <x v="4"/>
    <s v="Tenex File Box, Personal Filing Tote with Lid, Black"/>
    <n v="46.53"/>
    <n v="3"/>
    <n v="0"/>
    <x v="2223"/>
  </r>
  <r>
    <n v="2460"/>
    <x v="1207"/>
    <x v="3"/>
    <x v="733"/>
    <d v="2014-08-22T00:00:00"/>
    <s v="Standard Class"/>
    <s v="JG-15160"/>
    <s v="James Galang"/>
    <x v="0"/>
    <s v="United States"/>
    <s v="Plainfield"/>
    <x v="30"/>
    <n v="7060"/>
    <x v="3"/>
    <s v="OFF-AP-10002578"/>
    <x v="1"/>
    <x v="9"/>
    <s v="Fellowes Premier Superior Surge Suppressor, 10-Outlet, With Phone and Remote"/>
    <n v="97.84"/>
    <n v="2"/>
    <n v="0"/>
    <x v="2224"/>
  </r>
  <r>
    <n v="2461"/>
    <x v="1208"/>
    <x v="1"/>
    <x v="655"/>
    <d v="2012-07-13T00:00:00"/>
    <s v="Second Class"/>
    <s v="SC-20380"/>
    <s v="Shahid Collister"/>
    <x v="0"/>
    <s v="United States"/>
    <s v="Seattle"/>
    <x v="4"/>
    <n v="98115"/>
    <x v="1"/>
    <s v="OFF-PA-10001763"/>
    <x v="1"/>
    <x v="10"/>
    <s v="Xerox 1896"/>
    <n v="29.97"/>
    <n v="3"/>
    <n v="0"/>
    <x v="2225"/>
  </r>
  <r>
    <n v="2462"/>
    <x v="1208"/>
    <x v="1"/>
    <x v="655"/>
    <d v="2012-07-13T00:00:00"/>
    <s v="Second Class"/>
    <s v="SC-20380"/>
    <s v="Shahid Collister"/>
    <x v="0"/>
    <s v="United States"/>
    <s v="Seattle"/>
    <x v="4"/>
    <n v="98115"/>
    <x v="1"/>
    <s v="OFF-BI-10001597"/>
    <x v="1"/>
    <x v="8"/>
    <s v="Wilson Jones Ledger-Size, Piano-Hinge Binder, 2&quot;, Blue"/>
    <n v="98.352000000000004"/>
    <n v="3"/>
    <n v="0.2"/>
    <x v="2226"/>
  </r>
  <r>
    <n v="2463"/>
    <x v="1209"/>
    <x v="3"/>
    <x v="734"/>
    <d v="2014-12-10T00:00:00"/>
    <s v="Standard Class"/>
    <s v="CS-12460"/>
    <s v="Chuck Sachs"/>
    <x v="0"/>
    <s v="United States"/>
    <s v="New York City"/>
    <x v="15"/>
    <n v="10009"/>
    <x v="3"/>
    <s v="OFF-BI-10001524"/>
    <x v="1"/>
    <x v="8"/>
    <s v="GBC Premium Transparent Covers with Diagonal Lined Pattern"/>
    <n v="83.920000000000016"/>
    <n v="5"/>
    <n v="0.2"/>
    <x v="2227"/>
  </r>
  <r>
    <n v="2464"/>
    <x v="1209"/>
    <x v="3"/>
    <x v="734"/>
    <d v="2014-12-10T00:00:00"/>
    <s v="Standard Class"/>
    <s v="CS-12460"/>
    <s v="Chuck Sachs"/>
    <x v="0"/>
    <s v="United States"/>
    <s v="New York City"/>
    <x v="15"/>
    <n v="10009"/>
    <x v="3"/>
    <s v="OFF-BI-10001553"/>
    <x v="1"/>
    <x v="8"/>
    <s v="SpineVue Locking Slant-D Ring Binders by Cardinal"/>
    <n v="14.624000000000002"/>
    <n v="2"/>
    <n v="0.2"/>
    <x v="2228"/>
  </r>
  <r>
    <n v="2465"/>
    <x v="1209"/>
    <x v="3"/>
    <x v="734"/>
    <d v="2014-12-10T00:00:00"/>
    <s v="Standard Class"/>
    <s v="CS-12460"/>
    <s v="Chuck Sachs"/>
    <x v="0"/>
    <s v="United States"/>
    <s v="New York City"/>
    <x v="15"/>
    <n v="10009"/>
    <x v="3"/>
    <s v="TEC-PH-10000576"/>
    <x v="2"/>
    <x v="7"/>
    <s v="AT&amp;T 1080 Corded phone"/>
    <n v="136.99"/>
    <n v="1"/>
    <n v="0"/>
    <x v="2229"/>
  </r>
  <r>
    <n v="2466"/>
    <x v="1209"/>
    <x v="3"/>
    <x v="734"/>
    <d v="2014-12-10T00:00:00"/>
    <s v="Standard Class"/>
    <s v="CS-12460"/>
    <s v="Chuck Sachs"/>
    <x v="0"/>
    <s v="United States"/>
    <s v="New York City"/>
    <x v="15"/>
    <n v="10009"/>
    <x v="3"/>
    <s v="OFF-LA-10001317"/>
    <x v="1"/>
    <x v="2"/>
    <s v="Avery 520"/>
    <n v="3.15"/>
    <n v="1"/>
    <n v="0"/>
    <x v="1020"/>
  </r>
  <r>
    <n v="2467"/>
    <x v="1210"/>
    <x v="3"/>
    <x v="464"/>
    <d v="2014-05-09T00:00:00"/>
    <s v="Standard Class"/>
    <s v="MK-18160"/>
    <s v="Mike Kennedy"/>
    <x v="0"/>
    <s v="United States"/>
    <s v="Newport News"/>
    <x v="17"/>
    <n v="23602"/>
    <x v="0"/>
    <s v="OFF-PA-10000726"/>
    <x v="1"/>
    <x v="10"/>
    <s v="Black Print Carbonless Snap-Off Rapid Letter, 8 1/2&quot; x 7&quot;"/>
    <n v="9.11"/>
    <n v="1"/>
    <n v="0"/>
    <x v="2230"/>
  </r>
  <r>
    <n v="2468"/>
    <x v="1210"/>
    <x v="3"/>
    <x v="464"/>
    <d v="2014-05-09T00:00:00"/>
    <s v="Standard Class"/>
    <s v="MK-18160"/>
    <s v="Mike Kennedy"/>
    <x v="0"/>
    <s v="United States"/>
    <s v="Newport News"/>
    <x v="17"/>
    <n v="23602"/>
    <x v="0"/>
    <s v="OFF-ST-10003306"/>
    <x v="1"/>
    <x v="4"/>
    <s v="Letter Size Cart"/>
    <n v="571.44000000000005"/>
    <n v="4"/>
    <n v="0"/>
    <x v="2231"/>
  </r>
  <r>
    <n v="2469"/>
    <x v="1210"/>
    <x v="3"/>
    <x v="464"/>
    <d v="2014-05-09T00:00:00"/>
    <s v="Standard Class"/>
    <s v="MK-18160"/>
    <s v="Mike Kennedy"/>
    <x v="0"/>
    <s v="United States"/>
    <s v="Newport News"/>
    <x v="17"/>
    <n v="23602"/>
    <x v="0"/>
    <s v="OFF-PA-10004983"/>
    <x v="1"/>
    <x v="10"/>
    <s v="Xerox 23"/>
    <n v="32.400000000000006"/>
    <n v="5"/>
    <n v="0"/>
    <x v="56"/>
  </r>
  <r>
    <n v="2470"/>
    <x v="1210"/>
    <x v="3"/>
    <x v="464"/>
    <d v="2014-05-09T00:00:00"/>
    <s v="Standard Class"/>
    <s v="MK-18160"/>
    <s v="Mike Kennedy"/>
    <x v="0"/>
    <s v="United States"/>
    <s v="Newport News"/>
    <x v="17"/>
    <n v="23602"/>
    <x v="0"/>
    <s v="OFF-ST-10001291"/>
    <x v="1"/>
    <x v="4"/>
    <s v="Tenex Personal Self-Stacking Standard File Box, Black/Gray"/>
    <n v="16.91"/>
    <n v="1"/>
    <n v="0"/>
    <x v="2232"/>
  </r>
  <r>
    <n v="2471"/>
    <x v="1211"/>
    <x v="0"/>
    <x v="115"/>
    <d v="2013-01-28T00:00:00"/>
    <s v="Standard Class"/>
    <s v="CM-11935"/>
    <s v="Carlos Meador"/>
    <x v="0"/>
    <s v="United States"/>
    <s v="Fayetteville"/>
    <x v="3"/>
    <n v="28314"/>
    <x v="0"/>
    <s v="FUR-FU-10002107"/>
    <x v="0"/>
    <x v="5"/>
    <s v="Eldon Pizzaz Desk Accessories"/>
    <n v="14.272"/>
    <n v="8"/>
    <n v="0.2"/>
    <x v="2233"/>
  </r>
  <r>
    <n v="2472"/>
    <x v="1211"/>
    <x v="0"/>
    <x v="115"/>
    <d v="2013-01-28T00:00:00"/>
    <s v="Standard Class"/>
    <s v="CM-11935"/>
    <s v="Carlos Meador"/>
    <x v="0"/>
    <s v="United States"/>
    <s v="Fayetteville"/>
    <x v="3"/>
    <n v="28314"/>
    <x v="0"/>
    <s v="FUR-BO-10002213"/>
    <x v="0"/>
    <x v="0"/>
    <s v="Sauder Forest Hills Library, Woodland Oak Finish"/>
    <n v="451.13599999999997"/>
    <n v="4"/>
    <n v="0.2"/>
    <x v="2234"/>
  </r>
  <r>
    <n v="2473"/>
    <x v="1211"/>
    <x v="0"/>
    <x v="115"/>
    <d v="2013-01-28T00:00:00"/>
    <s v="Standard Class"/>
    <s v="CM-11935"/>
    <s v="Carlos Meador"/>
    <x v="0"/>
    <s v="United States"/>
    <s v="Fayetteville"/>
    <x v="3"/>
    <n v="28314"/>
    <x v="0"/>
    <s v="OFF-AP-10000692"/>
    <x v="1"/>
    <x v="9"/>
    <s v="Fellowes Mighty 8 Compact Surge Protector"/>
    <n v="64.864000000000004"/>
    <n v="4"/>
    <n v="0.2"/>
    <x v="2235"/>
  </r>
  <r>
    <n v="2474"/>
    <x v="1212"/>
    <x v="0"/>
    <x v="54"/>
    <d v="2013-11-07T00:00:00"/>
    <s v="First Class"/>
    <s v="PF-19225"/>
    <s v="Phillip Flathmann"/>
    <x v="0"/>
    <s v="United States"/>
    <s v="Los Angeles"/>
    <x v="1"/>
    <n v="90032"/>
    <x v="1"/>
    <s v="FUR-CH-10001190"/>
    <x v="0"/>
    <x v="1"/>
    <s v="Global Deluxe High-Back Office Chair in Storm"/>
    <n v="217.58400000000003"/>
    <n v="2"/>
    <n v="0.2"/>
    <x v="2236"/>
  </r>
  <r>
    <n v="2475"/>
    <x v="1212"/>
    <x v="0"/>
    <x v="54"/>
    <d v="2013-11-07T00:00:00"/>
    <s v="First Class"/>
    <s v="PF-19225"/>
    <s v="Phillip Flathmann"/>
    <x v="0"/>
    <s v="United States"/>
    <s v="Los Angeles"/>
    <x v="1"/>
    <n v="90032"/>
    <x v="1"/>
    <s v="TEC-AC-10000682"/>
    <x v="2"/>
    <x v="11"/>
    <s v="Kensington K72356US Mouse-in-a-Box USB Desktop Mouse"/>
    <n v="82.95"/>
    <n v="5"/>
    <n v="0"/>
    <x v="2237"/>
  </r>
  <r>
    <n v="2476"/>
    <x v="1212"/>
    <x v="0"/>
    <x v="54"/>
    <d v="2013-11-07T00:00:00"/>
    <s v="First Class"/>
    <s v="PF-19225"/>
    <s v="Phillip Flathmann"/>
    <x v="0"/>
    <s v="United States"/>
    <s v="Los Angeles"/>
    <x v="1"/>
    <n v="90032"/>
    <x v="1"/>
    <s v="OFF-LA-10004545"/>
    <x v="1"/>
    <x v="2"/>
    <s v="Avery 50"/>
    <n v="87.71"/>
    <n v="7"/>
    <n v="0"/>
    <x v="2238"/>
  </r>
  <r>
    <n v="2477"/>
    <x v="1212"/>
    <x v="0"/>
    <x v="54"/>
    <d v="2013-11-07T00:00:00"/>
    <s v="First Class"/>
    <s v="PF-19225"/>
    <s v="Phillip Flathmann"/>
    <x v="0"/>
    <s v="United States"/>
    <s v="Los Angeles"/>
    <x v="1"/>
    <n v="90032"/>
    <x v="1"/>
    <s v="OFF-AP-10003057"/>
    <x v="1"/>
    <x v="9"/>
    <s v="Honeywell Enviracaire Portable HEPA Air Cleaner for 16' x 20' Room"/>
    <n v="1101.48"/>
    <n v="4"/>
    <n v="0"/>
    <x v="2239"/>
  </r>
  <r>
    <n v="2478"/>
    <x v="1213"/>
    <x v="3"/>
    <x v="507"/>
    <d v="2014-09-09T00:00:00"/>
    <s v="Second Class"/>
    <s v="GM-14695"/>
    <s v="Greg Maxwell"/>
    <x v="1"/>
    <s v="United States"/>
    <s v="Los Angeles"/>
    <x v="1"/>
    <n v="90036"/>
    <x v="1"/>
    <s v="FUR-TA-10000198"/>
    <x v="0"/>
    <x v="3"/>
    <s v="Chromcraft Bull-Nose Wood Oval Conference Tables &amp; Bases"/>
    <n v="1322.3520000000001"/>
    <n v="3"/>
    <n v="0.2"/>
    <x v="2240"/>
  </r>
  <r>
    <n v="2479"/>
    <x v="1214"/>
    <x v="2"/>
    <x v="103"/>
    <d v="2011-09-19T00:00:00"/>
    <s v="Standard Class"/>
    <s v="DC-12850"/>
    <s v="Dan Campbell"/>
    <x v="0"/>
    <s v="United States"/>
    <s v="New York City"/>
    <x v="15"/>
    <n v="10011"/>
    <x v="3"/>
    <s v="OFF-AR-10002833"/>
    <x v="1"/>
    <x v="6"/>
    <s v="Newell 322"/>
    <n v="5.46"/>
    <n v="3"/>
    <n v="0"/>
    <x v="2241"/>
  </r>
  <r>
    <n v="2480"/>
    <x v="1215"/>
    <x v="3"/>
    <x v="249"/>
    <d v="2014-06-26T00:00:00"/>
    <s v="Standard Class"/>
    <s v="FO-14305"/>
    <s v="Frank Olsen"/>
    <x v="0"/>
    <s v="United States"/>
    <s v="Dallas"/>
    <x v="5"/>
    <n v="75220"/>
    <x v="2"/>
    <s v="OFF-SU-10002557"/>
    <x v="1"/>
    <x v="14"/>
    <s v="Fiskars Spring-Action Scissors"/>
    <n v="11.184000000000001"/>
    <n v="1"/>
    <n v="0.2"/>
    <x v="2242"/>
  </r>
  <r>
    <n v="2481"/>
    <x v="1215"/>
    <x v="3"/>
    <x v="249"/>
    <d v="2014-06-26T00:00:00"/>
    <s v="Standard Class"/>
    <s v="FO-14305"/>
    <s v="Frank Olsen"/>
    <x v="0"/>
    <s v="United States"/>
    <s v="Dallas"/>
    <x v="5"/>
    <n v="75220"/>
    <x v="2"/>
    <s v="OFF-ST-10003656"/>
    <x v="1"/>
    <x v="4"/>
    <s v="Safco Industrial Wire Shelving"/>
    <n v="153.584"/>
    <n v="2"/>
    <n v="0.2"/>
    <x v="2243"/>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x v="232"/>
  </r>
  <r>
    <n v="2483"/>
    <x v="1217"/>
    <x v="3"/>
    <x v="735"/>
    <d v="2014-09-04T00:00:00"/>
    <s v="Standard Class"/>
    <s v="KN-16705"/>
    <s v="Kristina Nunn"/>
    <x v="2"/>
    <s v="United States"/>
    <s v="Seattle"/>
    <x v="4"/>
    <n v="98105"/>
    <x v="1"/>
    <s v="TEC-PH-10000912"/>
    <x v="2"/>
    <x v="7"/>
    <s v="Anker 24W Portable Micro USB Car Charger"/>
    <n v="35.167999999999999"/>
    <n v="4"/>
    <n v="0.2"/>
    <x v="2244"/>
  </r>
  <r>
    <n v="2484"/>
    <x v="1217"/>
    <x v="3"/>
    <x v="735"/>
    <d v="2014-09-04T00:00:00"/>
    <s v="Standard Class"/>
    <s v="KN-16705"/>
    <s v="Kristina Nunn"/>
    <x v="2"/>
    <s v="United States"/>
    <s v="Seattle"/>
    <x v="4"/>
    <n v="98105"/>
    <x v="1"/>
    <s v="FUR-TA-10000617"/>
    <x v="0"/>
    <x v="3"/>
    <s v="Hon Practical Foundations 30 x 60 Training Table, Light Gray/Charcoal"/>
    <n v="1137.75"/>
    <n v="5"/>
    <n v="0"/>
    <x v="2245"/>
  </r>
  <r>
    <n v="2485"/>
    <x v="1217"/>
    <x v="3"/>
    <x v="735"/>
    <d v="2014-09-04T00:00:00"/>
    <s v="Standard Class"/>
    <s v="KN-16705"/>
    <s v="Kristina Nunn"/>
    <x v="2"/>
    <s v="United States"/>
    <s v="Seattle"/>
    <x v="4"/>
    <n v="98105"/>
    <x v="1"/>
    <s v="OFF-BI-10001658"/>
    <x v="1"/>
    <x v="8"/>
    <s v="GBC Standard Therm-A-Bind Covers"/>
    <n v="99.680000000000021"/>
    <n v="5"/>
    <n v="0.2"/>
    <x v="2246"/>
  </r>
  <r>
    <n v="2486"/>
    <x v="1217"/>
    <x v="3"/>
    <x v="735"/>
    <d v="2014-09-04T00:00:00"/>
    <s v="Standard Class"/>
    <s v="KN-16705"/>
    <s v="Kristina Nunn"/>
    <x v="2"/>
    <s v="United States"/>
    <s v="Seattle"/>
    <x v="4"/>
    <n v="98105"/>
    <x v="1"/>
    <s v="OFF-AR-10003856"/>
    <x v="1"/>
    <x v="6"/>
    <s v="Newell 344"/>
    <n v="5.56"/>
    <n v="2"/>
    <n v="0"/>
    <x v="356"/>
  </r>
  <r>
    <n v="2487"/>
    <x v="1218"/>
    <x v="1"/>
    <x v="98"/>
    <d v="2012-01-04T00:00:00"/>
    <s v="Second Class"/>
    <s v="CB-12535"/>
    <s v="Claudia Bergmann"/>
    <x v="1"/>
    <s v="United States"/>
    <s v="Newark"/>
    <x v="13"/>
    <n v="19711"/>
    <x v="3"/>
    <s v="OFF-ST-10001837"/>
    <x v="1"/>
    <x v="4"/>
    <s v="SAFCO Mobile Desk Side File, Wire Frame"/>
    <n v="85.52"/>
    <n v="2"/>
    <n v="0"/>
    <x v="2247"/>
  </r>
  <r>
    <n v="2488"/>
    <x v="1218"/>
    <x v="1"/>
    <x v="98"/>
    <d v="2012-01-04T00:00:00"/>
    <s v="Second Class"/>
    <s v="CB-12535"/>
    <s v="Claudia Bergmann"/>
    <x v="1"/>
    <s v="United States"/>
    <s v="Newark"/>
    <x v="13"/>
    <n v="19711"/>
    <x v="3"/>
    <s v="OFF-AR-10001473"/>
    <x v="1"/>
    <x v="6"/>
    <s v="Newell 313"/>
    <n v="9.84"/>
    <n v="3"/>
    <n v="0"/>
    <x v="2248"/>
  </r>
  <r>
    <n v="2489"/>
    <x v="1218"/>
    <x v="1"/>
    <x v="98"/>
    <d v="2012-01-04T00:00:00"/>
    <s v="Second Class"/>
    <s v="CB-12535"/>
    <s v="Claudia Bergmann"/>
    <x v="1"/>
    <s v="United States"/>
    <s v="Newark"/>
    <x v="13"/>
    <n v="19711"/>
    <x v="3"/>
    <s v="OFF-PA-10004285"/>
    <x v="1"/>
    <x v="10"/>
    <s v="Xerox 1959"/>
    <n v="20.04"/>
    <n v="3"/>
    <n v="0"/>
    <x v="132"/>
  </r>
  <r>
    <n v="2490"/>
    <x v="1219"/>
    <x v="1"/>
    <x v="330"/>
    <d v="2012-10-13T00:00:00"/>
    <s v="Second Class"/>
    <s v="TB-21250"/>
    <s v="Tim Brockman"/>
    <x v="0"/>
    <s v="United States"/>
    <s v="New York City"/>
    <x v="15"/>
    <n v="10024"/>
    <x v="3"/>
    <s v="TEC-PH-10001835"/>
    <x v="2"/>
    <x v="7"/>
    <s v="Jawbone JAMBOX Wireless Bluetooth Speaker"/>
    <n v="631.96"/>
    <n v="4"/>
    <n v="0"/>
    <x v="2249"/>
  </r>
  <r>
    <n v="2491"/>
    <x v="1219"/>
    <x v="1"/>
    <x v="330"/>
    <d v="2012-10-13T00:00:00"/>
    <s v="Second Class"/>
    <s v="TB-21250"/>
    <s v="Tim Brockman"/>
    <x v="0"/>
    <s v="United States"/>
    <s v="New York City"/>
    <x v="15"/>
    <n v="10024"/>
    <x v="3"/>
    <s v="OFF-PA-10002245"/>
    <x v="1"/>
    <x v="10"/>
    <s v="Xerox 1895"/>
    <n v="23.92"/>
    <n v="4"/>
    <n v="0"/>
    <x v="2250"/>
  </r>
  <r>
    <n v="2492"/>
    <x v="1220"/>
    <x v="2"/>
    <x v="736"/>
    <d v="2011-12-15T00:00:00"/>
    <s v="Second Class"/>
    <s v="KD-16345"/>
    <s v="Katherine Ducich"/>
    <x v="0"/>
    <s v="United States"/>
    <s v="Los Angeles"/>
    <x v="1"/>
    <n v="90049"/>
    <x v="1"/>
    <s v="OFF-PA-10001457"/>
    <x v="1"/>
    <x v="10"/>
    <s v="White GlueTop Scratch Pads"/>
    <n v="90.24"/>
    <n v="6"/>
    <n v="0"/>
    <x v="2251"/>
  </r>
  <r>
    <n v="2493"/>
    <x v="1221"/>
    <x v="2"/>
    <x v="84"/>
    <d v="2011-11-23T00:00:00"/>
    <s v="Standard Class"/>
    <s v="JM-15865"/>
    <s v="John Murray"/>
    <x v="0"/>
    <s v="United States"/>
    <s v="Jamestown"/>
    <x v="15"/>
    <n v="14701"/>
    <x v="3"/>
    <s v="TEC-PH-10002885"/>
    <x v="2"/>
    <x v="7"/>
    <s v="Apple iPhone 5"/>
    <n v="4548.8100000000004"/>
    <n v="7"/>
    <n v="0"/>
    <x v="2252"/>
  </r>
  <r>
    <n v="2494"/>
    <x v="1222"/>
    <x v="0"/>
    <x v="545"/>
    <d v="2013-09-15T00:00:00"/>
    <s v="Second Class"/>
    <s v="KT-16480"/>
    <s v="Kean Thornton"/>
    <x v="0"/>
    <s v="United States"/>
    <s v="Houston"/>
    <x v="5"/>
    <n v="77095"/>
    <x v="2"/>
    <s v="FUR-TA-10004086"/>
    <x v="0"/>
    <x v="3"/>
    <s v="KI Adjustable-Height Table"/>
    <n v="300.93"/>
    <n v="5"/>
    <n v="0.3"/>
    <x v="2253"/>
  </r>
  <r>
    <n v="2495"/>
    <x v="1222"/>
    <x v="0"/>
    <x v="545"/>
    <d v="2013-09-15T00:00:00"/>
    <s v="Second Class"/>
    <s v="KT-16480"/>
    <s v="Kean Thornton"/>
    <x v="0"/>
    <s v="United States"/>
    <s v="Houston"/>
    <x v="5"/>
    <n v="77095"/>
    <x v="2"/>
    <s v="TEC-PH-10000895"/>
    <x v="2"/>
    <x v="7"/>
    <s v="Polycom VVX 310 VoIP phone"/>
    <n v="719.96"/>
    <n v="5"/>
    <n v="0.2"/>
    <x v="2254"/>
  </r>
  <r>
    <n v="2496"/>
    <x v="1223"/>
    <x v="2"/>
    <x v="737"/>
    <d v="2011-06-22T00:00:00"/>
    <s v="Standard Class"/>
    <s v="SC-20575"/>
    <s v="Sonia Cooley"/>
    <x v="0"/>
    <s v="United States"/>
    <s v="Mishawaka"/>
    <x v="14"/>
    <n v="46544"/>
    <x v="2"/>
    <s v="FUR-CH-10000225"/>
    <x v="0"/>
    <x v="1"/>
    <s v="Global Geo Office Task Chair, Gray"/>
    <n v="647.84"/>
    <n v="8"/>
    <n v="0"/>
    <x v="2255"/>
  </r>
  <r>
    <n v="2497"/>
    <x v="1224"/>
    <x v="1"/>
    <x v="120"/>
    <d v="2012-10-01T00:00:00"/>
    <s v="Standard Class"/>
    <s v="BS-11800"/>
    <s v="Bryan Spruell"/>
    <x v="2"/>
    <s v="United States"/>
    <s v="San Diego"/>
    <x v="1"/>
    <n v="92037"/>
    <x v="1"/>
    <s v="OFF-ST-10002370"/>
    <x v="1"/>
    <x v="4"/>
    <s v="Sortfiler Multipurpose Personal File Organizer, Black"/>
    <n v="64.17"/>
    <n v="3"/>
    <n v="0"/>
    <x v="2256"/>
  </r>
  <r>
    <n v="2498"/>
    <x v="1224"/>
    <x v="1"/>
    <x v="120"/>
    <d v="2012-10-01T00:00:00"/>
    <s v="Standard Class"/>
    <s v="BS-11800"/>
    <s v="Bryan Spruell"/>
    <x v="2"/>
    <s v="United States"/>
    <s v="San Diego"/>
    <x v="1"/>
    <n v="92037"/>
    <x v="1"/>
    <s v="OFF-EN-10000056"/>
    <x v="1"/>
    <x v="12"/>
    <s v="Cameo Buff Policy Envelopes"/>
    <n v="124.46"/>
    <n v="2"/>
    <n v="0"/>
    <x v="2257"/>
  </r>
  <r>
    <n v="2499"/>
    <x v="1225"/>
    <x v="0"/>
    <x v="288"/>
    <d v="2013-05-25T00:00:00"/>
    <s v="Standard Class"/>
    <s v="BT-11395"/>
    <s v="Bill Tyler"/>
    <x v="1"/>
    <s v="United States"/>
    <s v="San Francisco"/>
    <x v="1"/>
    <n v="94109"/>
    <x v="1"/>
    <s v="OFF-BI-10004817"/>
    <x v="1"/>
    <x v="8"/>
    <s v="GBC Personal VeloBind Strips"/>
    <n v="9.5840000000000014"/>
    <n v="1"/>
    <n v="0.2"/>
    <x v="2258"/>
  </r>
  <r>
    <n v="2500"/>
    <x v="1226"/>
    <x v="3"/>
    <x v="738"/>
    <d v="2014-06-24T00:00:00"/>
    <s v="First Class"/>
    <s v="DC-12850"/>
    <s v="Dan Campbell"/>
    <x v="0"/>
    <s v="United States"/>
    <s v="Miami"/>
    <x v="2"/>
    <n v="33178"/>
    <x v="0"/>
    <s v="OFF-EN-10004483"/>
    <x v="1"/>
    <x v="12"/>
    <s v="#10 White Business Envelopes,4 1/8 x 9 1/2"/>
    <n v="37.608000000000004"/>
    <n v="3"/>
    <n v="0.2"/>
    <x v="2259"/>
  </r>
  <r>
    <n v="2501"/>
    <x v="1227"/>
    <x v="3"/>
    <x v="46"/>
    <d v="2014-06-21T00:00:00"/>
    <s v="First Class"/>
    <s v="LS-17200"/>
    <s v="Luke Schmidt"/>
    <x v="1"/>
    <s v="United States"/>
    <s v="Skokie"/>
    <x v="10"/>
    <n v="60076"/>
    <x v="2"/>
    <s v="OFF-PA-10001892"/>
    <x v="1"/>
    <x v="10"/>
    <s v="Rediform Wirebound &quot;Phone Memo&quot; Message Book, 11 x 5-3/4"/>
    <n v="12.224"/>
    <n v="2"/>
    <n v="0.2"/>
    <x v="2260"/>
  </r>
  <r>
    <n v="2502"/>
    <x v="1227"/>
    <x v="3"/>
    <x v="46"/>
    <d v="2014-06-21T00:00:00"/>
    <s v="First Class"/>
    <s v="LS-17200"/>
    <s v="Luke Schmidt"/>
    <x v="1"/>
    <s v="United States"/>
    <s v="Skokie"/>
    <x v="10"/>
    <n v="60076"/>
    <x v="2"/>
    <s v="OFF-BI-10000546"/>
    <x v="1"/>
    <x v="8"/>
    <s v="Avery Durable Binders"/>
    <n v="2.3039999999999994"/>
    <n v="4"/>
    <n v="0.8"/>
    <x v="2261"/>
  </r>
  <r>
    <n v="2503"/>
    <x v="1227"/>
    <x v="3"/>
    <x v="46"/>
    <d v="2014-06-21T00:00:00"/>
    <s v="First Class"/>
    <s v="LS-17200"/>
    <s v="Luke Schmidt"/>
    <x v="1"/>
    <s v="United States"/>
    <s v="Skokie"/>
    <x v="10"/>
    <n v="60076"/>
    <x v="2"/>
    <s v="OFF-BI-10001294"/>
    <x v="1"/>
    <x v="8"/>
    <s v="Fellowes Binding Cases"/>
    <n v="9.3599999999999977"/>
    <n v="4"/>
    <n v="0.8"/>
    <x v="2262"/>
  </r>
  <r>
    <n v="2504"/>
    <x v="1228"/>
    <x v="0"/>
    <x v="696"/>
    <d v="2013-11-20T00:00:00"/>
    <s v="Standard Class"/>
    <s v="RR-19315"/>
    <s v="Ralph Ritter"/>
    <x v="0"/>
    <s v="United States"/>
    <s v="San Francisco"/>
    <x v="1"/>
    <n v="94110"/>
    <x v="1"/>
    <s v="OFF-LA-10000248"/>
    <x v="1"/>
    <x v="2"/>
    <s v="Avery 52"/>
    <n v="7.38"/>
    <n v="2"/>
    <n v="0"/>
    <x v="1666"/>
  </r>
  <r>
    <n v="2505"/>
    <x v="1229"/>
    <x v="2"/>
    <x v="739"/>
    <d v="2011-07-27T00:00:00"/>
    <s v="Second Class"/>
    <s v="KL-16645"/>
    <s v="Ken Lonsdale"/>
    <x v="0"/>
    <s v="United States"/>
    <s v="San Francisco"/>
    <x v="1"/>
    <n v="94122"/>
    <x v="1"/>
    <s v="OFF-ST-10001228"/>
    <x v="1"/>
    <x v="4"/>
    <s v="Fellowes Personal Hanging Folder Files, Navy"/>
    <n v="53.72"/>
    <n v="4"/>
    <n v="0"/>
    <x v="2263"/>
  </r>
  <r>
    <n v="2506"/>
    <x v="1229"/>
    <x v="2"/>
    <x v="739"/>
    <d v="2011-07-27T00:00:00"/>
    <s v="Second Class"/>
    <s v="KL-16645"/>
    <s v="Ken Lonsdale"/>
    <x v="0"/>
    <s v="United States"/>
    <s v="San Francisco"/>
    <x v="1"/>
    <n v="94122"/>
    <x v="1"/>
    <s v="OFF-SU-10000151"/>
    <x v="1"/>
    <x v="14"/>
    <s v="High Speed Automatic Electric Letter Opener"/>
    <n v="8187.65"/>
    <n v="5"/>
    <n v="0"/>
    <x v="2264"/>
  </r>
  <r>
    <n v="2507"/>
    <x v="1229"/>
    <x v="2"/>
    <x v="739"/>
    <d v="2011-07-27T00:00:00"/>
    <s v="Second Class"/>
    <s v="KL-16645"/>
    <s v="Ken Lonsdale"/>
    <x v="0"/>
    <s v="United States"/>
    <s v="San Francisco"/>
    <x v="1"/>
    <n v="94122"/>
    <x v="1"/>
    <s v="FUR-FU-10004351"/>
    <x v="0"/>
    <x v="5"/>
    <s v="Staples"/>
    <n v="77.92"/>
    <n v="8"/>
    <n v="0"/>
    <x v="2265"/>
  </r>
  <r>
    <n v="2508"/>
    <x v="1230"/>
    <x v="1"/>
    <x v="740"/>
    <d v="2012-07-02T00:00:00"/>
    <s v="Same Day"/>
    <s v="RB-19435"/>
    <s v="Richard Bierner"/>
    <x v="0"/>
    <s v="United States"/>
    <s v="Houston"/>
    <x v="5"/>
    <n v="77070"/>
    <x v="2"/>
    <s v="OFF-AP-10001293"/>
    <x v="1"/>
    <x v="9"/>
    <s v="Belkin 8 Outlet Surge Protector"/>
    <n v="32.783999999999992"/>
    <n v="4"/>
    <n v="0.8"/>
    <x v="2266"/>
  </r>
  <r>
    <n v="2509"/>
    <x v="1231"/>
    <x v="3"/>
    <x v="580"/>
    <d v="2014-03-09T00:00:00"/>
    <s v="Standard Class"/>
    <s v="MY-17380"/>
    <s v="Maribeth Yedwab"/>
    <x v="1"/>
    <s v="United States"/>
    <s v="Los Angeles"/>
    <x v="1"/>
    <n v="90045"/>
    <x v="1"/>
    <s v="TEC-PH-10000675"/>
    <x v="2"/>
    <x v="7"/>
    <s v="Panasonic KX TS3282B Corded phone"/>
    <n v="196.77600000000001"/>
    <n v="3"/>
    <n v="0.2"/>
    <x v="2267"/>
  </r>
  <r>
    <n v="2510"/>
    <x v="1231"/>
    <x v="3"/>
    <x v="580"/>
    <d v="2014-03-09T00:00:00"/>
    <s v="Standard Class"/>
    <s v="MY-17380"/>
    <s v="Maribeth Yedwab"/>
    <x v="1"/>
    <s v="United States"/>
    <s v="Los Angeles"/>
    <x v="1"/>
    <n v="90045"/>
    <x v="1"/>
    <s v="TEC-AC-10000580"/>
    <x v="2"/>
    <x v="11"/>
    <s v="Logitech G13 Programmable Gameboard with LCD Display"/>
    <n v="479.93999999999994"/>
    <n v="6"/>
    <n v="0"/>
    <x v="2268"/>
  </r>
  <r>
    <n v="2511"/>
    <x v="1232"/>
    <x v="0"/>
    <x v="741"/>
    <d v="2013-11-24T00:00:00"/>
    <s v="Standard Class"/>
    <s v="AW-10930"/>
    <s v="Arthur Wiediger"/>
    <x v="2"/>
    <s v="United States"/>
    <s v="Oklahoma City"/>
    <x v="26"/>
    <n v="73120"/>
    <x v="2"/>
    <s v="OFF-ST-10003470"/>
    <x v="1"/>
    <x v="4"/>
    <s v="Tennsco Snap-Together Open Shelving Units, Starter Sets and Add-On Units"/>
    <n v="1117.92"/>
    <n v="4"/>
    <n v="0"/>
    <x v="2269"/>
  </r>
  <r>
    <n v="2512"/>
    <x v="1233"/>
    <x v="1"/>
    <x v="24"/>
    <d v="2012-04-19T00:00:00"/>
    <s v="First Class"/>
    <s v="KW-16570"/>
    <s v="Kelly Williams"/>
    <x v="0"/>
    <s v="United States"/>
    <s v="Monroe"/>
    <x v="28"/>
    <n v="71203"/>
    <x v="0"/>
    <s v="TEC-AC-10003116"/>
    <x v="2"/>
    <x v="11"/>
    <s v="Memorex Froggy Flash Drive 8 GB"/>
    <n v="106.5"/>
    <n v="6"/>
    <n v="0"/>
    <x v="2270"/>
  </r>
  <r>
    <n v="2513"/>
    <x v="1234"/>
    <x v="3"/>
    <x v="574"/>
    <d v="2014-12-07T00:00:00"/>
    <s v="Standard Class"/>
    <s v="DB-12910"/>
    <s v="Daniel Byrd"/>
    <x v="2"/>
    <s v="United States"/>
    <s v="Tampa"/>
    <x v="2"/>
    <n v="33614"/>
    <x v="0"/>
    <s v="OFF-BI-10002429"/>
    <x v="1"/>
    <x v="8"/>
    <s v="Premier Elliptical Ring Binder, Black"/>
    <n v="45.660000000000011"/>
    <n v="5"/>
    <n v="0.7"/>
    <x v="2271"/>
  </r>
  <r>
    <n v="2514"/>
    <x v="1235"/>
    <x v="0"/>
    <x v="583"/>
    <d v="2013-11-18T00:00:00"/>
    <s v="Standard Class"/>
    <s v="BB-11545"/>
    <s v="Brenda Bowman"/>
    <x v="1"/>
    <s v="United States"/>
    <s v="Chicago"/>
    <x v="10"/>
    <n v="60623"/>
    <x v="2"/>
    <s v="TEC-AC-10003280"/>
    <x v="2"/>
    <x v="11"/>
    <s v="Belkin F8E887 USB Wired Ergonomic Keyboard"/>
    <n v="95.968000000000004"/>
    <n v="4"/>
    <n v="0.2"/>
    <x v="2272"/>
  </r>
  <r>
    <n v="2515"/>
    <x v="1235"/>
    <x v="0"/>
    <x v="583"/>
    <d v="2013-11-18T00:00:00"/>
    <s v="Standard Class"/>
    <s v="BB-11545"/>
    <s v="Brenda Bowman"/>
    <x v="1"/>
    <s v="United States"/>
    <s v="Chicago"/>
    <x v="10"/>
    <n v="60623"/>
    <x v="2"/>
    <s v="FUR-CH-10004540"/>
    <x v="0"/>
    <x v="1"/>
    <s v="Global Chrome Stack Chair"/>
    <n v="47.991999999999997"/>
    <n v="2"/>
    <n v="0.3"/>
    <x v="1474"/>
  </r>
  <r>
    <n v="2516"/>
    <x v="1236"/>
    <x v="2"/>
    <x v="742"/>
    <d v="2011-09-10T00:00:00"/>
    <s v="Standard Class"/>
    <s v="NP-18700"/>
    <s v="Nora Preis"/>
    <x v="0"/>
    <s v="United States"/>
    <s v="Bowling Green"/>
    <x v="24"/>
    <n v="43402"/>
    <x v="3"/>
    <s v="OFF-ST-10000585"/>
    <x v="1"/>
    <x v="4"/>
    <s v="Economy Rollaway Files"/>
    <n v="264.32"/>
    <n v="2"/>
    <n v="0.2"/>
    <x v="2273"/>
  </r>
  <r>
    <n v="2517"/>
    <x v="1237"/>
    <x v="2"/>
    <x v="647"/>
    <d v="2011-11-22T00:00:00"/>
    <s v="Standard Class"/>
    <s v="PB-19105"/>
    <s v="Peter Bühler"/>
    <x v="0"/>
    <s v="United States"/>
    <s v="Houston"/>
    <x v="5"/>
    <n v="77095"/>
    <x v="2"/>
    <s v="OFF-EN-10003001"/>
    <x v="1"/>
    <x v="12"/>
    <s v="Ames Color-File Green Diamond Border X-ray Mailers"/>
    <n v="604.65600000000006"/>
    <n v="9"/>
    <n v="0.2"/>
    <x v="2274"/>
  </r>
  <r>
    <n v="2518"/>
    <x v="1238"/>
    <x v="3"/>
    <x v="743"/>
    <d v="2014-05-08T00:00:00"/>
    <s v="Standard Class"/>
    <s v="DW-13585"/>
    <s v="Dorothy Wardle"/>
    <x v="1"/>
    <s v="United States"/>
    <s v="Westfield"/>
    <x v="30"/>
    <n v="7090"/>
    <x v="3"/>
    <s v="FUR-FU-10003975"/>
    <x v="0"/>
    <x v="5"/>
    <s v="Eldon Advantage Chair Mats for Low to Medium Pile Carpets"/>
    <n v="129.93"/>
    <n v="3"/>
    <n v="0"/>
    <x v="2275"/>
  </r>
  <r>
    <n v="2519"/>
    <x v="1239"/>
    <x v="0"/>
    <x v="680"/>
    <d v="2013-10-22T00:00:00"/>
    <s v="Standard Class"/>
    <s v="CD-12790"/>
    <s v="Cynthia Delaney"/>
    <x v="2"/>
    <s v="United States"/>
    <s v="Oklahoma City"/>
    <x v="26"/>
    <n v="73120"/>
    <x v="2"/>
    <s v="OFF-LA-10004559"/>
    <x v="1"/>
    <x v="2"/>
    <s v="Avery 49"/>
    <n v="20.16"/>
    <n v="7"/>
    <n v="0"/>
    <x v="765"/>
  </r>
  <r>
    <n v="2520"/>
    <x v="1239"/>
    <x v="0"/>
    <x v="680"/>
    <d v="2013-10-22T00:00:00"/>
    <s v="Standard Class"/>
    <s v="CD-12790"/>
    <s v="Cynthia Delaney"/>
    <x v="2"/>
    <s v="United States"/>
    <s v="Oklahoma City"/>
    <x v="26"/>
    <n v="73120"/>
    <x v="2"/>
    <s v="OFF-LA-10003223"/>
    <x v="1"/>
    <x v="2"/>
    <s v="Avery 508"/>
    <n v="29.46"/>
    <n v="6"/>
    <n v="0"/>
    <x v="2276"/>
  </r>
  <r>
    <n v="2521"/>
    <x v="1239"/>
    <x v="0"/>
    <x v="680"/>
    <d v="2013-10-22T00:00:00"/>
    <s v="Standard Class"/>
    <s v="CD-12790"/>
    <s v="Cynthia Delaney"/>
    <x v="2"/>
    <s v="United States"/>
    <s v="Oklahoma City"/>
    <x v="26"/>
    <n v="73120"/>
    <x v="2"/>
    <s v="OFF-AP-10002651"/>
    <x v="1"/>
    <x v="9"/>
    <s v="Hoover Upright Vacuum With Dirt Cup"/>
    <n v="868.58999999999992"/>
    <n v="3"/>
    <n v="0"/>
    <x v="2277"/>
  </r>
  <r>
    <n v="2522"/>
    <x v="1239"/>
    <x v="0"/>
    <x v="680"/>
    <d v="2013-10-22T00:00:00"/>
    <s v="Standard Class"/>
    <s v="CD-12790"/>
    <s v="Cynthia Delaney"/>
    <x v="2"/>
    <s v="United States"/>
    <s v="Oklahoma City"/>
    <x v="26"/>
    <n v="73120"/>
    <x v="2"/>
    <s v="OFF-PA-10003177"/>
    <x v="1"/>
    <x v="10"/>
    <s v="Xerox 1999"/>
    <n v="12.96"/>
    <n v="2"/>
    <n v="0"/>
    <x v="91"/>
  </r>
  <r>
    <n v="2523"/>
    <x v="1239"/>
    <x v="0"/>
    <x v="680"/>
    <d v="2013-10-22T00:00:00"/>
    <s v="Standard Class"/>
    <s v="CD-12790"/>
    <s v="Cynthia Delaney"/>
    <x v="2"/>
    <s v="United States"/>
    <s v="Oklahoma City"/>
    <x v="26"/>
    <n v="73120"/>
    <x v="2"/>
    <s v="TEC-PH-10003442"/>
    <x v="2"/>
    <x v="7"/>
    <s v="Samsung Replacement EH64AVFWE Premium Headset"/>
    <n v="5.5"/>
    <n v="1"/>
    <n v="0"/>
    <x v="1593"/>
  </r>
  <r>
    <n v="2524"/>
    <x v="1239"/>
    <x v="0"/>
    <x v="680"/>
    <d v="2013-10-22T00:00:00"/>
    <s v="Standard Class"/>
    <s v="CD-12790"/>
    <s v="Cynthia Delaney"/>
    <x v="2"/>
    <s v="United States"/>
    <s v="Oklahoma City"/>
    <x v="26"/>
    <n v="73120"/>
    <x v="2"/>
    <s v="OFF-BI-10000977"/>
    <x v="1"/>
    <x v="8"/>
    <s v="Ibico Plastic Spiral Binding Combs"/>
    <n v="121.6"/>
    <n v="4"/>
    <n v="0"/>
    <x v="2278"/>
  </r>
  <r>
    <n v="2525"/>
    <x v="1240"/>
    <x v="1"/>
    <x v="744"/>
    <d v="2012-04-10T00:00:00"/>
    <s v="Standard Class"/>
    <s v="TT-21220"/>
    <s v="Thomas Thornton"/>
    <x v="0"/>
    <s v="United States"/>
    <s v="Houston"/>
    <x v="5"/>
    <n v="77041"/>
    <x v="2"/>
    <s v="OFF-AR-10004078"/>
    <x v="1"/>
    <x v="6"/>
    <s v="Newell 312"/>
    <n v="42.047999999999995"/>
    <n v="9"/>
    <n v="0.2"/>
    <x v="2279"/>
  </r>
  <r>
    <n v="2526"/>
    <x v="1240"/>
    <x v="1"/>
    <x v="744"/>
    <d v="2012-04-10T00:00:00"/>
    <s v="Standard Class"/>
    <s v="TT-21220"/>
    <s v="Thomas Thornton"/>
    <x v="0"/>
    <s v="United States"/>
    <s v="Houston"/>
    <x v="5"/>
    <n v="77041"/>
    <x v="2"/>
    <s v="TEC-AC-10002550"/>
    <x v="2"/>
    <x v="11"/>
    <s v="Maxell 4.7GB DVD-RW 3/Pack"/>
    <n v="25.488"/>
    <n v="2"/>
    <n v="0.2"/>
    <x v="1201"/>
  </r>
  <r>
    <n v="2527"/>
    <x v="1240"/>
    <x v="1"/>
    <x v="744"/>
    <d v="2012-04-10T00:00:00"/>
    <s v="Standard Class"/>
    <s v="TT-21220"/>
    <s v="Thomas Thornton"/>
    <x v="0"/>
    <s v="United States"/>
    <s v="Houston"/>
    <x v="5"/>
    <n v="77041"/>
    <x v="2"/>
    <s v="OFF-BI-10004965"/>
    <x v="1"/>
    <x v="8"/>
    <s v="Ibico Covers for Plastic or Wire Binding Elements"/>
    <n v="6.8999999999999986"/>
    <n v="3"/>
    <n v="0.8"/>
    <x v="2280"/>
  </r>
  <r>
    <n v="2528"/>
    <x v="1240"/>
    <x v="1"/>
    <x v="744"/>
    <d v="2012-04-10T00:00:00"/>
    <s v="Standard Class"/>
    <s v="TT-21220"/>
    <s v="Thomas Thornton"/>
    <x v="0"/>
    <s v="United States"/>
    <s v="Houston"/>
    <x v="5"/>
    <n v="77041"/>
    <x v="2"/>
    <s v="OFF-BI-10004209"/>
    <x v="1"/>
    <x v="8"/>
    <s v="Fellowes Twister Kit, Gray/Clear, 3/pkg"/>
    <n v="9.6479999999999961"/>
    <n v="6"/>
    <n v="0.8"/>
    <x v="2281"/>
  </r>
  <r>
    <n v="2529"/>
    <x v="1240"/>
    <x v="1"/>
    <x v="744"/>
    <d v="2012-04-10T00:00:00"/>
    <s v="Standard Class"/>
    <s v="TT-21220"/>
    <s v="Thomas Thornton"/>
    <x v="0"/>
    <s v="United States"/>
    <s v="Houston"/>
    <x v="5"/>
    <n v="77041"/>
    <x v="2"/>
    <s v="OFF-PA-10001526"/>
    <x v="1"/>
    <x v="10"/>
    <s v="Xerox 1949"/>
    <n v="7.9680000000000009"/>
    <n v="2"/>
    <n v="0.2"/>
    <x v="2282"/>
  </r>
  <r>
    <n v="2530"/>
    <x v="1241"/>
    <x v="2"/>
    <x v="745"/>
    <d v="2011-10-29T00:00:00"/>
    <s v="Standard Class"/>
    <s v="DB-12910"/>
    <s v="Daniel Byrd"/>
    <x v="2"/>
    <s v="United States"/>
    <s v="Fort Lauderdale"/>
    <x v="2"/>
    <n v="33311"/>
    <x v="0"/>
    <s v="OFF-PA-10000788"/>
    <x v="1"/>
    <x v="10"/>
    <s v="Xerox 210"/>
    <n v="10.368000000000002"/>
    <n v="2"/>
    <n v="0.2"/>
    <x v="572"/>
  </r>
  <r>
    <n v="2531"/>
    <x v="1242"/>
    <x v="2"/>
    <x v="654"/>
    <d v="2011-08-21T00:00:00"/>
    <s v="Standard Class"/>
    <s v="DJ-13510"/>
    <s v="Don Jones"/>
    <x v="1"/>
    <s v="United States"/>
    <s v="Little Rock"/>
    <x v="36"/>
    <n v="72209"/>
    <x v="0"/>
    <s v="OFF-PA-10000595"/>
    <x v="1"/>
    <x v="10"/>
    <s v="Xerox 1929"/>
    <n v="114.2"/>
    <n v="5"/>
    <n v="0"/>
    <x v="1203"/>
  </r>
  <r>
    <n v="2532"/>
    <x v="1242"/>
    <x v="2"/>
    <x v="654"/>
    <d v="2011-08-21T00:00:00"/>
    <s v="Standard Class"/>
    <s v="DJ-13510"/>
    <s v="Don Jones"/>
    <x v="1"/>
    <s v="United States"/>
    <s v="Little Rock"/>
    <x v="36"/>
    <n v="72209"/>
    <x v="0"/>
    <s v="OFF-BI-10000829"/>
    <x v="1"/>
    <x v="8"/>
    <s v="Avery Non-Stick Binders"/>
    <n v="17.96"/>
    <n v="4"/>
    <n v="0"/>
    <x v="2283"/>
  </r>
  <r>
    <n v="2533"/>
    <x v="1242"/>
    <x v="2"/>
    <x v="654"/>
    <d v="2011-08-21T00:00:00"/>
    <s v="Standard Class"/>
    <s v="DJ-13510"/>
    <s v="Don Jones"/>
    <x v="1"/>
    <s v="United States"/>
    <s v="Little Rock"/>
    <x v="36"/>
    <n v="72209"/>
    <x v="0"/>
    <s v="OFF-FA-10002676"/>
    <x v="1"/>
    <x v="13"/>
    <s v="Colored Push Pins"/>
    <n v="12.67"/>
    <n v="7"/>
    <n v="0"/>
    <x v="2284"/>
  </r>
  <r>
    <n v="2534"/>
    <x v="1242"/>
    <x v="2"/>
    <x v="654"/>
    <d v="2011-08-21T00:00:00"/>
    <s v="Standard Class"/>
    <s v="DJ-13510"/>
    <s v="Don Jones"/>
    <x v="1"/>
    <s v="United States"/>
    <s v="Little Rock"/>
    <x v="36"/>
    <n v="72209"/>
    <x v="0"/>
    <s v="TEC-AC-10000844"/>
    <x v="2"/>
    <x v="11"/>
    <s v="Logitech Gaming G510s - Keyboard"/>
    <n v="339.96"/>
    <n v="4"/>
    <n v="0"/>
    <x v="2285"/>
  </r>
  <r>
    <n v="2535"/>
    <x v="1243"/>
    <x v="3"/>
    <x v="733"/>
    <d v="2014-08-19T00:00:00"/>
    <s v="Second Class"/>
    <s v="DL-13495"/>
    <s v="Dionis Lloyd"/>
    <x v="1"/>
    <s v="United States"/>
    <s v="Philadelphia"/>
    <x v="9"/>
    <n v="19120"/>
    <x v="3"/>
    <s v="OFF-ST-10004459"/>
    <x v="1"/>
    <x v="4"/>
    <s v="Tennsco Single-Tier Lockers"/>
    <n v="1801.6320000000001"/>
    <n v="6"/>
    <n v="0.2"/>
    <x v="2286"/>
  </r>
  <r>
    <n v="2536"/>
    <x v="1244"/>
    <x v="1"/>
    <x v="684"/>
    <d v="2012-09-08T00:00:00"/>
    <s v="First Class"/>
    <s v="LO-17170"/>
    <s v="Lori Olson"/>
    <x v="1"/>
    <s v="United States"/>
    <s v="La Quinta"/>
    <x v="1"/>
    <n v="92253"/>
    <x v="1"/>
    <s v="TEC-AC-10003499"/>
    <x v="2"/>
    <x v="11"/>
    <s v="Memorex Mini Travel Drive 8 GB USB 2.0 Flash Drive"/>
    <n v="46.32"/>
    <n v="4"/>
    <n v="0"/>
    <x v="2287"/>
  </r>
  <r>
    <n v="2537"/>
    <x v="1245"/>
    <x v="1"/>
    <x v="746"/>
    <d v="2012-01-29T00:00:00"/>
    <s v="Second Class"/>
    <s v="SV-20365"/>
    <s v="Seth Vernon"/>
    <x v="0"/>
    <s v="United States"/>
    <s v="Cleveland"/>
    <x v="24"/>
    <n v="44105"/>
    <x v="3"/>
    <s v="FUR-CH-10000513"/>
    <x v="0"/>
    <x v="1"/>
    <s v="High-Back Leather Manager's Chair"/>
    <n v="181.98599999999999"/>
    <n v="2"/>
    <n v="0.3"/>
    <x v="2288"/>
  </r>
  <r>
    <n v="2538"/>
    <x v="1245"/>
    <x v="1"/>
    <x v="746"/>
    <d v="2012-01-29T00:00:00"/>
    <s v="Second Class"/>
    <s v="SV-20365"/>
    <s v="Seth Vernon"/>
    <x v="0"/>
    <s v="United States"/>
    <s v="Cleveland"/>
    <x v="24"/>
    <n v="44105"/>
    <x v="3"/>
    <s v="TEC-PH-10000895"/>
    <x v="2"/>
    <x v="7"/>
    <s v="Polycom VVX 310 VoIP phone"/>
    <n v="431.976"/>
    <n v="4"/>
    <n v="0.4"/>
    <x v="2289"/>
  </r>
  <r>
    <n v="2539"/>
    <x v="1245"/>
    <x v="1"/>
    <x v="746"/>
    <d v="2012-01-29T00:00:00"/>
    <s v="Second Class"/>
    <s v="SV-20365"/>
    <s v="Seth Vernon"/>
    <x v="0"/>
    <s v="United States"/>
    <s v="Cleveland"/>
    <x v="24"/>
    <n v="44105"/>
    <x v="3"/>
    <s v="TEC-PH-10002555"/>
    <x v="2"/>
    <x v="7"/>
    <s v="Nortel Meridian M5316 Digital phone"/>
    <n v="155.36999999999998"/>
    <n v="1"/>
    <n v="0.4"/>
    <x v="2290"/>
  </r>
  <r>
    <n v="2540"/>
    <x v="1246"/>
    <x v="1"/>
    <x v="747"/>
    <d v="2012-07-16T00:00:00"/>
    <s v="Same Day"/>
    <s v="EM-13810"/>
    <s v="Eleni McCrary"/>
    <x v="1"/>
    <s v="United States"/>
    <s v="San Francisco"/>
    <x v="1"/>
    <n v="94122"/>
    <x v="1"/>
    <s v="FUR-CH-10003312"/>
    <x v="0"/>
    <x v="1"/>
    <s v="Hon 2090 “Pillow Soft” Series Mid Back Swivel/Tilt Chairs"/>
    <n v="1348.7040000000002"/>
    <n v="6"/>
    <n v="0.2"/>
    <x v="2291"/>
  </r>
  <r>
    <n v="2541"/>
    <x v="1246"/>
    <x v="1"/>
    <x v="747"/>
    <d v="2012-07-16T00:00:00"/>
    <s v="Same Day"/>
    <s v="EM-13810"/>
    <s v="Eleni McCrary"/>
    <x v="1"/>
    <s v="United States"/>
    <s v="San Francisco"/>
    <x v="1"/>
    <n v="94122"/>
    <x v="1"/>
    <s v="FUR-CH-10004086"/>
    <x v="0"/>
    <x v="1"/>
    <s v="Hon 4070 Series Pagoda Armless Upholstered Stacking Chairs"/>
    <n v="700.15200000000004"/>
    <n v="3"/>
    <n v="0.2"/>
    <x v="2292"/>
  </r>
  <r>
    <n v="2542"/>
    <x v="1247"/>
    <x v="0"/>
    <x v="567"/>
    <d v="2013-05-05T00:00:00"/>
    <s v="Standard Class"/>
    <s v="KD-16615"/>
    <s v="Ken Dana"/>
    <x v="1"/>
    <s v="United States"/>
    <s v="Scottsdale"/>
    <x v="16"/>
    <n v="85254"/>
    <x v="1"/>
    <s v="FUR-FU-10002759"/>
    <x v="0"/>
    <x v="5"/>
    <s v="12-1/2 Diameter Round Wall Clock"/>
    <n v="111.88800000000001"/>
    <n v="7"/>
    <n v="0.2"/>
    <x v="2293"/>
  </r>
  <r>
    <n v="2543"/>
    <x v="1248"/>
    <x v="2"/>
    <x v="467"/>
    <d v="2011-10-01T00:00:00"/>
    <s v="Second Class"/>
    <s v="NB-18580"/>
    <s v="Nicole Brennan"/>
    <x v="1"/>
    <s v="United States"/>
    <s v="Philadelphia"/>
    <x v="9"/>
    <n v="19134"/>
    <x v="3"/>
    <s v="OFF-AP-10002191"/>
    <x v="1"/>
    <x v="9"/>
    <s v="Belkin 8 Outlet SurgeMaster II Gold Surge Protector"/>
    <n v="143.952"/>
    <n v="3"/>
    <n v="0.2"/>
    <x v="2294"/>
  </r>
  <r>
    <n v="2544"/>
    <x v="1249"/>
    <x v="0"/>
    <x v="162"/>
    <d v="2013-09-15T00:00:00"/>
    <s v="Standard Class"/>
    <s v="AP-10720"/>
    <s v="Anne Pryor"/>
    <x v="2"/>
    <s v="United States"/>
    <s v="Malden"/>
    <x v="31"/>
    <n v="2148"/>
    <x v="3"/>
    <s v="FUR-BO-10003450"/>
    <x v="0"/>
    <x v="0"/>
    <s v="Bush Westfield Collection Bookcases, Dark Cherry Finish"/>
    <n v="173.94"/>
    <n v="3"/>
    <n v="0"/>
    <x v="2295"/>
  </r>
  <r>
    <n v="2545"/>
    <x v="1249"/>
    <x v="0"/>
    <x v="162"/>
    <d v="2013-09-15T00:00:00"/>
    <s v="Standard Class"/>
    <s v="AP-10720"/>
    <s v="Anne Pryor"/>
    <x v="2"/>
    <s v="United States"/>
    <s v="Malden"/>
    <x v="31"/>
    <n v="2148"/>
    <x v="3"/>
    <s v="OFF-LA-10000248"/>
    <x v="1"/>
    <x v="2"/>
    <s v="Avery 52"/>
    <n v="14.76"/>
    <n v="4"/>
    <n v="0"/>
    <x v="2296"/>
  </r>
  <r>
    <n v="2546"/>
    <x v="1250"/>
    <x v="3"/>
    <x v="513"/>
    <d v="2014-04-21T00:00:00"/>
    <s v="Standard Class"/>
    <s v="JE-15745"/>
    <s v="Joel Eaton"/>
    <x v="0"/>
    <s v="United States"/>
    <s v="San Jose"/>
    <x v="1"/>
    <n v="95123"/>
    <x v="1"/>
    <s v="OFF-ST-10004804"/>
    <x v="1"/>
    <x v="4"/>
    <s v="Belkin 19&quot; Vented Equipment Shelf, Black"/>
    <n v="205.92"/>
    <n v="4"/>
    <n v="0"/>
    <x v="2297"/>
  </r>
  <r>
    <n v="2547"/>
    <x v="1250"/>
    <x v="3"/>
    <x v="513"/>
    <d v="2014-04-21T00:00:00"/>
    <s v="Standard Class"/>
    <s v="JE-15745"/>
    <s v="Joel Eaton"/>
    <x v="0"/>
    <s v="United States"/>
    <s v="San Jose"/>
    <x v="1"/>
    <n v="95123"/>
    <x v="1"/>
    <s v="FUR-BO-10001337"/>
    <x v="0"/>
    <x v="0"/>
    <s v="O'Sullivan Living Dimensions 2-Shelf Bookcases"/>
    <n v="102.833"/>
    <n v="1"/>
    <n v="0.15"/>
    <x v="2298"/>
  </r>
  <r>
    <n v="2548"/>
    <x v="1251"/>
    <x v="1"/>
    <x v="748"/>
    <d v="2012-08-22T00:00:00"/>
    <s v="Standard Class"/>
    <s v="JM-15865"/>
    <s v="John Murray"/>
    <x v="0"/>
    <s v="United States"/>
    <s v="Phoenix"/>
    <x v="16"/>
    <n v="85023"/>
    <x v="1"/>
    <s v="OFF-AR-10002255"/>
    <x v="1"/>
    <x v="6"/>
    <s v="Newell 346"/>
    <n v="2.3039999999999998"/>
    <n v="1"/>
    <n v="0.2"/>
    <x v="2299"/>
  </r>
  <r>
    <n v="2549"/>
    <x v="1251"/>
    <x v="1"/>
    <x v="748"/>
    <d v="2012-08-22T00:00:00"/>
    <s v="Standard Class"/>
    <s v="JM-15865"/>
    <s v="John Murray"/>
    <x v="0"/>
    <s v="United States"/>
    <s v="Phoenix"/>
    <x v="16"/>
    <n v="85023"/>
    <x v="1"/>
    <s v="TEC-PH-10002624"/>
    <x v="2"/>
    <x v="7"/>
    <s v="Samsung Galaxy S4 Mini"/>
    <n v="1879.96"/>
    <n v="5"/>
    <n v="0.2"/>
    <x v="2300"/>
  </r>
  <r>
    <n v="2550"/>
    <x v="1251"/>
    <x v="1"/>
    <x v="748"/>
    <d v="2012-08-22T00:00:00"/>
    <s v="Standard Class"/>
    <s v="JM-15865"/>
    <s v="John Murray"/>
    <x v="0"/>
    <s v="United States"/>
    <s v="Phoenix"/>
    <x v="16"/>
    <n v="85023"/>
    <x v="1"/>
    <s v="OFF-PA-10001878"/>
    <x v="1"/>
    <x v="10"/>
    <s v="Xerox 1891"/>
    <n v="313.024"/>
    <n v="8"/>
    <n v="0.2"/>
    <x v="2301"/>
  </r>
  <r>
    <n v="2551"/>
    <x v="1251"/>
    <x v="1"/>
    <x v="748"/>
    <d v="2012-08-22T00:00:00"/>
    <s v="Standard Class"/>
    <s v="JM-15865"/>
    <s v="John Murray"/>
    <x v="0"/>
    <s v="United States"/>
    <s v="Phoenix"/>
    <x v="16"/>
    <n v="85023"/>
    <x v="1"/>
    <s v="OFF-LA-10000452"/>
    <x v="1"/>
    <x v="2"/>
    <s v="Avery 488"/>
    <n v="5.04"/>
    <n v="2"/>
    <n v="0.2"/>
    <x v="1382"/>
  </r>
  <r>
    <n v="2552"/>
    <x v="1252"/>
    <x v="3"/>
    <x v="123"/>
    <d v="2014-11-24T00:00:00"/>
    <s v="Standard Class"/>
    <s v="AB-10105"/>
    <s v="Adrian Barton"/>
    <x v="0"/>
    <s v="United States"/>
    <s v="Henderson"/>
    <x v="0"/>
    <n v="42420"/>
    <x v="0"/>
    <s v="FUR-FU-10004665"/>
    <x v="0"/>
    <x v="5"/>
    <s v="3M Polarizing Task Lamp with Clamp Arm, Light Gray"/>
    <n v="821.87999999999988"/>
    <n v="6"/>
    <n v="0"/>
    <x v="2302"/>
  </r>
  <r>
    <n v="2553"/>
    <x v="1252"/>
    <x v="3"/>
    <x v="123"/>
    <d v="2014-11-24T00:00:00"/>
    <s v="Standard Class"/>
    <s v="AB-10105"/>
    <s v="Adrian Barton"/>
    <x v="0"/>
    <s v="United States"/>
    <s v="Henderson"/>
    <x v="0"/>
    <n v="42420"/>
    <x v="0"/>
    <s v="OFF-BI-10000088"/>
    <x v="1"/>
    <x v="8"/>
    <s v="GBC Imprintable Covers"/>
    <n v="21.96"/>
    <n v="2"/>
    <n v="0"/>
    <x v="2303"/>
  </r>
  <r>
    <n v="2554"/>
    <x v="1253"/>
    <x v="0"/>
    <x v="749"/>
    <d v="2013-09-19T00:00:00"/>
    <s v="Standard Class"/>
    <s v="PN-18775"/>
    <s v="Parhena Norris"/>
    <x v="2"/>
    <s v="United States"/>
    <s v="Columbia"/>
    <x v="20"/>
    <n v="29203"/>
    <x v="0"/>
    <s v="OFF-PA-10000029"/>
    <x v="1"/>
    <x v="10"/>
    <s v="Xerox 224"/>
    <n v="25.92"/>
    <n v="4"/>
    <n v="0"/>
    <x v="245"/>
  </r>
  <r>
    <n v="2555"/>
    <x v="1254"/>
    <x v="0"/>
    <x v="243"/>
    <d v="2013-08-21T00:00:00"/>
    <s v="Standard Class"/>
    <s v="JC-15775"/>
    <s v="John Castell"/>
    <x v="0"/>
    <s v="United States"/>
    <s v="Tallahassee"/>
    <x v="2"/>
    <n v="32303"/>
    <x v="0"/>
    <s v="TEC-PH-10000369"/>
    <x v="2"/>
    <x v="7"/>
    <s v="HTC One Mini"/>
    <n v="705.54399999999998"/>
    <n v="7"/>
    <n v="0.2"/>
    <x v="2304"/>
  </r>
  <r>
    <n v="2556"/>
    <x v="1255"/>
    <x v="1"/>
    <x v="120"/>
    <d v="2012-09-30T00:00:00"/>
    <s v="Standard Class"/>
    <s v="PF-19165"/>
    <s v="Philip Fox"/>
    <x v="0"/>
    <s v="United States"/>
    <s v="New York City"/>
    <x v="15"/>
    <n v="10035"/>
    <x v="3"/>
    <s v="TEC-AC-10001590"/>
    <x v="2"/>
    <x v="11"/>
    <s v="Dell Slim USB Multimedia Keyboard"/>
    <n v="50"/>
    <n v="2"/>
    <n v="0"/>
    <x v="2305"/>
  </r>
  <r>
    <n v="2557"/>
    <x v="1256"/>
    <x v="0"/>
    <x v="750"/>
    <d v="2013-10-15T00:00:00"/>
    <s v="Standard Class"/>
    <s v="BW-11110"/>
    <s v="Bart Watters"/>
    <x v="1"/>
    <s v="United States"/>
    <s v="Houston"/>
    <x v="5"/>
    <n v="77070"/>
    <x v="2"/>
    <s v="FUR-FU-10004909"/>
    <x v="0"/>
    <x v="5"/>
    <s v="Contemporary Wood/Metal Frame"/>
    <n v="51.712000000000003"/>
    <n v="8"/>
    <n v="0.6"/>
    <x v="2306"/>
  </r>
  <r>
    <n v="2558"/>
    <x v="1257"/>
    <x v="1"/>
    <x v="539"/>
    <d v="2012-03-30T00:00:00"/>
    <s v="Standard Class"/>
    <s v="BP-11185"/>
    <s v="Ben Peterman"/>
    <x v="1"/>
    <s v="United States"/>
    <s v="Coral Springs"/>
    <x v="2"/>
    <n v="33065"/>
    <x v="0"/>
    <s v="OFF-AP-10002287"/>
    <x v="1"/>
    <x v="9"/>
    <s v="Eureka Sanitaire  Multi-Pro Heavy-Duty Upright, Disposable Bags"/>
    <n v="6.9920000000000009"/>
    <n v="2"/>
    <n v="0.2"/>
    <x v="2307"/>
  </r>
  <r>
    <n v="2559"/>
    <x v="1258"/>
    <x v="1"/>
    <x v="70"/>
    <d v="2012-06-04T00:00:00"/>
    <s v="Standard Class"/>
    <s v="TM-21010"/>
    <s v="Tamara Manning"/>
    <x v="0"/>
    <s v="United States"/>
    <s v="Orem"/>
    <x v="7"/>
    <n v="84057"/>
    <x v="1"/>
    <s v="FUR-BO-10004357"/>
    <x v="0"/>
    <x v="0"/>
    <s v="O'Sullivan Living Dimensions 3-Shelf Bookcases"/>
    <n v="1406.86"/>
    <n v="7"/>
    <n v="0"/>
    <x v="2308"/>
  </r>
  <r>
    <n v="2560"/>
    <x v="1258"/>
    <x v="1"/>
    <x v="70"/>
    <d v="2012-06-04T00:00:00"/>
    <s v="Standard Class"/>
    <s v="TM-21010"/>
    <s v="Tamara Manning"/>
    <x v="0"/>
    <s v="United States"/>
    <s v="Orem"/>
    <x v="7"/>
    <n v="84057"/>
    <x v="1"/>
    <s v="OFF-LA-10003766"/>
    <x v="1"/>
    <x v="2"/>
    <s v="Self-Adhesive Removable Labels"/>
    <n v="15.75"/>
    <n v="5"/>
    <n v="0"/>
    <x v="2309"/>
  </r>
  <r>
    <n v="2561"/>
    <x v="1258"/>
    <x v="1"/>
    <x v="70"/>
    <d v="2012-06-04T00:00:00"/>
    <s v="Standard Class"/>
    <s v="TM-21010"/>
    <s v="Tamara Manning"/>
    <x v="0"/>
    <s v="United States"/>
    <s v="Orem"/>
    <x v="7"/>
    <n v="84057"/>
    <x v="1"/>
    <s v="OFF-ST-10000046"/>
    <x v="1"/>
    <x v="4"/>
    <s v="Fellowes Super Stor/Drawer Files"/>
    <n v="323.10000000000002"/>
    <n v="2"/>
    <n v="0"/>
    <x v="2310"/>
  </r>
  <r>
    <n v="2562"/>
    <x v="1259"/>
    <x v="1"/>
    <x v="707"/>
    <d v="2012-12-31T00:00:00"/>
    <s v="Standard Class"/>
    <s v="MB-17305"/>
    <s v="Maria Bertelson"/>
    <x v="0"/>
    <s v="United States"/>
    <s v="Nashville"/>
    <x v="18"/>
    <n v="37211"/>
    <x v="0"/>
    <s v="OFF-LA-10003190"/>
    <x v="1"/>
    <x v="2"/>
    <s v="Avery 474"/>
    <n v="9.2159999999999993"/>
    <n v="4"/>
    <n v="0.2"/>
    <x v="2311"/>
  </r>
  <r>
    <n v="2563"/>
    <x v="1259"/>
    <x v="1"/>
    <x v="707"/>
    <d v="2012-12-31T00:00:00"/>
    <s v="Standard Class"/>
    <s v="MB-17305"/>
    <s v="Maria Bertelson"/>
    <x v="0"/>
    <s v="United States"/>
    <s v="Nashville"/>
    <x v="18"/>
    <n v="37211"/>
    <x v="0"/>
    <s v="OFF-PA-10002787"/>
    <x v="1"/>
    <x v="10"/>
    <s v="Xerox 227"/>
    <n v="10.368000000000002"/>
    <n v="2"/>
    <n v="0.2"/>
    <x v="572"/>
  </r>
  <r>
    <n v="2564"/>
    <x v="1260"/>
    <x v="1"/>
    <x v="751"/>
    <d v="2012-03-22T00:00:00"/>
    <s v="Second Class"/>
    <s v="HR-14830"/>
    <s v="Harold Ryan"/>
    <x v="1"/>
    <s v="United States"/>
    <s v="New York City"/>
    <x v="15"/>
    <n v="10009"/>
    <x v="3"/>
    <s v="TEC-AC-10000387"/>
    <x v="2"/>
    <x v="11"/>
    <s v="KeyTronic KT800P2 - Keyboard - Black"/>
    <n v="15.02"/>
    <n v="1"/>
    <n v="0"/>
    <x v="2312"/>
  </r>
  <r>
    <n v="2565"/>
    <x v="1260"/>
    <x v="1"/>
    <x v="751"/>
    <d v="2012-03-22T00:00:00"/>
    <s v="Second Class"/>
    <s v="HR-14830"/>
    <s v="Harold Ryan"/>
    <x v="1"/>
    <s v="United States"/>
    <s v="New York City"/>
    <x v="15"/>
    <n v="10009"/>
    <x v="3"/>
    <s v="OFF-ST-10001291"/>
    <x v="1"/>
    <x v="4"/>
    <s v="Tenex Personal Self-Stacking Standard File Box, Black/Gray"/>
    <n v="33.82"/>
    <n v="2"/>
    <n v="0"/>
    <x v="2313"/>
  </r>
  <r>
    <n v="2566"/>
    <x v="1261"/>
    <x v="3"/>
    <x v="202"/>
    <d v="2014-12-25T00:00:00"/>
    <s v="First Class"/>
    <s v="BD-11635"/>
    <s v="Brian Derr"/>
    <x v="0"/>
    <s v="United States"/>
    <s v="Bowling Green"/>
    <x v="0"/>
    <n v="42104"/>
    <x v="0"/>
    <s v="TEC-AC-10003116"/>
    <x v="2"/>
    <x v="11"/>
    <s v="Memorex Froggy Flash Drive 8 GB"/>
    <n v="71"/>
    <n v="4"/>
    <n v="0"/>
    <x v="2314"/>
  </r>
  <r>
    <n v="2567"/>
    <x v="1262"/>
    <x v="3"/>
    <x v="752"/>
    <d v="2014-11-04T00:00:00"/>
    <s v="Second Class"/>
    <s v="SF-20200"/>
    <s v="Sarah Foster"/>
    <x v="0"/>
    <s v="United States"/>
    <s v="Bellingham"/>
    <x v="4"/>
    <n v="98226"/>
    <x v="1"/>
    <s v="OFF-BI-10001308"/>
    <x v="1"/>
    <x v="8"/>
    <s v="GBC Standard Plastic Binding Systems' Combs"/>
    <n v="25.120000000000005"/>
    <n v="5"/>
    <n v="0.2"/>
    <x v="2315"/>
  </r>
  <r>
    <n v="2568"/>
    <x v="1262"/>
    <x v="3"/>
    <x v="752"/>
    <d v="2014-11-04T00:00:00"/>
    <s v="Second Class"/>
    <s v="SF-20200"/>
    <s v="Sarah Foster"/>
    <x v="0"/>
    <s v="United States"/>
    <s v="Bellingham"/>
    <x v="4"/>
    <n v="98226"/>
    <x v="1"/>
    <s v="FUR-TA-10003954"/>
    <x v="0"/>
    <x v="3"/>
    <s v="Hon 94000 Series Round Tables"/>
    <n v="2665.62"/>
    <n v="9"/>
    <n v="0"/>
    <x v="2316"/>
  </r>
  <r>
    <n v="2569"/>
    <x v="1263"/>
    <x v="3"/>
    <x v="210"/>
    <d v="2014-09-12T00:00:00"/>
    <s v="Standard Class"/>
    <s v="SP-20620"/>
    <s v="Stefania Perrino"/>
    <x v="1"/>
    <s v="United States"/>
    <s v="New York City"/>
    <x v="15"/>
    <n v="10011"/>
    <x v="3"/>
    <s v="OFF-ST-10003282"/>
    <x v="1"/>
    <x v="4"/>
    <s v="Advantus 10-Drawer Portable Organizer, Chrome Metal Frame, Smoke Drawers"/>
    <n v="478.08"/>
    <n v="8"/>
    <n v="0"/>
    <x v="2317"/>
  </r>
  <r>
    <n v="2570"/>
    <x v="1264"/>
    <x v="3"/>
    <x v="753"/>
    <d v="2014-12-28T00:00:00"/>
    <s v="Same Day"/>
    <s v="DR-12880"/>
    <s v="Dan Reichenbach"/>
    <x v="1"/>
    <s v="United States"/>
    <s v="Newark"/>
    <x v="24"/>
    <n v="43055"/>
    <x v="3"/>
    <s v="TEC-PH-10000576"/>
    <x v="2"/>
    <x v="7"/>
    <s v="AT&amp;T 1080 Corded phone"/>
    <n v="164.38800000000001"/>
    <n v="2"/>
    <n v="0.4"/>
    <x v="2318"/>
  </r>
  <r>
    <n v="2571"/>
    <x v="1264"/>
    <x v="3"/>
    <x v="753"/>
    <d v="2014-12-28T00:00:00"/>
    <s v="Same Day"/>
    <s v="DR-12880"/>
    <s v="Dan Reichenbach"/>
    <x v="1"/>
    <s v="United States"/>
    <s v="Newark"/>
    <x v="24"/>
    <n v="43055"/>
    <x v="3"/>
    <s v="OFF-AR-10004441"/>
    <x v="1"/>
    <x v="6"/>
    <s v="BIC Brite Liner Highlighters"/>
    <n v="13.247999999999999"/>
    <n v="4"/>
    <n v="0.2"/>
    <x v="2319"/>
  </r>
  <r>
    <n v="2572"/>
    <x v="1265"/>
    <x v="3"/>
    <x v="11"/>
    <d v="2014-07-22T00:00:00"/>
    <s v="Standard Class"/>
    <s v="VM-21685"/>
    <s v="Valerie Mitchum"/>
    <x v="2"/>
    <s v="United States"/>
    <s v="Woodstock"/>
    <x v="10"/>
    <n v="60098"/>
    <x v="2"/>
    <s v="OFF-AR-10003759"/>
    <x v="1"/>
    <x v="6"/>
    <s v="Crayola Anti Dust Chalk, 12/Pack"/>
    <n v="2.9120000000000004"/>
    <n v="2"/>
    <n v="0.2"/>
    <x v="2320"/>
  </r>
  <r>
    <n v="2573"/>
    <x v="1266"/>
    <x v="0"/>
    <x v="399"/>
    <d v="2013-08-16T00:00:00"/>
    <s v="Second Class"/>
    <s v="CM-12235"/>
    <s v="Chris McAfee"/>
    <x v="0"/>
    <s v="United States"/>
    <s v="Carrollton"/>
    <x v="5"/>
    <n v="75007"/>
    <x v="2"/>
    <s v="TEC-AC-10004145"/>
    <x v="2"/>
    <x v="11"/>
    <s v="Logitech diNovo Edge Keyboard"/>
    <n v="1399.9440000000002"/>
    <n v="7"/>
    <n v="0.2"/>
    <x v="2321"/>
  </r>
  <r>
    <n v="2574"/>
    <x v="1267"/>
    <x v="3"/>
    <x v="362"/>
    <d v="2014-07-15T00:00:00"/>
    <s v="Standard Class"/>
    <s v="SM-20320"/>
    <s v="Sean Miller"/>
    <x v="2"/>
    <s v="United States"/>
    <s v="Lafayette"/>
    <x v="14"/>
    <n v="47905"/>
    <x v="2"/>
    <s v="FUR-FU-10000293"/>
    <x v="0"/>
    <x v="5"/>
    <s v="Eldon Antistatic Chair Mats for Low to Medium Pile Carpets"/>
    <n v="526.45000000000005"/>
    <n v="5"/>
    <n v="0"/>
    <x v="2031"/>
  </r>
  <r>
    <n v="2575"/>
    <x v="1268"/>
    <x v="2"/>
    <x v="754"/>
    <d v="2011-11-27T00:00:00"/>
    <s v="Standard Class"/>
    <s v="RA-19885"/>
    <s v="Ruben Ausman"/>
    <x v="1"/>
    <s v="United States"/>
    <s v="Columbus"/>
    <x v="32"/>
    <n v="31907"/>
    <x v="0"/>
    <s v="OFF-EN-10004955"/>
    <x v="1"/>
    <x v="12"/>
    <s v="Fashion Color Clasp Envelopes"/>
    <n v="16.23"/>
    <n v="3"/>
    <n v="0"/>
    <x v="2322"/>
  </r>
  <r>
    <n v="2576"/>
    <x v="1268"/>
    <x v="2"/>
    <x v="754"/>
    <d v="2011-11-27T00:00:00"/>
    <s v="Standard Class"/>
    <s v="RA-19885"/>
    <s v="Ruben Ausman"/>
    <x v="1"/>
    <s v="United States"/>
    <s v="Columbus"/>
    <x v="32"/>
    <n v="31907"/>
    <x v="0"/>
    <s v="OFF-BI-10001071"/>
    <x v="1"/>
    <x v="8"/>
    <s v="GBC ProClick Punch Binding System"/>
    <n v="319.89999999999998"/>
    <n v="5"/>
    <n v="0"/>
    <x v="2323"/>
  </r>
  <r>
    <n v="2577"/>
    <x v="1268"/>
    <x v="2"/>
    <x v="754"/>
    <d v="2011-11-27T00:00:00"/>
    <s v="Standard Class"/>
    <s v="RA-19885"/>
    <s v="Ruben Ausman"/>
    <x v="1"/>
    <s v="United States"/>
    <s v="Columbus"/>
    <x v="32"/>
    <n v="31907"/>
    <x v="0"/>
    <s v="OFF-EN-10001990"/>
    <x v="1"/>
    <x v="12"/>
    <s v="Staples"/>
    <n v="11.36"/>
    <n v="2"/>
    <n v="0"/>
    <x v="734"/>
  </r>
  <r>
    <n v="2578"/>
    <x v="1268"/>
    <x v="2"/>
    <x v="754"/>
    <d v="2011-11-27T00:00:00"/>
    <s v="Standard Class"/>
    <s v="RA-19885"/>
    <s v="Ruben Ausman"/>
    <x v="1"/>
    <s v="United States"/>
    <s v="Columbus"/>
    <x v="32"/>
    <n v="31907"/>
    <x v="0"/>
    <s v="OFF-AP-10002734"/>
    <x v="1"/>
    <x v="9"/>
    <s v="Holmes Harmony HEPA Air Purifier for 17 x 20 Room"/>
    <n v="675.12"/>
    <n v="3"/>
    <n v="0"/>
    <x v="2324"/>
  </r>
  <r>
    <n v="2579"/>
    <x v="1269"/>
    <x v="2"/>
    <x v="755"/>
    <d v="2011-02-01T00:00:00"/>
    <s v="Standard Class"/>
    <s v="SD-20485"/>
    <s v="Shirley Daniels"/>
    <x v="2"/>
    <s v="United States"/>
    <s v="Alexandria"/>
    <x v="17"/>
    <n v="22304"/>
    <x v="0"/>
    <s v="FUR-FU-10004587"/>
    <x v="0"/>
    <x v="5"/>
    <s v="GE General Use Halogen Bulbs, 100 Watts, 1 Bulb per Pack"/>
    <n v="62.820000000000007"/>
    <n v="3"/>
    <n v="0"/>
    <x v="2325"/>
  </r>
  <r>
    <n v="2580"/>
    <x v="1269"/>
    <x v="2"/>
    <x v="755"/>
    <d v="2011-02-01T00:00:00"/>
    <s v="Standard Class"/>
    <s v="SD-20485"/>
    <s v="Shirley Daniels"/>
    <x v="2"/>
    <s v="United States"/>
    <s v="Alexandria"/>
    <x v="17"/>
    <n v="22304"/>
    <x v="0"/>
    <s v="OFF-ST-10004337"/>
    <x v="1"/>
    <x v="4"/>
    <s v="SAFCO Commercial Wire Shelving, 72h"/>
    <n v="489.92"/>
    <n v="8"/>
    <n v="0"/>
    <x v="232"/>
  </r>
  <r>
    <n v="2581"/>
    <x v="1269"/>
    <x v="2"/>
    <x v="755"/>
    <d v="2011-02-01T00:00:00"/>
    <s v="Standard Class"/>
    <s v="SD-20485"/>
    <s v="Shirley Daniels"/>
    <x v="2"/>
    <s v="United States"/>
    <s v="Alexandria"/>
    <x v="17"/>
    <n v="22304"/>
    <x v="0"/>
    <s v="OFF-PA-10003072"/>
    <x v="1"/>
    <x v="10"/>
    <s v="Eureka Recycled Copy Paper 8 1/2&quot; x 11&quot;, Ream"/>
    <n v="19.440000000000001"/>
    <n v="3"/>
    <n v="0"/>
    <x v="551"/>
  </r>
  <r>
    <n v="2582"/>
    <x v="1269"/>
    <x v="2"/>
    <x v="755"/>
    <d v="2011-02-01T00:00:00"/>
    <s v="Standard Class"/>
    <s v="SD-20485"/>
    <s v="Shirley Daniels"/>
    <x v="2"/>
    <s v="United States"/>
    <s v="Alexandria"/>
    <x v="17"/>
    <n v="22304"/>
    <x v="0"/>
    <s v="OFF-PA-10000380"/>
    <x v="1"/>
    <x v="10"/>
    <s v="REDIFORM Incoming/Outgoing Call Register, 11&quot; X 8 1/2&quot;, 100 Messages"/>
    <n v="16.68"/>
    <n v="2"/>
    <n v="0"/>
    <x v="2326"/>
  </r>
  <r>
    <n v="2583"/>
    <x v="1269"/>
    <x v="2"/>
    <x v="755"/>
    <d v="2011-02-01T00:00:00"/>
    <s v="Standard Class"/>
    <s v="SD-20485"/>
    <s v="Shirley Daniels"/>
    <x v="2"/>
    <s v="United States"/>
    <s v="Alexandria"/>
    <x v="17"/>
    <n v="22304"/>
    <x v="0"/>
    <s v="TEC-PH-10004833"/>
    <x v="2"/>
    <x v="7"/>
    <s v="Macally Suction Cup Mount"/>
    <n v="155.35"/>
    <n v="13"/>
    <n v="0"/>
    <x v="232"/>
  </r>
  <r>
    <n v="2584"/>
    <x v="1269"/>
    <x v="2"/>
    <x v="755"/>
    <d v="2011-02-01T00:00:00"/>
    <s v="Standard Class"/>
    <s v="SD-20485"/>
    <s v="Shirley Daniels"/>
    <x v="2"/>
    <s v="United States"/>
    <s v="Alexandria"/>
    <x v="17"/>
    <n v="22304"/>
    <x v="0"/>
    <s v="FUR-FU-10001847"/>
    <x v="0"/>
    <x v="5"/>
    <s v="Eldon Image Series Black Desk Accessories"/>
    <n v="12.419999999999998"/>
    <n v="3"/>
    <n v="0"/>
    <x v="2327"/>
  </r>
  <r>
    <n v="2585"/>
    <x v="1269"/>
    <x v="2"/>
    <x v="755"/>
    <d v="2011-02-01T00:00:00"/>
    <s v="Standard Class"/>
    <s v="SD-20485"/>
    <s v="Shirley Daniels"/>
    <x v="2"/>
    <s v="United States"/>
    <s v="Alexandria"/>
    <x v="17"/>
    <n v="22304"/>
    <x v="0"/>
    <s v="TEC-PH-10002103"/>
    <x v="2"/>
    <x v="7"/>
    <s v="Jabra SPEAK 410"/>
    <n v="187.98"/>
    <n v="2"/>
    <n v="0"/>
    <x v="2328"/>
  </r>
  <r>
    <n v="2586"/>
    <x v="1270"/>
    <x v="1"/>
    <x v="502"/>
    <d v="2012-11-10T00:00:00"/>
    <s v="Standard Class"/>
    <s v="CS-12250"/>
    <s v="Chris Selesnick"/>
    <x v="1"/>
    <s v="United States"/>
    <s v="Haltom City"/>
    <x v="5"/>
    <n v="76117"/>
    <x v="2"/>
    <s v="OFF-EN-10001137"/>
    <x v="1"/>
    <x v="12"/>
    <s v="#10 Gummed Flap White Envelopes, 100/Box"/>
    <n v="6.6080000000000005"/>
    <n v="2"/>
    <n v="0.2"/>
    <x v="2329"/>
  </r>
  <r>
    <n v="2587"/>
    <x v="1271"/>
    <x v="3"/>
    <x v="160"/>
    <d v="2014-07-07T00:00:00"/>
    <s v="Standard Class"/>
    <s v="RA-19285"/>
    <s v="Ralph Arnett"/>
    <x v="0"/>
    <s v="United States"/>
    <s v="New York City"/>
    <x v="15"/>
    <n v="10024"/>
    <x v="3"/>
    <s v="OFF-ST-10001476"/>
    <x v="1"/>
    <x v="4"/>
    <s v="Steel Personal Filing/Posting Tote"/>
    <n v="248.57"/>
    <n v="7"/>
    <n v="0"/>
    <x v="2330"/>
  </r>
  <r>
    <n v="2588"/>
    <x v="1271"/>
    <x v="3"/>
    <x v="160"/>
    <d v="2014-07-07T00:00:00"/>
    <s v="Standard Class"/>
    <s v="RA-19285"/>
    <s v="Ralph Arnett"/>
    <x v="0"/>
    <s v="United States"/>
    <s v="New York City"/>
    <x v="15"/>
    <n v="10024"/>
    <x v="3"/>
    <s v="FUR-FU-10002045"/>
    <x v="0"/>
    <x v="5"/>
    <s v="Executive Impressions 14&quot;"/>
    <n v="22.23"/>
    <n v="1"/>
    <n v="0"/>
    <x v="2331"/>
  </r>
  <r>
    <n v="2589"/>
    <x v="1272"/>
    <x v="0"/>
    <x v="465"/>
    <d v="2013-05-10T00:00:00"/>
    <s v="Standard Class"/>
    <s v="BF-11005"/>
    <s v="Barry Franz"/>
    <x v="2"/>
    <s v="United States"/>
    <s v="Los Angeles"/>
    <x v="1"/>
    <n v="90004"/>
    <x v="1"/>
    <s v="OFF-ST-10001505"/>
    <x v="1"/>
    <x v="4"/>
    <s v="Perma STOR-ALL Hanging File Box, 13 1/8&quot;W x 12 1/4&quot;D x 10 1/2&quot;H"/>
    <n v="5.98"/>
    <n v="1"/>
    <n v="0"/>
    <x v="2332"/>
  </r>
  <r>
    <n v="2590"/>
    <x v="1272"/>
    <x v="0"/>
    <x v="465"/>
    <d v="2013-05-10T00:00:00"/>
    <s v="Standard Class"/>
    <s v="BF-11005"/>
    <s v="Barry Franz"/>
    <x v="2"/>
    <s v="United States"/>
    <s v="Los Angeles"/>
    <x v="1"/>
    <n v="90004"/>
    <x v="1"/>
    <s v="TEC-PH-10001433"/>
    <x v="2"/>
    <x v="7"/>
    <s v="Cisco Small Business SPA 502G VoIP phone"/>
    <n v="246.16800000000001"/>
    <n v="3"/>
    <n v="0.2"/>
    <x v="2333"/>
  </r>
  <r>
    <n v="2591"/>
    <x v="1273"/>
    <x v="0"/>
    <x v="162"/>
    <d v="2013-09-15T00:00:00"/>
    <s v="Standard Class"/>
    <s v="SE-20110"/>
    <s v="Sanjit Engle"/>
    <x v="0"/>
    <s v="United States"/>
    <s v="Wheeling"/>
    <x v="10"/>
    <n v="60090"/>
    <x v="2"/>
    <s v="FUR-FU-10004671"/>
    <x v="0"/>
    <x v="5"/>
    <s v="Executive Impressions 12&quot; Wall Clock"/>
    <n v="14.136000000000003"/>
    <n v="2"/>
    <n v="0.6"/>
    <x v="2334"/>
  </r>
  <r>
    <n v="2592"/>
    <x v="1273"/>
    <x v="0"/>
    <x v="162"/>
    <d v="2013-09-15T00:00:00"/>
    <s v="Standard Class"/>
    <s v="SE-20110"/>
    <s v="Sanjit Engle"/>
    <x v="0"/>
    <s v="United States"/>
    <s v="Wheeling"/>
    <x v="10"/>
    <n v="60090"/>
    <x v="2"/>
    <s v="FUR-TA-10003569"/>
    <x v="0"/>
    <x v="3"/>
    <s v="Bretford CR8500 Series Meeting Room Furniture"/>
    <n v="601.47"/>
    <n v="3"/>
    <n v="0.5"/>
    <x v="2335"/>
  </r>
  <r>
    <n v="2593"/>
    <x v="1274"/>
    <x v="3"/>
    <x v="221"/>
    <d v="2014-11-27T00:00:00"/>
    <s v="Second Class"/>
    <s v="RS-19765"/>
    <s v="Roland Schwarz"/>
    <x v="1"/>
    <s v="United States"/>
    <s v="Summerville"/>
    <x v="20"/>
    <n v="29483"/>
    <x v="0"/>
    <s v="TEC-PH-10002807"/>
    <x v="2"/>
    <x v="7"/>
    <s v="Motorla HX550 Universal Bluetooth Headset"/>
    <n v="79.099999999999994"/>
    <n v="2"/>
    <n v="0"/>
    <x v="2336"/>
  </r>
  <r>
    <n v="2594"/>
    <x v="1274"/>
    <x v="3"/>
    <x v="221"/>
    <d v="2014-11-27T00:00:00"/>
    <s v="Second Class"/>
    <s v="RS-19765"/>
    <s v="Roland Schwarz"/>
    <x v="1"/>
    <s v="United States"/>
    <s v="Summerville"/>
    <x v="20"/>
    <n v="29483"/>
    <x v="0"/>
    <s v="OFF-BI-10001597"/>
    <x v="1"/>
    <x v="8"/>
    <s v="Wilson Jones Ledger-Size, Piano-Hinge Binder, 2&quot;, Blue"/>
    <n v="327.84"/>
    <n v="8"/>
    <n v="0"/>
    <x v="2337"/>
  </r>
  <r>
    <n v="2595"/>
    <x v="1275"/>
    <x v="3"/>
    <x v="726"/>
    <d v="2014-05-18T00:00:00"/>
    <s v="Standard Class"/>
    <s v="BM-11650"/>
    <s v="Brian Moss"/>
    <x v="1"/>
    <s v="United States"/>
    <s v="Columbus"/>
    <x v="14"/>
    <n v="47201"/>
    <x v="2"/>
    <s v="OFF-EN-10003296"/>
    <x v="1"/>
    <x v="12"/>
    <s v="Tyvek Side-Opening Peel &amp; Seel Expanding Envelopes"/>
    <n v="180.96"/>
    <n v="2"/>
    <n v="0"/>
    <x v="2338"/>
  </r>
  <r>
    <n v="2596"/>
    <x v="1275"/>
    <x v="3"/>
    <x v="726"/>
    <d v="2014-05-18T00:00:00"/>
    <s v="Standard Class"/>
    <s v="BM-11650"/>
    <s v="Brian Moss"/>
    <x v="1"/>
    <s v="United States"/>
    <s v="Columbus"/>
    <x v="14"/>
    <n v="47201"/>
    <x v="2"/>
    <s v="OFF-BI-10004632"/>
    <x v="1"/>
    <x v="8"/>
    <s v="Ibico Hi-Tech Manual Binding System"/>
    <n v="914.97"/>
    <n v="3"/>
    <n v="0"/>
    <x v="2339"/>
  </r>
  <r>
    <n v="2597"/>
    <x v="1275"/>
    <x v="3"/>
    <x v="726"/>
    <d v="2014-05-18T00:00:00"/>
    <s v="Standard Class"/>
    <s v="BM-11650"/>
    <s v="Brian Moss"/>
    <x v="1"/>
    <s v="United States"/>
    <s v="Columbus"/>
    <x v="14"/>
    <n v="47201"/>
    <x v="2"/>
    <s v="TEC-PH-10002310"/>
    <x v="2"/>
    <x v="7"/>
    <s v="Plantronics Calisto P620-M USB Wireless Speakerphone System"/>
    <n v="587.97"/>
    <n v="3"/>
    <n v="0"/>
    <x v="2340"/>
  </r>
  <r>
    <n v="2598"/>
    <x v="1275"/>
    <x v="3"/>
    <x v="726"/>
    <d v="2014-05-18T00:00:00"/>
    <s v="Standard Class"/>
    <s v="BM-11650"/>
    <s v="Brian Moss"/>
    <x v="1"/>
    <s v="United States"/>
    <s v="Columbus"/>
    <x v="14"/>
    <n v="47201"/>
    <x v="2"/>
    <s v="OFF-ST-10000078"/>
    <x v="1"/>
    <x v="4"/>
    <s v="Tennsco 6- and 18-Compartment Lockers"/>
    <n v="530.34"/>
    <n v="2"/>
    <n v="0"/>
    <x v="2341"/>
  </r>
  <r>
    <n v="2599"/>
    <x v="1275"/>
    <x v="3"/>
    <x v="726"/>
    <d v="2014-05-18T00:00:00"/>
    <s v="Standard Class"/>
    <s v="BM-11650"/>
    <s v="Brian Moss"/>
    <x v="1"/>
    <s v="United States"/>
    <s v="Columbus"/>
    <x v="14"/>
    <n v="47201"/>
    <x v="2"/>
    <s v="OFF-PA-10001752"/>
    <x v="1"/>
    <x v="10"/>
    <s v="Hammermill CopyPlus Copy Paper (20Lb. and 84 Bright)"/>
    <n v="14.940000000000001"/>
    <n v="3"/>
    <n v="0"/>
    <x v="2342"/>
  </r>
  <r>
    <n v="2600"/>
    <x v="1276"/>
    <x v="3"/>
    <x v="756"/>
    <d v="2014-04-30T00:00:00"/>
    <s v="Standard Class"/>
    <s v="SK-19990"/>
    <s v="Sally Knutson"/>
    <x v="0"/>
    <s v="United States"/>
    <s v="New York City"/>
    <x v="15"/>
    <n v="10024"/>
    <x v="3"/>
    <s v="OFF-AP-10000026"/>
    <x v="1"/>
    <x v="9"/>
    <s v="Tripp Lite Isotel 6 Outlet Surge Protector with Fax/Modem Protection"/>
    <n v="121.94"/>
    <n v="2"/>
    <n v="0"/>
    <x v="2343"/>
  </r>
  <r>
    <n v="2601"/>
    <x v="1276"/>
    <x v="3"/>
    <x v="756"/>
    <d v="2014-04-30T00:00:00"/>
    <s v="Standard Class"/>
    <s v="SK-19990"/>
    <s v="Sally Knutson"/>
    <x v="0"/>
    <s v="United States"/>
    <s v="New York City"/>
    <x v="15"/>
    <n v="10024"/>
    <x v="3"/>
    <s v="OFF-SU-10002573"/>
    <x v="1"/>
    <x v="14"/>
    <s v="Acme 10&quot; Easy Grip Assistive Scissors"/>
    <n v="122.71000000000001"/>
    <n v="7"/>
    <n v="0"/>
    <x v="2344"/>
  </r>
  <r>
    <n v="2602"/>
    <x v="1277"/>
    <x v="0"/>
    <x v="30"/>
    <d v="2013-06-05T00:00:00"/>
    <s v="Same Day"/>
    <s v="EN-13780"/>
    <s v="Edward Nazzal"/>
    <x v="0"/>
    <s v="United States"/>
    <s v="New York City"/>
    <x v="15"/>
    <n v="10035"/>
    <x v="3"/>
    <s v="OFF-PA-10000349"/>
    <x v="1"/>
    <x v="10"/>
    <s v="Staples"/>
    <n v="14.940000000000001"/>
    <n v="3"/>
    <n v="0"/>
    <x v="1961"/>
  </r>
  <r>
    <n v="2603"/>
    <x v="1277"/>
    <x v="0"/>
    <x v="30"/>
    <d v="2013-06-05T00:00:00"/>
    <s v="Same Day"/>
    <s v="EN-13780"/>
    <s v="Edward Nazzal"/>
    <x v="0"/>
    <s v="United States"/>
    <s v="New York City"/>
    <x v="15"/>
    <n v="10035"/>
    <x v="3"/>
    <s v="TEC-MA-10003356"/>
    <x v="2"/>
    <x v="15"/>
    <s v="Panasonic KX MC6040 Color Laser Multifunction Printer"/>
    <n v="1349.85"/>
    <n v="3"/>
    <n v="0"/>
    <x v="2345"/>
  </r>
  <r>
    <n v="2604"/>
    <x v="1277"/>
    <x v="0"/>
    <x v="30"/>
    <d v="2013-06-05T00:00:00"/>
    <s v="Same Day"/>
    <s v="EN-13780"/>
    <s v="Edward Nazzal"/>
    <x v="0"/>
    <s v="United States"/>
    <s v="New York City"/>
    <x v="15"/>
    <n v="10035"/>
    <x v="3"/>
    <s v="FUR-BO-10000362"/>
    <x v="0"/>
    <x v="0"/>
    <s v="Sauder Inglewood Library Bookcases"/>
    <n v="136.78399999999999"/>
    <n v="1"/>
    <n v="0.2"/>
    <x v="2346"/>
  </r>
  <r>
    <n v="2605"/>
    <x v="1277"/>
    <x v="0"/>
    <x v="30"/>
    <d v="2013-06-05T00:00:00"/>
    <s v="Same Day"/>
    <s v="EN-13780"/>
    <s v="Edward Nazzal"/>
    <x v="0"/>
    <s v="United States"/>
    <s v="New York City"/>
    <x v="15"/>
    <n v="10035"/>
    <x v="3"/>
    <s v="FUR-FU-10003878"/>
    <x v="0"/>
    <x v="5"/>
    <s v="Linden 10&quot; Round Wall Clock, Black"/>
    <n v="61.12"/>
    <n v="4"/>
    <n v="0"/>
    <x v="2347"/>
  </r>
  <r>
    <n v="2606"/>
    <x v="1278"/>
    <x v="2"/>
    <x v="757"/>
    <d v="2011-12-21T00:00:00"/>
    <s v="Standard Class"/>
    <s v="KN-16450"/>
    <s v="Kean Nguyen"/>
    <x v="1"/>
    <s v="United States"/>
    <s v="Jacksonville"/>
    <x v="2"/>
    <n v="32216"/>
    <x v="0"/>
    <s v="OFF-BI-10000591"/>
    <x v="1"/>
    <x v="8"/>
    <s v="Avery Binder Labels"/>
    <n v="1.1670000000000003"/>
    <n v="1"/>
    <n v="0.7"/>
    <x v="2348"/>
  </r>
  <r>
    <n v="2607"/>
    <x v="1279"/>
    <x v="0"/>
    <x v="758"/>
    <d v="2013-03-11T00:00:00"/>
    <s v="Standard Class"/>
    <s v="MG-17890"/>
    <s v="Michael Granlund"/>
    <x v="2"/>
    <s v="United States"/>
    <s v="San Diego"/>
    <x v="1"/>
    <n v="92024"/>
    <x v="1"/>
    <s v="OFF-AR-10003727"/>
    <x v="1"/>
    <x v="6"/>
    <s v="Berol Giant Pencil Sharpener"/>
    <n v="16.989999999999998"/>
    <n v="1"/>
    <n v="0"/>
    <x v="2349"/>
  </r>
  <r>
    <n v="2608"/>
    <x v="1280"/>
    <x v="2"/>
    <x v="641"/>
    <d v="2011-11-30T00:00:00"/>
    <s v="Standard Class"/>
    <s v="MC-17590"/>
    <s v="Matt Collister"/>
    <x v="1"/>
    <s v="United States"/>
    <s v="Arlington"/>
    <x v="5"/>
    <n v="76017"/>
    <x v="2"/>
    <s v="TEC-AC-10001635"/>
    <x v="2"/>
    <x v="11"/>
    <s v="KeyTronic KT400U2 - Keyboard - Black"/>
    <n v="24.672000000000001"/>
    <n v="3"/>
    <n v="0.2"/>
    <x v="232"/>
  </r>
  <r>
    <n v="2609"/>
    <x v="1280"/>
    <x v="2"/>
    <x v="641"/>
    <d v="2011-11-30T00:00:00"/>
    <s v="Standard Class"/>
    <s v="MC-17590"/>
    <s v="Matt Collister"/>
    <x v="1"/>
    <s v="United States"/>
    <s v="Arlington"/>
    <x v="5"/>
    <n v="76017"/>
    <x v="2"/>
    <s v="OFF-LA-10001317"/>
    <x v="1"/>
    <x v="2"/>
    <s v="Avery 520"/>
    <n v="2.52"/>
    <n v="1"/>
    <n v="0.2"/>
    <x v="2350"/>
  </r>
  <r>
    <n v="2610"/>
    <x v="1280"/>
    <x v="2"/>
    <x v="641"/>
    <d v="2011-11-30T00:00:00"/>
    <s v="Standard Class"/>
    <s v="MC-17590"/>
    <s v="Matt Collister"/>
    <x v="1"/>
    <s v="United States"/>
    <s v="Arlington"/>
    <x v="5"/>
    <n v="76017"/>
    <x v="2"/>
    <s v="FUR-TA-10000577"/>
    <x v="0"/>
    <x v="3"/>
    <s v="Bretford CR4500 Series Slim Rectangular Table"/>
    <n v="1218.7349999999997"/>
    <n v="5"/>
    <n v="0.3"/>
    <x v="2351"/>
  </r>
  <r>
    <n v="2611"/>
    <x v="1280"/>
    <x v="2"/>
    <x v="641"/>
    <d v="2011-11-30T00:00:00"/>
    <s v="Standard Class"/>
    <s v="MC-17590"/>
    <s v="Matt Collister"/>
    <x v="1"/>
    <s v="United States"/>
    <s v="Arlington"/>
    <x v="5"/>
    <n v="76017"/>
    <x v="2"/>
    <s v="OFF-LA-10000248"/>
    <x v="1"/>
    <x v="2"/>
    <s v="Avery 52"/>
    <n v="5.9039999999999999"/>
    <n v="2"/>
    <n v="0.2"/>
    <x v="2352"/>
  </r>
  <r>
    <n v="2612"/>
    <x v="1280"/>
    <x v="2"/>
    <x v="641"/>
    <d v="2011-11-30T00:00:00"/>
    <s v="Standard Class"/>
    <s v="MC-17590"/>
    <s v="Matt Collister"/>
    <x v="1"/>
    <s v="United States"/>
    <s v="Arlington"/>
    <x v="5"/>
    <n v="76017"/>
    <x v="2"/>
    <s v="OFF-PA-10000955"/>
    <x v="1"/>
    <x v="10"/>
    <s v="Southworth 25% Cotton Granite Paper &amp; Envelopes"/>
    <n v="15.696000000000002"/>
    <n v="3"/>
    <n v="0.2"/>
    <x v="971"/>
  </r>
  <r>
    <n v="2613"/>
    <x v="1280"/>
    <x v="2"/>
    <x v="641"/>
    <d v="2011-11-30T00:00:00"/>
    <s v="Standard Class"/>
    <s v="MC-17590"/>
    <s v="Matt Collister"/>
    <x v="1"/>
    <s v="United States"/>
    <s v="Arlington"/>
    <x v="5"/>
    <n v="76017"/>
    <x v="2"/>
    <s v="FUR-FU-10000221"/>
    <x v="0"/>
    <x v="5"/>
    <s v="Master Caster Door Stop, Brown"/>
    <n v="6.0960000000000001"/>
    <n v="3"/>
    <n v="0.6"/>
    <x v="2353"/>
  </r>
  <r>
    <n v="2614"/>
    <x v="1281"/>
    <x v="0"/>
    <x v="236"/>
    <d v="2013-05-06T00:00:00"/>
    <s v="Standard Class"/>
    <s v="BO-11350"/>
    <s v="Bill Overfelt"/>
    <x v="1"/>
    <s v="United States"/>
    <s v="Los Angeles"/>
    <x v="1"/>
    <n v="90045"/>
    <x v="1"/>
    <s v="FUR-CH-10002304"/>
    <x v="0"/>
    <x v="1"/>
    <s v="Global Stack Chair without Arms, Black"/>
    <n v="41.568000000000005"/>
    <n v="2"/>
    <n v="0.2"/>
    <x v="2354"/>
  </r>
  <r>
    <n v="2615"/>
    <x v="1282"/>
    <x v="2"/>
    <x v="759"/>
    <d v="2011-05-03T00:00:00"/>
    <s v="Standard Class"/>
    <s v="AG-10300"/>
    <s v="Aleksandra Gannaway"/>
    <x v="1"/>
    <s v="United States"/>
    <s v="Los Angeles"/>
    <x v="1"/>
    <n v="90049"/>
    <x v="1"/>
    <s v="FUR-CH-10004886"/>
    <x v="0"/>
    <x v="1"/>
    <s v="Bevis Steel Folding Chairs"/>
    <n v="230.28000000000003"/>
    <n v="3"/>
    <n v="0.2"/>
    <x v="2355"/>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x v="2356"/>
  </r>
  <r>
    <n v="2617"/>
    <x v="1283"/>
    <x v="3"/>
    <x v="719"/>
    <d v="2014-04-06T00:00:00"/>
    <s v="Standard Class"/>
    <s v="MS-17365"/>
    <s v="Maribeth Schnelling"/>
    <x v="0"/>
    <s v="United States"/>
    <s v="San Francisco"/>
    <x v="1"/>
    <n v="94110"/>
    <x v="1"/>
    <s v="OFF-LA-10003663"/>
    <x v="1"/>
    <x v="2"/>
    <s v="Avery 498"/>
    <n v="5.78"/>
    <n v="2"/>
    <n v="0"/>
    <x v="2357"/>
  </r>
  <r>
    <n v="2618"/>
    <x v="1283"/>
    <x v="3"/>
    <x v="719"/>
    <d v="2014-04-06T00:00:00"/>
    <s v="Standard Class"/>
    <s v="MS-17365"/>
    <s v="Maribeth Schnelling"/>
    <x v="0"/>
    <s v="United States"/>
    <s v="San Francisco"/>
    <x v="1"/>
    <n v="94110"/>
    <x v="1"/>
    <s v="OFF-BI-10001294"/>
    <x v="1"/>
    <x v="8"/>
    <s v="Fellowes Binding Cases"/>
    <n v="121.67999999999999"/>
    <n v="13"/>
    <n v="0.2"/>
    <x v="2358"/>
  </r>
  <r>
    <n v="2619"/>
    <x v="1284"/>
    <x v="3"/>
    <x v="66"/>
    <d v="2014-12-27T00:00:00"/>
    <s v="Standard Class"/>
    <s v="JM-15655"/>
    <s v="Jim Mitchum"/>
    <x v="1"/>
    <s v="United States"/>
    <s v="Carlsbad"/>
    <x v="27"/>
    <n v="88220"/>
    <x v="1"/>
    <s v="OFF-AR-10000369"/>
    <x v="1"/>
    <x v="6"/>
    <s v="Design Ebony Sketching Pencil"/>
    <n v="4.17"/>
    <n v="3"/>
    <n v="0"/>
    <x v="2359"/>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x v="2360"/>
  </r>
  <r>
    <n v="2621"/>
    <x v="1284"/>
    <x v="3"/>
    <x v="66"/>
    <d v="2014-12-27T00:00:00"/>
    <s v="Standard Class"/>
    <s v="JM-15655"/>
    <s v="Jim Mitchum"/>
    <x v="1"/>
    <s v="United States"/>
    <s v="Carlsbad"/>
    <x v="27"/>
    <n v="88220"/>
    <x v="1"/>
    <s v="OFF-ST-10000876"/>
    <x v="1"/>
    <x v="4"/>
    <s v="Eldon Simplefile Box Office"/>
    <n v="37.32"/>
    <n v="3"/>
    <n v="0"/>
    <x v="2361"/>
  </r>
  <r>
    <n v="2622"/>
    <x v="1284"/>
    <x v="3"/>
    <x v="66"/>
    <d v="2014-12-27T00:00:00"/>
    <s v="Standard Class"/>
    <s v="JM-15655"/>
    <s v="Jim Mitchum"/>
    <x v="1"/>
    <s v="United States"/>
    <s v="Carlsbad"/>
    <x v="27"/>
    <n v="88220"/>
    <x v="1"/>
    <s v="OFF-LA-10001404"/>
    <x v="1"/>
    <x v="2"/>
    <s v="Avery 517"/>
    <n v="18.45"/>
    <n v="5"/>
    <n v="0"/>
    <x v="1901"/>
  </r>
  <r>
    <n v="2623"/>
    <x v="1285"/>
    <x v="2"/>
    <x v="640"/>
    <d v="2011-12-06T00:00:00"/>
    <s v="Second Class"/>
    <s v="MC-17635"/>
    <s v="Matthew Clasen"/>
    <x v="1"/>
    <s v="United States"/>
    <s v="Saint Louis"/>
    <x v="25"/>
    <n v="63116"/>
    <x v="2"/>
    <s v="OFF-PA-10001972"/>
    <x v="1"/>
    <x v="10"/>
    <s v="Xerox 214"/>
    <n v="25.92"/>
    <n v="4"/>
    <n v="0"/>
    <x v="245"/>
  </r>
  <r>
    <n v="2624"/>
    <x v="1286"/>
    <x v="3"/>
    <x v="760"/>
    <d v="2014-10-25T00:00:00"/>
    <s v="First Class"/>
    <s v="TA-21385"/>
    <s v="Tom Ashbrook"/>
    <x v="2"/>
    <s v="United States"/>
    <s v="New York City"/>
    <x v="15"/>
    <n v="10024"/>
    <x v="3"/>
    <s v="TEC-CO-10004722"/>
    <x v="2"/>
    <x v="16"/>
    <s v="Canon imageCLASS 2200 Advanced Copier"/>
    <n v="11199.968000000001"/>
    <n v="4"/>
    <n v="0.2"/>
    <x v="2362"/>
  </r>
  <r>
    <n v="2625"/>
    <x v="1286"/>
    <x v="3"/>
    <x v="760"/>
    <d v="2014-10-25T00:00:00"/>
    <s v="First Class"/>
    <s v="TA-21385"/>
    <s v="Tom Ashbrook"/>
    <x v="2"/>
    <s v="United States"/>
    <s v="New York City"/>
    <x v="15"/>
    <n v="10024"/>
    <x v="3"/>
    <s v="TEC-PH-10001494"/>
    <x v="2"/>
    <x v="7"/>
    <s v="Polycom CX600 IP Phone VoIP phone"/>
    <n v="2399.6"/>
    <n v="8"/>
    <n v="0"/>
    <x v="2363"/>
  </r>
  <r>
    <n v="2626"/>
    <x v="1286"/>
    <x v="3"/>
    <x v="760"/>
    <d v="2014-10-25T00:00:00"/>
    <s v="First Class"/>
    <s v="TA-21385"/>
    <s v="Tom Ashbrook"/>
    <x v="2"/>
    <s v="United States"/>
    <s v="New York City"/>
    <x v="15"/>
    <n v="10024"/>
    <x v="3"/>
    <s v="OFF-EN-10002500"/>
    <x v="1"/>
    <x v="12"/>
    <s v="Globe Weis Peel &amp; Seel First Class Envelopes"/>
    <n v="63.9"/>
    <n v="5"/>
    <n v="0"/>
    <x v="1058"/>
  </r>
  <r>
    <n v="2627"/>
    <x v="1286"/>
    <x v="3"/>
    <x v="760"/>
    <d v="2014-10-25T00:00:00"/>
    <s v="First Class"/>
    <s v="TA-21385"/>
    <s v="Tom Ashbrook"/>
    <x v="2"/>
    <s v="United States"/>
    <s v="New York City"/>
    <x v="15"/>
    <n v="10024"/>
    <x v="3"/>
    <s v="TEC-PH-10003800"/>
    <x v="2"/>
    <x v="7"/>
    <s v="i.Sound Portable Power - 8000 mAh"/>
    <n v="52.99"/>
    <n v="1"/>
    <n v="0"/>
    <x v="2364"/>
  </r>
  <r>
    <n v="2628"/>
    <x v="1287"/>
    <x v="3"/>
    <x v="38"/>
    <d v="2014-11-16T00:00:00"/>
    <s v="First Class"/>
    <s v="SB-20290"/>
    <s v="Sean Braxton"/>
    <x v="1"/>
    <s v="United States"/>
    <s v="Springfield"/>
    <x v="24"/>
    <n v="45503"/>
    <x v="3"/>
    <s v="TEC-AC-10002399"/>
    <x v="2"/>
    <x v="11"/>
    <s v="SanDisk Cruzer 32 GB USB Flash Drive"/>
    <n v="60.864000000000004"/>
    <n v="4"/>
    <n v="0.2"/>
    <x v="2365"/>
  </r>
  <r>
    <n v="2629"/>
    <x v="1287"/>
    <x v="3"/>
    <x v="38"/>
    <d v="2014-11-16T00:00:00"/>
    <s v="First Class"/>
    <s v="SB-20290"/>
    <s v="Sean Braxton"/>
    <x v="1"/>
    <s v="United States"/>
    <s v="Springfield"/>
    <x v="24"/>
    <n v="45503"/>
    <x v="3"/>
    <s v="TEC-MA-10002210"/>
    <x v="2"/>
    <x v="15"/>
    <s v="Epson TM-T88V Direct Thermal Printer - Monochrome - Desktop"/>
    <n v="652.99500000000012"/>
    <n v="7"/>
    <n v="0.7"/>
    <x v="2366"/>
  </r>
  <r>
    <n v="2630"/>
    <x v="1287"/>
    <x v="3"/>
    <x v="38"/>
    <d v="2014-11-16T00:00:00"/>
    <s v="First Class"/>
    <s v="SB-20290"/>
    <s v="Sean Braxton"/>
    <x v="1"/>
    <s v="United States"/>
    <s v="Springfield"/>
    <x v="24"/>
    <n v="45503"/>
    <x v="3"/>
    <s v="OFF-BI-10003196"/>
    <x v="1"/>
    <x v="8"/>
    <s v="Accohide Poly Flexible Ring Binders"/>
    <n v="11.220000000000002"/>
    <n v="10"/>
    <n v="0.7"/>
    <x v="2367"/>
  </r>
  <r>
    <n v="2631"/>
    <x v="1288"/>
    <x v="1"/>
    <x v="229"/>
    <d v="2012-09-15T00:00:00"/>
    <s v="Standard Class"/>
    <s v="AB-10150"/>
    <s v="Aimee Bixby"/>
    <x v="0"/>
    <s v="United States"/>
    <s v="Tulsa"/>
    <x v="26"/>
    <n v="74133"/>
    <x v="2"/>
    <s v="OFF-PA-10000477"/>
    <x v="1"/>
    <x v="10"/>
    <s v="Xerox 1952"/>
    <n v="14.940000000000001"/>
    <n v="3"/>
    <n v="0"/>
    <x v="1961"/>
  </r>
  <r>
    <n v="2632"/>
    <x v="1289"/>
    <x v="3"/>
    <x v="356"/>
    <d v="2014-05-21T00:00:00"/>
    <s v="Standard Class"/>
    <s v="JF-15295"/>
    <s v="Jason Fortune-"/>
    <x v="0"/>
    <s v="United States"/>
    <s v="Seattle"/>
    <x v="4"/>
    <n v="98103"/>
    <x v="1"/>
    <s v="FUR-FU-10000076"/>
    <x v="0"/>
    <x v="5"/>
    <s v="24-Hour Round Wall Clock"/>
    <n v="39.96"/>
    <n v="2"/>
    <n v="0"/>
    <x v="2368"/>
  </r>
  <r>
    <n v="2633"/>
    <x v="1289"/>
    <x v="3"/>
    <x v="356"/>
    <d v="2014-05-21T00:00:00"/>
    <s v="Standard Class"/>
    <s v="JF-15295"/>
    <s v="Jason Fortune-"/>
    <x v="0"/>
    <s v="United States"/>
    <s v="Seattle"/>
    <x v="4"/>
    <n v="98103"/>
    <x v="1"/>
    <s v="FUR-CH-10002017"/>
    <x v="0"/>
    <x v="1"/>
    <s v="SAFCO Optional Arm Kit for Workspace Cribbage Stacking Chair"/>
    <n v="42.624000000000002"/>
    <n v="2"/>
    <n v="0.2"/>
    <x v="2369"/>
  </r>
  <r>
    <n v="2634"/>
    <x v="1289"/>
    <x v="3"/>
    <x v="356"/>
    <d v="2014-05-21T00:00:00"/>
    <s v="Standard Class"/>
    <s v="JF-15295"/>
    <s v="Jason Fortune-"/>
    <x v="0"/>
    <s v="United States"/>
    <s v="Seattle"/>
    <x v="4"/>
    <n v="98103"/>
    <x v="1"/>
    <s v="FUR-CH-10004287"/>
    <x v="0"/>
    <x v="1"/>
    <s v="SAFCO Arco Folding Chair"/>
    <n v="220.96"/>
    <n v="1"/>
    <n v="0.2"/>
    <x v="2370"/>
  </r>
  <r>
    <n v="2635"/>
    <x v="1290"/>
    <x v="1"/>
    <x v="761"/>
    <d v="2012-07-10T00:00:00"/>
    <s v="Second Class"/>
    <s v="BF-10975"/>
    <s v="Barbara Fisher"/>
    <x v="1"/>
    <s v="United States"/>
    <s v="Fayetteville"/>
    <x v="3"/>
    <n v="28314"/>
    <x v="0"/>
    <s v="FUR-FU-10003829"/>
    <x v="0"/>
    <x v="5"/>
    <s v="Stackable Trays"/>
    <n v="4.9280000000000008"/>
    <n v="2"/>
    <n v="0.2"/>
    <x v="2371"/>
  </r>
  <r>
    <n v="2636"/>
    <x v="1290"/>
    <x v="1"/>
    <x v="761"/>
    <d v="2012-07-10T00:00:00"/>
    <s v="Second Class"/>
    <s v="BF-10975"/>
    <s v="Barbara Fisher"/>
    <x v="1"/>
    <s v="United States"/>
    <s v="Fayetteville"/>
    <x v="3"/>
    <n v="28314"/>
    <x v="0"/>
    <s v="OFF-BI-10004728"/>
    <x v="1"/>
    <x v="8"/>
    <s v="Wilson Jones Turn Tabs Binder Tool for Ring Binders"/>
    <n v="7.2300000000000022"/>
    <n v="5"/>
    <n v="0.7"/>
    <x v="2372"/>
  </r>
  <r>
    <n v="2637"/>
    <x v="1291"/>
    <x v="1"/>
    <x v="762"/>
    <d v="2012-08-19T00:00:00"/>
    <s v="Standard Class"/>
    <s v="TT-21265"/>
    <s v="Tim Taslimi"/>
    <x v="1"/>
    <s v="United States"/>
    <s v="Los Angeles"/>
    <x v="1"/>
    <n v="90045"/>
    <x v="1"/>
    <s v="OFF-ST-10000046"/>
    <x v="1"/>
    <x v="4"/>
    <s v="Fellowes Super Stor/Drawer Files"/>
    <n v="323.10000000000002"/>
    <n v="2"/>
    <n v="0"/>
    <x v="2310"/>
  </r>
  <r>
    <n v="2638"/>
    <x v="1292"/>
    <x v="3"/>
    <x v="492"/>
    <d v="2014-06-19T00:00:00"/>
    <s v="Standard Class"/>
    <s v="SB-20170"/>
    <s v="Sarah Bern"/>
    <x v="0"/>
    <s v="United States"/>
    <s v="New York City"/>
    <x v="15"/>
    <n v="10035"/>
    <x v="3"/>
    <s v="OFF-PA-10000697"/>
    <x v="1"/>
    <x v="10"/>
    <s v="TOPS Voice Message Log Book, Flash Format"/>
    <n v="19.04"/>
    <n v="4"/>
    <n v="0"/>
    <x v="2373"/>
  </r>
  <r>
    <n v="2639"/>
    <x v="1292"/>
    <x v="3"/>
    <x v="492"/>
    <d v="2014-06-19T00:00:00"/>
    <s v="Standard Class"/>
    <s v="SB-20170"/>
    <s v="Sarah Bern"/>
    <x v="0"/>
    <s v="United States"/>
    <s v="New York City"/>
    <x v="15"/>
    <n v="10035"/>
    <x v="3"/>
    <s v="OFF-BI-10000848"/>
    <x v="1"/>
    <x v="8"/>
    <s v="Angle-D Ring Binders"/>
    <n v="13.128"/>
    <n v="3"/>
    <n v="0.2"/>
    <x v="729"/>
  </r>
  <r>
    <n v="2640"/>
    <x v="1292"/>
    <x v="3"/>
    <x v="492"/>
    <d v="2014-06-19T00:00:00"/>
    <s v="Standard Class"/>
    <s v="SB-20170"/>
    <s v="Sarah Bern"/>
    <x v="0"/>
    <s v="United States"/>
    <s v="New York City"/>
    <x v="15"/>
    <n v="10035"/>
    <x v="3"/>
    <s v="OFF-AR-10004691"/>
    <x v="1"/>
    <x v="6"/>
    <s v="Boston 1730 StandUp Electric Pencil Sharpener"/>
    <n v="64.14"/>
    <n v="3"/>
    <n v="0"/>
    <x v="2374"/>
  </r>
  <r>
    <n v="2641"/>
    <x v="1292"/>
    <x v="3"/>
    <x v="492"/>
    <d v="2014-06-19T00:00:00"/>
    <s v="Standard Class"/>
    <s v="SB-20170"/>
    <s v="Sarah Bern"/>
    <x v="0"/>
    <s v="United States"/>
    <s v="New York City"/>
    <x v="15"/>
    <n v="10035"/>
    <x v="3"/>
    <s v="FUR-CH-10000595"/>
    <x v="0"/>
    <x v="1"/>
    <s v="Safco Contoured Stacking Chairs"/>
    <n v="858.24"/>
    <n v="4"/>
    <n v="0.1"/>
    <x v="2375"/>
  </r>
  <r>
    <n v="2642"/>
    <x v="1293"/>
    <x v="1"/>
    <x v="763"/>
    <d v="2012-02-25T00:00:00"/>
    <s v="Standard Class"/>
    <s v="LM-17065"/>
    <s v="Liz MacKendrick"/>
    <x v="0"/>
    <s v="United States"/>
    <s v="Hot Springs"/>
    <x v="36"/>
    <n v="71901"/>
    <x v="0"/>
    <s v="TEC-AC-10000927"/>
    <x v="2"/>
    <x v="11"/>
    <s v="Anker Ultrathin Bluetooth Wireless Keyboard Aluminum Cover with Stand "/>
    <n v="29.99"/>
    <n v="1"/>
    <n v="0"/>
    <x v="2376"/>
  </r>
  <r>
    <n v="2643"/>
    <x v="1294"/>
    <x v="0"/>
    <x v="723"/>
    <d v="2013-12-31T00:00:00"/>
    <s v="First Class"/>
    <s v="KA-16525"/>
    <s v="Kelly Andreada"/>
    <x v="0"/>
    <s v="United States"/>
    <s v="Aurora"/>
    <x v="10"/>
    <n v="60505"/>
    <x v="2"/>
    <s v="OFF-PA-10001289"/>
    <x v="1"/>
    <x v="10"/>
    <s v="White Computer Printout Paper by Universal"/>
    <n v="186.048"/>
    <n v="6"/>
    <n v="0.2"/>
    <x v="2377"/>
  </r>
  <r>
    <n v="2644"/>
    <x v="1295"/>
    <x v="0"/>
    <x v="764"/>
    <d v="2013-04-22T00:00:00"/>
    <s v="Second Class"/>
    <s v="BF-11170"/>
    <s v="Ben Ferrer"/>
    <x v="2"/>
    <s v="United States"/>
    <s v="Raleigh"/>
    <x v="3"/>
    <n v="27604"/>
    <x v="0"/>
    <s v="TEC-PH-10003092"/>
    <x v="2"/>
    <x v="7"/>
    <s v="Motorola L804"/>
    <n v="36.792000000000002"/>
    <n v="1"/>
    <n v="0.2"/>
    <x v="2378"/>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x v="2379"/>
  </r>
  <r>
    <n v="2646"/>
    <x v="1296"/>
    <x v="2"/>
    <x v="557"/>
    <d v="2011-09-12T00:00:00"/>
    <s v="Second Class"/>
    <s v="TB-21400"/>
    <s v="Tom Boeckenhauer"/>
    <x v="0"/>
    <s v="United States"/>
    <s v="Tulsa"/>
    <x v="26"/>
    <n v="74133"/>
    <x v="2"/>
    <s v="FUR-FU-10004270"/>
    <x v="0"/>
    <x v="5"/>
    <s v="Executive Impressions 13&quot; Clairmont Wall Clock"/>
    <n v="57.69"/>
    <n v="3"/>
    <n v="0"/>
    <x v="2380"/>
  </r>
  <r>
    <n v="2647"/>
    <x v="1296"/>
    <x v="2"/>
    <x v="557"/>
    <d v="2011-09-12T00:00:00"/>
    <s v="Second Class"/>
    <s v="TB-21400"/>
    <s v="Tom Boeckenhauer"/>
    <x v="0"/>
    <s v="United States"/>
    <s v="Tulsa"/>
    <x v="26"/>
    <n v="74133"/>
    <x v="2"/>
    <s v="OFF-BI-10000948"/>
    <x v="1"/>
    <x v="8"/>
    <s v="GBC Laser Imprintable Binding System Covers, Desert Sand"/>
    <n v="42.81"/>
    <n v="3"/>
    <n v="0"/>
    <x v="2381"/>
  </r>
  <r>
    <n v="2648"/>
    <x v="1296"/>
    <x v="2"/>
    <x v="557"/>
    <d v="2011-09-12T00:00:00"/>
    <s v="Second Class"/>
    <s v="TB-21400"/>
    <s v="Tom Boeckenhauer"/>
    <x v="0"/>
    <s v="United States"/>
    <s v="Tulsa"/>
    <x v="26"/>
    <n v="74133"/>
    <x v="2"/>
    <s v="OFF-PA-10000223"/>
    <x v="1"/>
    <x v="10"/>
    <s v="Xerox 2000"/>
    <n v="12.96"/>
    <n v="2"/>
    <n v="0"/>
    <x v="91"/>
  </r>
  <r>
    <n v="2649"/>
    <x v="1296"/>
    <x v="2"/>
    <x v="557"/>
    <d v="2011-09-12T00:00:00"/>
    <s v="Second Class"/>
    <s v="TB-21400"/>
    <s v="Tom Boeckenhauer"/>
    <x v="0"/>
    <s v="United States"/>
    <s v="Tulsa"/>
    <x v="26"/>
    <n v="74133"/>
    <x v="2"/>
    <s v="FUR-FU-10004665"/>
    <x v="0"/>
    <x v="5"/>
    <s v="3M Polarizing Task Lamp with Clamp Arm, Light Gray"/>
    <n v="821.87999999999988"/>
    <n v="6"/>
    <n v="0"/>
    <x v="2302"/>
  </r>
  <r>
    <n v="2650"/>
    <x v="1296"/>
    <x v="2"/>
    <x v="557"/>
    <d v="2011-09-12T00:00:00"/>
    <s v="Second Class"/>
    <s v="TB-21400"/>
    <s v="Tom Boeckenhauer"/>
    <x v="0"/>
    <s v="United States"/>
    <s v="Tulsa"/>
    <x v="26"/>
    <n v="74133"/>
    <x v="2"/>
    <s v="TEC-PH-10000215"/>
    <x v="2"/>
    <x v="7"/>
    <s v="Plantronics Cordless Phone Headset with In-line Volume - M214C"/>
    <n v="104.85000000000001"/>
    <n v="3"/>
    <n v="0"/>
    <x v="1293"/>
  </r>
  <r>
    <n v="2651"/>
    <x v="1297"/>
    <x v="0"/>
    <x v="182"/>
    <d v="2013-10-02T00:00:00"/>
    <s v="Standard Class"/>
    <s v="SH-19975"/>
    <s v="Sally Hughsby"/>
    <x v="1"/>
    <s v="United States"/>
    <s v="Hesperia"/>
    <x v="1"/>
    <n v="92345"/>
    <x v="1"/>
    <s v="FUR-BO-10004467"/>
    <x v="0"/>
    <x v="0"/>
    <s v="Bestar Classic Bookcase"/>
    <n v="424.95749999999992"/>
    <n v="5"/>
    <n v="0.15"/>
    <x v="2382"/>
  </r>
  <r>
    <n v="2652"/>
    <x v="1298"/>
    <x v="3"/>
    <x v="697"/>
    <d v="2014-09-22T00:00:00"/>
    <s v="Second Class"/>
    <s v="AS-10225"/>
    <s v="Alan Schoenberger"/>
    <x v="1"/>
    <s v="United States"/>
    <s v="Provo"/>
    <x v="7"/>
    <n v="84604"/>
    <x v="1"/>
    <s v="OFF-BI-10000829"/>
    <x v="1"/>
    <x v="8"/>
    <s v="Avery Non-Stick Binders"/>
    <n v="10.776000000000002"/>
    <n v="3"/>
    <n v="0.2"/>
    <x v="2383"/>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x v="710"/>
  </r>
  <r>
    <n v="2654"/>
    <x v="1298"/>
    <x v="3"/>
    <x v="697"/>
    <d v="2014-09-22T00:00:00"/>
    <s v="Second Class"/>
    <s v="AS-10225"/>
    <s v="Alan Schoenberger"/>
    <x v="1"/>
    <s v="United States"/>
    <s v="Provo"/>
    <x v="7"/>
    <n v="84604"/>
    <x v="1"/>
    <s v="OFF-PA-10000062"/>
    <x v="1"/>
    <x v="10"/>
    <s v="Green Bar Computer Printout Paper"/>
    <n v="164.88"/>
    <n v="3"/>
    <n v="0"/>
    <x v="2384"/>
  </r>
  <r>
    <n v="2655"/>
    <x v="1298"/>
    <x v="3"/>
    <x v="697"/>
    <d v="2014-09-22T00:00:00"/>
    <s v="Second Class"/>
    <s v="AS-10225"/>
    <s v="Alan Schoenberger"/>
    <x v="1"/>
    <s v="United States"/>
    <s v="Provo"/>
    <x v="7"/>
    <n v="84604"/>
    <x v="1"/>
    <s v="FUR-BO-10003404"/>
    <x v="0"/>
    <x v="0"/>
    <s v="Global Adaptabilites Bookcase, Cherry/Storm Gray Finish"/>
    <n v="1292.94"/>
    <n v="3"/>
    <n v="0"/>
    <x v="2385"/>
  </r>
  <r>
    <n v="2656"/>
    <x v="1298"/>
    <x v="3"/>
    <x v="697"/>
    <d v="2014-09-22T00:00:00"/>
    <s v="Second Class"/>
    <s v="AS-10225"/>
    <s v="Alan Schoenberger"/>
    <x v="1"/>
    <s v="United States"/>
    <s v="Provo"/>
    <x v="7"/>
    <n v="84604"/>
    <x v="1"/>
    <s v="OFF-BI-10004233"/>
    <x v="1"/>
    <x v="8"/>
    <s v="GBC Pre-Punched Binding Paper, Plastic, White, 8-1/2&quot; x 11&quot;"/>
    <n v="25.584000000000003"/>
    <n v="2"/>
    <n v="0.2"/>
    <x v="2386"/>
  </r>
  <r>
    <n v="2657"/>
    <x v="1298"/>
    <x v="3"/>
    <x v="697"/>
    <d v="2014-09-22T00:00:00"/>
    <s v="Second Class"/>
    <s v="AS-10225"/>
    <s v="Alan Schoenberger"/>
    <x v="1"/>
    <s v="United States"/>
    <s v="Provo"/>
    <x v="7"/>
    <n v="84604"/>
    <x v="1"/>
    <s v="OFF-ST-10001272"/>
    <x v="1"/>
    <x v="4"/>
    <s v="Mini 13-1/2 Capacity Data Binder Rack, Pearl"/>
    <n v="261.74"/>
    <n v="2"/>
    <n v="0"/>
    <x v="2387"/>
  </r>
  <r>
    <n v="2658"/>
    <x v="1298"/>
    <x v="3"/>
    <x v="697"/>
    <d v="2014-09-22T00:00:00"/>
    <s v="Second Class"/>
    <s v="AS-10225"/>
    <s v="Alan Schoenberger"/>
    <x v="1"/>
    <s v="United States"/>
    <s v="Provo"/>
    <x v="7"/>
    <n v="84604"/>
    <x v="1"/>
    <s v="OFF-LA-10001175"/>
    <x v="1"/>
    <x v="2"/>
    <s v="Avery 514"/>
    <n v="14.399999999999999"/>
    <n v="5"/>
    <n v="0"/>
    <x v="970"/>
  </r>
  <r>
    <n v="2659"/>
    <x v="1299"/>
    <x v="0"/>
    <x v="765"/>
    <d v="2013-08-21T00:00:00"/>
    <s v="Standard Class"/>
    <s v="PK-19075"/>
    <s v="Pete Kriz"/>
    <x v="0"/>
    <s v="United States"/>
    <s v="San Francisco"/>
    <x v="1"/>
    <n v="94110"/>
    <x v="1"/>
    <s v="OFF-EN-10004030"/>
    <x v="1"/>
    <x v="12"/>
    <s v="Convenience Packs of Business Envelopes"/>
    <n v="10.86"/>
    <n v="3"/>
    <n v="0"/>
    <x v="141"/>
  </r>
  <r>
    <n v="2660"/>
    <x v="1300"/>
    <x v="1"/>
    <x v="100"/>
    <d v="2012-12-28T00:00:00"/>
    <s v="Standard Class"/>
    <s v="HR-14830"/>
    <s v="Harold Ryan"/>
    <x v="1"/>
    <s v="United States"/>
    <s v="Gilbert"/>
    <x v="16"/>
    <n v="85234"/>
    <x v="1"/>
    <s v="FUR-CH-10004287"/>
    <x v="0"/>
    <x v="1"/>
    <s v="SAFCO Arco Folding Chair"/>
    <n v="883.84"/>
    <n v="4"/>
    <n v="0.2"/>
    <x v="2388"/>
  </r>
  <r>
    <n v="2661"/>
    <x v="1301"/>
    <x v="3"/>
    <x v="354"/>
    <d v="2014-12-03T00:00:00"/>
    <s v="Standard Class"/>
    <s v="DG-13300"/>
    <s v="Deirdre Greer"/>
    <x v="1"/>
    <s v="United States"/>
    <s v="New York City"/>
    <x v="15"/>
    <n v="10035"/>
    <x v="3"/>
    <s v="TEC-PH-10002834"/>
    <x v="2"/>
    <x v="7"/>
    <s v="Google Nexus 5"/>
    <n v="1979.89"/>
    <n v="11"/>
    <n v="0"/>
    <x v="2389"/>
  </r>
  <r>
    <n v="2662"/>
    <x v="1301"/>
    <x v="3"/>
    <x v="354"/>
    <d v="2014-12-03T00:00:00"/>
    <s v="Standard Class"/>
    <s v="DG-13300"/>
    <s v="Deirdre Greer"/>
    <x v="1"/>
    <s v="United States"/>
    <s v="New York City"/>
    <x v="15"/>
    <n v="10035"/>
    <x v="3"/>
    <s v="OFF-EN-10003055"/>
    <x v="1"/>
    <x v="12"/>
    <s v="Blue String-Tie &amp; Button Interoffice Envelopes, 10 x 13"/>
    <n v="79.959999999999994"/>
    <n v="2"/>
    <n v="0"/>
    <x v="1147"/>
  </r>
  <r>
    <n v="2663"/>
    <x v="1302"/>
    <x v="3"/>
    <x v="349"/>
    <d v="2014-04-16T00:00:00"/>
    <s v="First Class"/>
    <s v="CL-12700"/>
    <s v="Craig Leslie"/>
    <x v="2"/>
    <s v="United States"/>
    <s v="Springfield"/>
    <x v="25"/>
    <n v="65807"/>
    <x v="2"/>
    <s v="OFF-BI-10003460"/>
    <x v="1"/>
    <x v="8"/>
    <s v="Acco 3-Hole Punch"/>
    <n v="8.76"/>
    <n v="2"/>
    <n v="0"/>
    <x v="2390"/>
  </r>
  <r>
    <n v="2664"/>
    <x v="1303"/>
    <x v="0"/>
    <x v="766"/>
    <d v="2013-05-05T00:00:00"/>
    <s v="First Class"/>
    <s v="HF-14995"/>
    <s v="Herbert Flentye"/>
    <x v="0"/>
    <s v="United States"/>
    <s v="Memphis"/>
    <x v="18"/>
    <n v="38109"/>
    <x v="0"/>
    <s v="OFF-LA-10001569"/>
    <x v="1"/>
    <x v="2"/>
    <s v="Avery 499"/>
    <n v="3.9840000000000004"/>
    <n v="1"/>
    <n v="0.2"/>
    <x v="2391"/>
  </r>
  <r>
    <n v="2665"/>
    <x v="1303"/>
    <x v="0"/>
    <x v="766"/>
    <d v="2013-05-05T00:00:00"/>
    <s v="First Class"/>
    <s v="HF-14995"/>
    <s v="Herbert Flentye"/>
    <x v="0"/>
    <s v="United States"/>
    <s v="Memphis"/>
    <x v="18"/>
    <n v="38109"/>
    <x v="0"/>
    <s v="FUR-TA-10004534"/>
    <x v="0"/>
    <x v="3"/>
    <s v="Bevis 44 x 96 Conference Tables"/>
    <n v="370.62"/>
    <n v="3"/>
    <n v="0.4"/>
    <x v="2392"/>
  </r>
  <r>
    <n v="2666"/>
    <x v="1303"/>
    <x v="0"/>
    <x v="766"/>
    <d v="2013-05-05T00:00:00"/>
    <s v="First Class"/>
    <s v="HF-14995"/>
    <s v="Herbert Flentye"/>
    <x v="0"/>
    <s v="United States"/>
    <s v="Memphis"/>
    <x v="18"/>
    <n v="38109"/>
    <x v="0"/>
    <s v="OFF-BI-10002954"/>
    <x v="1"/>
    <x v="8"/>
    <s v="Newell 3-Hole Punched Plastic Slotted Magazine Holders for Binders"/>
    <n v="2.7420000000000004"/>
    <n v="2"/>
    <n v="0.7"/>
    <x v="2393"/>
  </r>
  <r>
    <n v="2667"/>
    <x v="1304"/>
    <x v="0"/>
    <x v="393"/>
    <d v="2013-10-02T00:00:00"/>
    <s v="Same Day"/>
    <s v="HG-15025"/>
    <s v="Hunter Glantz"/>
    <x v="0"/>
    <s v="United States"/>
    <s v="Amarillo"/>
    <x v="5"/>
    <n v="79109"/>
    <x v="2"/>
    <s v="TEC-AC-10003832"/>
    <x v="2"/>
    <x v="11"/>
    <s v="Imation 16GB Mini TravelDrive USB 2.0 Flash Drive"/>
    <n v="79.512000000000015"/>
    <n v="3"/>
    <n v="0.2"/>
    <x v="2394"/>
  </r>
  <r>
    <n v="2668"/>
    <x v="1304"/>
    <x v="0"/>
    <x v="393"/>
    <d v="2013-10-02T00:00:00"/>
    <s v="Same Day"/>
    <s v="HG-15025"/>
    <s v="Hunter Glantz"/>
    <x v="0"/>
    <s v="United States"/>
    <s v="Amarillo"/>
    <x v="5"/>
    <n v="79109"/>
    <x v="2"/>
    <s v="OFF-PA-10000474"/>
    <x v="1"/>
    <x v="10"/>
    <s v="Staples"/>
    <n v="28.352"/>
    <n v="1"/>
    <n v="0.2"/>
    <x v="2395"/>
  </r>
  <r>
    <n v="2669"/>
    <x v="1305"/>
    <x v="1"/>
    <x v="767"/>
    <d v="2012-08-30T00:00:00"/>
    <s v="Standard Class"/>
    <s v="NL-18310"/>
    <s v="Nancy Lomonaco"/>
    <x v="2"/>
    <s v="United States"/>
    <s v="Los Angeles"/>
    <x v="1"/>
    <n v="90045"/>
    <x v="1"/>
    <s v="FUR-CH-10002774"/>
    <x v="0"/>
    <x v="1"/>
    <s v="Global Deluxe Stacking Chair, Gray"/>
    <n v="40.783999999999999"/>
    <n v="1"/>
    <n v="0.2"/>
    <x v="2396"/>
  </r>
  <r>
    <n v="2670"/>
    <x v="1305"/>
    <x v="1"/>
    <x v="767"/>
    <d v="2012-08-30T00:00:00"/>
    <s v="Standard Class"/>
    <s v="NL-18310"/>
    <s v="Nancy Lomonaco"/>
    <x v="2"/>
    <s v="United States"/>
    <s v="Los Angeles"/>
    <x v="1"/>
    <n v="90045"/>
    <x v="1"/>
    <s v="OFF-AP-10002765"/>
    <x v="1"/>
    <x v="9"/>
    <s v="Fellowes Advanced Computer Series Surge Protectors"/>
    <n v="105.96"/>
    <n v="4"/>
    <n v="0"/>
    <x v="2397"/>
  </r>
  <r>
    <n v="2671"/>
    <x v="1306"/>
    <x v="2"/>
    <x v="340"/>
    <d v="2011-09-12T00:00:00"/>
    <s v="Second Class"/>
    <s v="RR-19525"/>
    <s v="Rick Reed"/>
    <x v="1"/>
    <s v="United States"/>
    <s v="Lowell"/>
    <x v="31"/>
    <n v="1852"/>
    <x v="3"/>
    <s v="OFF-PA-10001144"/>
    <x v="1"/>
    <x v="10"/>
    <s v="Xerox 1913"/>
    <n v="166.44"/>
    <n v="3"/>
    <n v="0"/>
    <x v="1797"/>
  </r>
  <r>
    <n v="2672"/>
    <x v="1306"/>
    <x v="2"/>
    <x v="340"/>
    <d v="2011-09-12T00:00:00"/>
    <s v="Second Class"/>
    <s v="RR-19525"/>
    <s v="Rick Reed"/>
    <x v="1"/>
    <s v="United States"/>
    <s v="Lowell"/>
    <x v="31"/>
    <n v="1852"/>
    <x v="3"/>
    <s v="FUR-CH-10003761"/>
    <x v="0"/>
    <x v="1"/>
    <s v="Global Italian Leather Office Chair"/>
    <n v="785.87999999999988"/>
    <n v="6"/>
    <n v="0"/>
    <x v="2398"/>
  </r>
  <r>
    <n v="2673"/>
    <x v="1306"/>
    <x v="2"/>
    <x v="340"/>
    <d v="2011-09-12T00:00:00"/>
    <s v="Second Class"/>
    <s v="RR-19525"/>
    <s v="Rick Reed"/>
    <x v="1"/>
    <s v="United States"/>
    <s v="Lowell"/>
    <x v="31"/>
    <n v="1852"/>
    <x v="3"/>
    <s v="OFF-PA-10004665"/>
    <x v="1"/>
    <x v="10"/>
    <s v="Advantus Motivational Note Cards"/>
    <n v="26.2"/>
    <n v="2"/>
    <n v="0"/>
    <x v="2399"/>
  </r>
  <r>
    <n v="2674"/>
    <x v="1306"/>
    <x v="2"/>
    <x v="340"/>
    <d v="2011-09-12T00:00:00"/>
    <s v="Second Class"/>
    <s v="RR-19525"/>
    <s v="Rick Reed"/>
    <x v="1"/>
    <s v="United States"/>
    <s v="Lowell"/>
    <x v="31"/>
    <n v="1852"/>
    <x v="3"/>
    <s v="OFF-ST-10000078"/>
    <x v="1"/>
    <x v="4"/>
    <s v="Tennsco 6- and 18-Compartment Lockers"/>
    <n v="1325.8500000000001"/>
    <n v="5"/>
    <n v="0"/>
    <x v="2400"/>
  </r>
  <r>
    <n v="2675"/>
    <x v="1307"/>
    <x v="3"/>
    <x v="734"/>
    <d v="2014-12-04T00:00:00"/>
    <s v="Same Day"/>
    <s v="TC-21295"/>
    <s v="Toby Carlisle"/>
    <x v="0"/>
    <s v="United States"/>
    <s v="San Diego"/>
    <x v="1"/>
    <n v="92024"/>
    <x v="1"/>
    <s v="OFF-PA-10000357"/>
    <x v="1"/>
    <x v="10"/>
    <s v="Xerox 1888"/>
    <n v="166.44"/>
    <n v="3"/>
    <n v="0"/>
    <x v="1797"/>
  </r>
  <r>
    <n v="2676"/>
    <x v="1308"/>
    <x v="3"/>
    <x v="344"/>
    <d v="2014-12-03T00:00:00"/>
    <s v="Standard Class"/>
    <s v="DB-13615"/>
    <s v="Doug Bickford"/>
    <x v="0"/>
    <s v="United States"/>
    <s v="Asheville"/>
    <x v="3"/>
    <n v="28806"/>
    <x v="0"/>
    <s v="OFF-AR-10000422"/>
    <x v="1"/>
    <x v="6"/>
    <s v="Pencil and Crayon Sharpener"/>
    <n v="8.76"/>
    <n v="5"/>
    <n v="0.2"/>
    <x v="2401"/>
  </r>
  <r>
    <n v="2677"/>
    <x v="1308"/>
    <x v="3"/>
    <x v="344"/>
    <d v="2014-12-03T00:00:00"/>
    <s v="Standard Class"/>
    <s v="DB-13615"/>
    <s v="Doug Bickford"/>
    <x v="0"/>
    <s v="United States"/>
    <s v="Asheville"/>
    <x v="3"/>
    <n v="28806"/>
    <x v="0"/>
    <s v="OFF-AP-10001205"/>
    <x v="1"/>
    <x v="9"/>
    <s v="Belkin 5 Outlet SurgeMaster Power Centers"/>
    <n v="43.584000000000003"/>
    <n v="1"/>
    <n v="0.2"/>
    <x v="2402"/>
  </r>
  <r>
    <n v="2678"/>
    <x v="1309"/>
    <x v="2"/>
    <x v="261"/>
    <d v="2011-06-21T00:00:00"/>
    <s v="Same Day"/>
    <s v="SV-20785"/>
    <s v="Stewart Visinsky"/>
    <x v="0"/>
    <s v="United States"/>
    <s v="Pueblo"/>
    <x v="22"/>
    <n v="81001"/>
    <x v="1"/>
    <s v="OFF-BI-10001116"/>
    <x v="1"/>
    <x v="8"/>
    <s v="Wilson Jones 1&quot; Hanging DublLock Ring Binders"/>
    <n v="11.088000000000003"/>
    <n v="7"/>
    <n v="0.7"/>
    <x v="2403"/>
  </r>
  <r>
    <n v="2679"/>
    <x v="1309"/>
    <x v="2"/>
    <x v="261"/>
    <d v="2011-06-21T00:00:00"/>
    <s v="Same Day"/>
    <s v="SV-20785"/>
    <s v="Stewart Visinsky"/>
    <x v="0"/>
    <s v="United States"/>
    <s v="Pueblo"/>
    <x v="22"/>
    <n v="81001"/>
    <x v="1"/>
    <s v="OFF-BI-10002931"/>
    <x v="1"/>
    <x v="8"/>
    <s v="Avery Trapezoid Extra Heavy Duty 4&quot; Binders"/>
    <n v="25.164000000000001"/>
    <n v="2"/>
    <n v="0.7"/>
    <x v="2404"/>
  </r>
  <r>
    <n v="2680"/>
    <x v="1310"/>
    <x v="3"/>
    <x v="276"/>
    <d v="2014-01-28T00:00:00"/>
    <s v="Standard Class"/>
    <s v="MH-18115"/>
    <s v="Mick Hernandez"/>
    <x v="2"/>
    <s v="United States"/>
    <s v="Jackson"/>
    <x v="12"/>
    <n v="49201"/>
    <x v="2"/>
    <s v="OFF-BI-10000546"/>
    <x v="1"/>
    <x v="8"/>
    <s v="Avery Durable Binders"/>
    <n v="14.399999999999999"/>
    <n v="5"/>
    <n v="0"/>
    <x v="970"/>
  </r>
  <r>
    <n v="2681"/>
    <x v="1310"/>
    <x v="3"/>
    <x v="276"/>
    <d v="2014-01-28T00:00:00"/>
    <s v="Standard Class"/>
    <s v="MH-18115"/>
    <s v="Mick Hernandez"/>
    <x v="2"/>
    <s v="United States"/>
    <s v="Jackson"/>
    <x v="12"/>
    <n v="49201"/>
    <x v="2"/>
    <s v="TEC-AC-10002049"/>
    <x v="2"/>
    <x v="11"/>
    <s v="Logitech G19 Programmable Gaming Keyboard"/>
    <n v="619.94999999999993"/>
    <n v="5"/>
    <n v="0"/>
    <x v="1047"/>
  </r>
  <r>
    <n v="2682"/>
    <x v="1310"/>
    <x v="3"/>
    <x v="276"/>
    <d v="2014-01-28T00:00:00"/>
    <s v="Standard Class"/>
    <s v="MH-18115"/>
    <s v="Mick Hernandez"/>
    <x v="2"/>
    <s v="United States"/>
    <s v="Jackson"/>
    <x v="12"/>
    <n v="49201"/>
    <x v="2"/>
    <s v="OFF-BI-10001196"/>
    <x v="1"/>
    <x v="8"/>
    <s v="Avery Flip-Chart Easel Binder, Black"/>
    <n v="89.52"/>
    <n v="4"/>
    <n v="0"/>
    <x v="2405"/>
  </r>
  <r>
    <n v="2683"/>
    <x v="1310"/>
    <x v="3"/>
    <x v="276"/>
    <d v="2014-01-28T00:00:00"/>
    <s v="Standard Class"/>
    <s v="MH-18115"/>
    <s v="Mick Hernandez"/>
    <x v="2"/>
    <s v="United States"/>
    <s v="Jackson"/>
    <x v="12"/>
    <n v="49201"/>
    <x v="2"/>
    <s v="TEC-MA-10002981"/>
    <x v="2"/>
    <x v="15"/>
    <s v="I.R.I.S IRISCard Anywhere 5 Card Scanner"/>
    <n v="350.97300000000007"/>
    <n v="3"/>
    <n v="0.1"/>
    <x v="2406"/>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x v="2407"/>
  </r>
  <r>
    <n v="2685"/>
    <x v="1311"/>
    <x v="3"/>
    <x v="222"/>
    <d v="2014-07-07T00:00:00"/>
    <s v="Standard Class"/>
    <s v="CT-11995"/>
    <s v="Carol Triggs"/>
    <x v="0"/>
    <s v="United States"/>
    <s v="Los Angeles"/>
    <x v="1"/>
    <n v="90004"/>
    <x v="1"/>
    <s v="OFF-BI-10000632"/>
    <x v="1"/>
    <x v="8"/>
    <s v="Satellite Sectional Post Binders"/>
    <n v="312.55200000000002"/>
    <n v="9"/>
    <n v="0.2"/>
    <x v="2408"/>
  </r>
  <r>
    <n v="2686"/>
    <x v="1312"/>
    <x v="0"/>
    <x v="47"/>
    <d v="2013-09-12T00:00:00"/>
    <s v="Standard Class"/>
    <s v="KB-16315"/>
    <s v="Karl Braun"/>
    <x v="0"/>
    <s v="United States"/>
    <s v="Thomasville"/>
    <x v="3"/>
    <n v="27360"/>
    <x v="0"/>
    <s v="OFF-EN-10003055"/>
    <x v="1"/>
    <x v="12"/>
    <s v="Blue String-Tie &amp; Button Interoffice Envelopes, 10 x 13"/>
    <n v="95.951999999999998"/>
    <n v="3"/>
    <n v="0.2"/>
    <x v="2409"/>
  </r>
  <r>
    <n v="2687"/>
    <x v="1312"/>
    <x v="0"/>
    <x v="47"/>
    <d v="2013-09-12T00:00:00"/>
    <s v="Standard Class"/>
    <s v="KB-16315"/>
    <s v="Karl Braun"/>
    <x v="0"/>
    <s v="United States"/>
    <s v="Thomasville"/>
    <x v="3"/>
    <n v="27360"/>
    <x v="0"/>
    <s v="OFF-BI-10001031"/>
    <x v="1"/>
    <x v="8"/>
    <s v="Pressboard Data Binders by Wilson Jones"/>
    <n v="3.2040000000000002"/>
    <n v="2"/>
    <n v="0.7"/>
    <x v="2410"/>
  </r>
  <r>
    <n v="2688"/>
    <x v="1313"/>
    <x v="0"/>
    <x v="578"/>
    <d v="2013-08-06T00:00:00"/>
    <s v="First Class"/>
    <s v="RA-19285"/>
    <s v="Ralph Arnett"/>
    <x v="0"/>
    <s v="United States"/>
    <s v="Peoria"/>
    <x v="10"/>
    <n v="61604"/>
    <x v="2"/>
    <s v="OFF-BI-10002003"/>
    <x v="1"/>
    <x v="8"/>
    <s v="Ibico Presentation Index for Binding Systems"/>
    <n v="3.9799999999999991"/>
    <n v="5"/>
    <n v="0.8"/>
    <x v="2411"/>
  </r>
  <r>
    <n v="2689"/>
    <x v="1314"/>
    <x v="1"/>
    <x v="768"/>
    <d v="2012-11-14T00:00:00"/>
    <s v="First Class"/>
    <s v="YC-21895"/>
    <s v="Yoseph Carroll"/>
    <x v="1"/>
    <s v="United States"/>
    <s v="Los Angeles"/>
    <x v="1"/>
    <n v="90032"/>
    <x v="1"/>
    <s v="OFF-PA-10003016"/>
    <x v="1"/>
    <x v="10"/>
    <s v="Adams &quot;While You Were Out&quot; Message Pads"/>
    <n v="15.700000000000001"/>
    <n v="5"/>
    <n v="0"/>
    <x v="2412"/>
  </r>
  <r>
    <n v="2690"/>
    <x v="1315"/>
    <x v="2"/>
    <x v="479"/>
    <d v="2011-07-02T00:00:00"/>
    <s v="First Class"/>
    <s v="RA-19915"/>
    <s v="Russell Applegate"/>
    <x v="0"/>
    <s v="United States"/>
    <s v="Chicago"/>
    <x v="10"/>
    <n v="60653"/>
    <x v="2"/>
    <s v="OFF-AR-10004582"/>
    <x v="1"/>
    <x v="6"/>
    <s v="BIC Brite Liner Grip Highlighters"/>
    <n v="5.2480000000000002"/>
    <n v="4"/>
    <n v="0.2"/>
    <x v="2413"/>
  </r>
  <r>
    <n v="2691"/>
    <x v="1316"/>
    <x v="3"/>
    <x v="769"/>
    <d v="2014-12-09T00:00:00"/>
    <s v="Standard Class"/>
    <s v="CM-12160"/>
    <s v="Charles McCrossin"/>
    <x v="0"/>
    <s v="United States"/>
    <s v="Philadelphia"/>
    <x v="9"/>
    <n v="19134"/>
    <x v="3"/>
    <s v="OFF-BI-10004364"/>
    <x v="1"/>
    <x v="8"/>
    <s v="Storex Dura Pro Binders"/>
    <n v="5.3460000000000019"/>
    <n v="3"/>
    <n v="0.7"/>
    <x v="2414"/>
  </r>
  <r>
    <n v="2692"/>
    <x v="1317"/>
    <x v="0"/>
    <x v="770"/>
    <d v="2013-09-03T00:00:00"/>
    <s v="Standard Class"/>
    <s v="CS-12130"/>
    <s v="Chad Sievert"/>
    <x v="0"/>
    <s v="United States"/>
    <s v="Englewood"/>
    <x v="22"/>
    <n v="80112"/>
    <x v="1"/>
    <s v="OFF-PA-10002246"/>
    <x v="1"/>
    <x v="10"/>
    <s v="Wirebound Four 2-3/4 x 5 Forms per Page, 400 Sets per Book"/>
    <n v="15.48"/>
    <n v="3"/>
    <n v="0.2"/>
    <x v="2415"/>
  </r>
  <r>
    <n v="2693"/>
    <x v="1317"/>
    <x v="0"/>
    <x v="770"/>
    <d v="2013-09-03T00:00:00"/>
    <s v="Standard Class"/>
    <s v="CS-12130"/>
    <s v="Chad Sievert"/>
    <x v="0"/>
    <s v="United States"/>
    <s v="Englewood"/>
    <x v="22"/>
    <n v="80112"/>
    <x v="1"/>
    <s v="TEC-PH-10002890"/>
    <x v="2"/>
    <x v="7"/>
    <s v="AT&amp;T 17929 Lendline Telephone"/>
    <n v="108.57599999999999"/>
    <n v="3"/>
    <n v="0.2"/>
    <x v="2416"/>
  </r>
  <r>
    <n v="2694"/>
    <x v="1318"/>
    <x v="0"/>
    <x v="115"/>
    <d v="2013-01-28T00:00:00"/>
    <s v="Standard Class"/>
    <s v="AJ-10795"/>
    <s v="Anthony Johnson"/>
    <x v="1"/>
    <s v="United States"/>
    <s v="Seattle"/>
    <x v="4"/>
    <n v="98115"/>
    <x v="1"/>
    <s v="FUR-FU-10001475"/>
    <x v="0"/>
    <x v="5"/>
    <s v="Contract Clock, 14&quot;, Brown"/>
    <n v="109.9"/>
    <n v="5"/>
    <n v="0"/>
    <x v="2417"/>
  </r>
  <r>
    <n v="2695"/>
    <x v="1319"/>
    <x v="2"/>
    <x v="771"/>
    <d v="2011-10-20T00:00:00"/>
    <s v="Standard Class"/>
    <s v="DL-12865"/>
    <s v="Dan Lawera"/>
    <x v="0"/>
    <s v="United States"/>
    <s v="Hialeah"/>
    <x v="2"/>
    <n v="33012"/>
    <x v="0"/>
    <s v="FUR-FU-10004270"/>
    <x v="0"/>
    <x v="5"/>
    <s v="Executive Impressions 13&quot; Clairmont Wall Clock"/>
    <n v="15.384"/>
    <n v="1"/>
    <n v="0.2"/>
    <x v="2418"/>
  </r>
  <r>
    <n v="2696"/>
    <x v="1320"/>
    <x v="0"/>
    <x v="569"/>
    <d v="2013-02-09T00:00:00"/>
    <s v="First Class"/>
    <s v="BE-11410"/>
    <s v="Bobby Elias"/>
    <x v="0"/>
    <s v="United States"/>
    <s v="Lancaster"/>
    <x v="24"/>
    <n v="43130"/>
    <x v="3"/>
    <s v="OFF-PA-10003465"/>
    <x v="1"/>
    <x v="10"/>
    <s v="Xerox 1912"/>
    <n v="30.352"/>
    <n v="2"/>
    <n v="0.2"/>
    <x v="2419"/>
  </r>
  <r>
    <n v="2697"/>
    <x v="1321"/>
    <x v="2"/>
    <x v="772"/>
    <d v="2011-03-23T00:00:00"/>
    <s v="Standard Class"/>
    <s v="SM-20320"/>
    <s v="Sean Miller"/>
    <x v="2"/>
    <s v="United States"/>
    <s v="Jacksonville"/>
    <x v="2"/>
    <n v="32216"/>
    <x v="0"/>
    <s v="TEC-MA-10003626"/>
    <x v="2"/>
    <x v="15"/>
    <s v="Hewlett-Packard Deskjet 6540 Color Inkjet Printer"/>
    <n v="821.3"/>
    <n v="4"/>
    <n v="0.5"/>
    <x v="2420"/>
  </r>
  <r>
    <n v="2698"/>
    <x v="1321"/>
    <x v="2"/>
    <x v="772"/>
    <d v="2011-03-23T00:00:00"/>
    <s v="Standard Class"/>
    <s v="SM-20320"/>
    <s v="Sean Miller"/>
    <x v="2"/>
    <s v="United States"/>
    <s v="Jacksonville"/>
    <x v="2"/>
    <n v="32216"/>
    <x v="0"/>
    <s v="TEC-MA-10002412"/>
    <x v="2"/>
    <x v="15"/>
    <s v="Cisco TelePresence System EX90 Videoconferencing Unit"/>
    <n v="22638.48"/>
    <n v="6"/>
    <n v="0.5"/>
    <x v="2421"/>
  </r>
  <r>
    <n v="2699"/>
    <x v="1321"/>
    <x v="2"/>
    <x v="772"/>
    <d v="2011-03-23T00:00:00"/>
    <s v="Standard Class"/>
    <s v="SM-20320"/>
    <s v="Sean Miller"/>
    <x v="2"/>
    <s v="United States"/>
    <s v="Jacksonville"/>
    <x v="2"/>
    <n v="32216"/>
    <x v="0"/>
    <s v="OFF-PA-10001804"/>
    <x v="1"/>
    <x v="10"/>
    <s v="Xerox 195"/>
    <n v="21.376000000000001"/>
    <n v="4"/>
    <n v="0.2"/>
    <x v="2422"/>
  </r>
  <r>
    <n v="2700"/>
    <x v="1321"/>
    <x v="2"/>
    <x v="772"/>
    <d v="2011-03-23T00:00:00"/>
    <s v="Standard Class"/>
    <s v="SM-20320"/>
    <s v="Sean Miller"/>
    <x v="2"/>
    <s v="United States"/>
    <s v="Jacksonville"/>
    <x v="2"/>
    <n v="32216"/>
    <x v="0"/>
    <s v="OFF-AR-10003183"/>
    <x v="1"/>
    <x v="6"/>
    <s v="Avery Fluorescent Highlighter Four-Color Set"/>
    <n v="8.016"/>
    <n v="3"/>
    <n v="0.2"/>
    <x v="2423"/>
  </r>
  <r>
    <n v="2701"/>
    <x v="1321"/>
    <x v="2"/>
    <x v="772"/>
    <d v="2011-03-23T00:00:00"/>
    <s v="Standard Class"/>
    <s v="SM-20320"/>
    <s v="Sean Miller"/>
    <x v="2"/>
    <s v="United States"/>
    <s v="Jacksonville"/>
    <x v="2"/>
    <n v="32216"/>
    <x v="0"/>
    <s v="FUR-FU-10004270"/>
    <x v="0"/>
    <x v="5"/>
    <s v="Executive Impressions 13&quot; Clairmont Wall Clock"/>
    <n v="30.768000000000001"/>
    <n v="2"/>
    <n v="0.2"/>
    <x v="2424"/>
  </r>
  <r>
    <n v="2702"/>
    <x v="1321"/>
    <x v="2"/>
    <x v="772"/>
    <d v="2011-03-23T00:00:00"/>
    <s v="Standard Class"/>
    <s v="SM-20320"/>
    <s v="Sean Miller"/>
    <x v="2"/>
    <s v="United States"/>
    <s v="Jacksonville"/>
    <x v="2"/>
    <n v="32216"/>
    <x v="0"/>
    <s v="OFF-FA-10003112"/>
    <x v="1"/>
    <x v="13"/>
    <s v="Staples"/>
    <n v="18.936"/>
    <n v="3"/>
    <n v="0.2"/>
    <x v="2425"/>
  </r>
  <r>
    <n v="2703"/>
    <x v="1321"/>
    <x v="2"/>
    <x v="772"/>
    <d v="2011-03-23T00:00:00"/>
    <s v="Standard Class"/>
    <s v="SM-20320"/>
    <s v="Sean Miller"/>
    <x v="2"/>
    <s v="United States"/>
    <s v="Jacksonville"/>
    <x v="2"/>
    <n v="32216"/>
    <x v="0"/>
    <s v="FUR-FU-10001986"/>
    <x v="0"/>
    <x v="5"/>
    <s v="Dana Fluorescent Magnifying Lamp, White, 36&quot;"/>
    <n v="122.352"/>
    <n v="3"/>
    <n v="0.2"/>
    <x v="2426"/>
  </r>
  <r>
    <n v="2704"/>
    <x v="1322"/>
    <x v="2"/>
    <x v="773"/>
    <d v="2011-05-30T00:00:00"/>
    <s v="Standard Class"/>
    <s v="RP-19390"/>
    <s v="Resi Pölking"/>
    <x v="0"/>
    <s v="United States"/>
    <s v="Baltimore"/>
    <x v="39"/>
    <n v="21215"/>
    <x v="3"/>
    <s v="OFF-PA-10002319"/>
    <x v="1"/>
    <x v="10"/>
    <s v="Xerox 1944"/>
    <n v="116.28"/>
    <n v="3"/>
    <n v="0"/>
    <x v="2427"/>
  </r>
  <r>
    <n v="2705"/>
    <x v="1323"/>
    <x v="3"/>
    <x v="497"/>
    <d v="2014-07-14T00:00:00"/>
    <s v="Second Class"/>
    <s v="JD-16015"/>
    <s v="Joy Daniels"/>
    <x v="0"/>
    <s v="United States"/>
    <s v="New York City"/>
    <x v="15"/>
    <n v="10009"/>
    <x v="3"/>
    <s v="TEC-AC-10002323"/>
    <x v="2"/>
    <x v="11"/>
    <s v="SanDisk Ultra 32 GB MicroSDHC Class 10 Memory Card"/>
    <n v="132.60000000000002"/>
    <n v="6"/>
    <n v="0"/>
    <x v="2428"/>
  </r>
  <r>
    <n v="2706"/>
    <x v="1324"/>
    <x v="3"/>
    <x v="114"/>
    <d v="2014-06-22T00:00:00"/>
    <s v="Standard Class"/>
    <s v="AB-10255"/>
    <s v="Alejandro Ballentine"/>
    <x v="2"/>
    <s v="United States"/>
    <s v="Carlsbad"/>
    <x v="27"/>
    <n v="88220"/>
    <x v="1"/>
    <s v="OFF-SU-10001165"/>
    <x v="1"/>
    <x v="14"/>
    <s v="Acme Elite Stainless Steel Scissors"/>
    <n v="16.68"/>
    <n v="2"/>
    <n v="0"/>
    <x v="2429"/>
  </r>
  <r>
    <n v="2707"/>
    <x v="1324"/>
    <x v="3"/>
    <x v="114"/>
    <d v="2014-06-22T00:00:00"/>
    <s v="Standard Class"/>
    <s v="AB-10255"/>
    <s v="Alejandro Ballentine"/>
    <x v="2"/>
    <s v="United States"/>
    <s v="Carlsbad"/>
    <x v="27"/>
    <n v="88220"/>
    <x v="1"/>
    <s v="OFF-PA-10001246"/>
    <x v="1"/>
    <x v="10"/>
    <s v="Xerox 215"/>
    <n v="19.440000000000001"/>
    <n v="3"/>
    <n v="0"/>
    <x v="551"/>
  </r>
  <r>
    <n v="2708"/>
    <x v="1324"/>
    <x v="3"/>
    <x v="114"/>
    <d v="2014-06-22T00:00:00"/>
    <s v="Standard Class"/>
    <s v="AB-10255"/>
    <s v="Alejandro Ballentine"/>
    <x v="2"/>
    <s v="United States"/>
    <s v="Carlsbad"/>
    <x v="27"/>
    <n v="88220"/>
    <x v="1"/>
    <s v="OFF-PA-10001815"/>
    <x v="1"/>
    <x v="10"/>
    <s v="Xerox 1885"/>
    <n v="192.16"/>
    <n v="4"/>
    <n v="0"/>
    <x v="2430"/>
  </r>
  <r>
    <n v="2709"/>
    <x v="1325"/>
    <x v="1"/>
    <x v="564"/>
    <d v="2012-02-06T00:00:00"/>
    <s v="Standard Class"/>
    <s v="CC-12145"/>
    <s v="Charles Crestani"/>
    <x v="0"/>
    <s v="United States"/>
    <s v="Los Angeles"/>
    <x v="1"/>
    <n v="90049"/>
    <x v="1"/>
    <s v="FUR-FU-10001876"/>
    <x v="0"/>
    <x v="5"/>
    <s v="Computer Room Manger, 14&quot;"/>
    <n v="227.35999999999999"/>
    <n v="7"/>
    <n v="0"/>
    <x v="2431"/>
  </r>
  <r>
    <n v="2710"/>
    <x v="1325"/>
    <x v="1"/>
    <x v="564"/>
    <d v="2012-02-06T00:00:00"/>
    <s v="Standard Class"/>
    <s v="CC-12145"/>
    <s v="Charles Crestani"/>
    <x v="0"/>
    <s v="United States"/>
    <s v="Los Angeles"/>
    <x v="1"/>
    <n v="90049"/>
    <x v="1"/>
    <s v="TEC-MA-10000488"/>
    <x v="2"/>
    <x v="15"/>
    <s v="Bady BDG101FRU Card Printer"/>
    <n v="1919.9760000000001"/>
    <n v="3"/>
    <n v="0.2"/>
    <x v="2432"/>
  </r>
  <r>
    <n v="2711"/>
    <x v="1326"/>
    <x v="1"/>
    <x v="555"/>
    <d v="2012-12-15T00:00:00"/>
    <s v="Standard Class"/>
    <s v="GH-14425"/>
    <s v="Gary Hwang"/>
    <x v="0"/>
    <s v="United States"/>
    <s v="Jacksonville"/>
    <x v="2"/>
    <n v="32216"/>
    <x v="0"/>
    <s v="OFF-BI-10001098"/>
    <x v="1"/>
    <x v="8"/>
    <s v="Acco D-Ring Binder w/DublLock"/>
    <n v="12.828000000000001"/>
    <n v="2"/>
    <n v="0.7"/>
    <x v="2433"/>
  </r>
  <r>
    <n v="2712"/>
    <x v="1327"/>
    <x v="3"/>
    <x v="449"/>
    <d v="2014-10-12T00:00:00"/>
    <s v="First Class"/>
    <s v="CP-12085"/>
    <s v="Cathy Prescott"/>
    <x v="1"/>
    <s v="United States"/>
    <s v="Lakewood"/>
    <x v="24"/>
    <n v="44107"/>
    <x v="3"/>
    <s v="FUR-FU-10003577"/>
    <x v="0"/>
    <x v="5"/>
    <s v="Nu-Dell Leatherette Frames"/>
    <n v="45.888000000000005"/>
    <n v="4"/>
    <n v="0.2"/>
    <x v="2434"/>
  </r>
  <r>
    <n v="2713"/>
    <x v="1328"/>
    <x v="3"/>
    <x v="570"/>
    <d v="2014-08-02T00:00:00"/>
    <s v="Second Class"/>
    <s v="GM-14440"/>
    <s v="Gary McGarr"/>
    <x v="0"/>
    <s v="United States"/>
    <s v="Troy"/>
    <x v="15"/>
    <n v="12180"/>
    <x v="3"/>
    <s v="OFF-AR-10002656"/>
    <x v="1"/>
    <x v="6"/>
    <s v="Sanford Liquid Accent Highlighters"/>
    <n v="60.12"/>
    <n v="9"/>
    <n v="0"/>
    <x v="2435"/>
  </r>
  <r>
    <n v="2714"/>
    <x v="1329"/>
    <x v="2"/>
    <x v="573"/>
    <d v="2011-04-29T00:00:00"/>
    <s v="Standard Class"/>
    <s v="LC-16885"/>
    <s v="Lena Creighton"/>
    <x v="0"/>
    <s v="United States"/>
    <s v="Wilmington"/>
    <x v="3"/>
    <n v="28403"/>
    <x v="0"/>
    <s v="TEC-PH-10004531"/>
    <x v="2"/>
    <x v="7"/>
    <s v="AT&amp;T CL2909"/>
    <n v="302.37599999999998"/>
    <n v="3"/>
    <n v="0.2"/>
    <x v="2436"/>
  </r>
  <r>
    <n v="2715"/>
    <x v="1330"/>
    <x v="1"/>
    <x v="494"/>
    <d v="2012-12-06T00:00:00"/>
    <s v="Standard Class"/>
    <s v="BT-11305"/>
    <s v="Beth Thompson"/>
    <x v="2"/>
    <s v="United States"/>
    <s v="Seattle"/>
    <x v="4"/>
    <n v="98105"/>
    <x v="1"/>
    <s v="OFF-AR-10003251"/>
    <x v="1"/>
    <x v="6"/>
    <s v="Prang Drawing Pencil Set"/>
    <n v="13.899999999999999"/>
    <n v="5"/>
    <n v="0"/>
    <x v="2437"/>
  </r>
  <r>
    <n v="2716"/>
    <x v="1331"/>
    <x v="2"/>
    <x v="774"/>
    <d v="2011-12-08T00:00:00"/>
    <s v="Standard Class"/>
    <s v="CP-12085"/>
    <s v="Cathy Prescott"/>
    <x v="1"/>
    <s v="United States"/>
    <s v="New York City"/>
    <x v="15"/>
    <n v="10024"/>
    <x v="3"/>
    <s v="TEC-PH-10000673"/>
    <x v="2"/>
    <x v="7"/>
    <s v="Plantronics Voyager Pro HD - Bluetooth Headset"/>
    <n v="129.97999999999999"/>
    <n v="2"/>
    <n v="0"/>
    <x v="2438"/>
  </r>
  <r>
    <n v="2717"/>
    <x v="1332"/>
    <x v="3"/>
    <x v="775"/>
    <d v="2014-09-02T00:00:00"/>
    <s v="Standard Class"/>
    <s v="SC-20680"/>
    <s v="Steve Carroll"/>
    <x v="2"/>
    <s v="United States"/>
    <s v="Columbus"/>
    <x v="32"/>
    <n v="31907"/>
    <x v="0"/>
    <s v="TEC-AC-10000158"/>
    <x v="2"/>
    <x v="11"/>
    <s v="Sony 64GB Class 10 Micro SDHC R40 Memory Card"/>
    <n v="71.98"/>
    <n v="2"/>
    <n v="0"/>
    <x v="2439"/>
  </r>
  <r>
    <n v="2718"/>
    <x v="1333"/>
    <x v="2"/>
    <x v="557"/>
    <d v="2011-09-13T00:00:00"/>
    <s v="Standard Class"/>
    <s v="DK-13375"/>
    <s v="Dennis Kane"/>
    <x v="0"/>
    <s v="United States"/>
    <s v="New York City"/>
    <x v="15"/>
    <n v="10024"/>
    <x v="3"/>
    <s v="TEC-PH-10002075"/>
    <x v="2"/>
    <x v="7"/>
    <s v="AT&amp;T EL51110 DECT"/>
    <n v="377.96999999999997"/>
    <n v="3"/>
    <n v="0"/>
    <x v="2440"/>
  </r>
  <r>
    <n v="2719"/>
    <x v="1334"/>
    <x v="3"/>
    <x v="202"/>
    <d v="2014-12-28T00:00:00"/>
    <s v="Standard Class"/>
    <s v="SE-20110"/>
    <s v="Sanjit Engle"/>
    <x v="0"/>
    <s v="United States"/>
    <s v="Costa Mesa"/>
    <x v="1"/>
    <n v="92627"/>
    <x v="1"/>
    <s v="OFF-ST-10004340"/>
    <x v="1"/>
    <x v="4"/>
    <s v="Fellowes Mobile File Cart, Black"/>
    <n v="124.36"/>
    <n v="2"/>
    <n v="0"/>
    <x v="2441"/>
  </r>
  <r>
    <n v="2720"/>
    <x v="1335"/>
    <x v="2"/>
    <x v="776"/>
    <d v="2011-12-08T00:00:00"/>
    <s v="Second Class"/>
    <s v="LF-17185"/>
    <s v="Luke Foster"/>
    <x v="0"/>
    <s v="United States"/>
    <s v="Houston"/>
    <x v="5"/>
    <n v="77095"/>
    <x v="2"/>
    <s v="FUR-FU-10002759"/>
    <x v="0"/>
    <x v="5"/>
    <s v="12-1/2 Diameter Round Wall Clock"/>
    <n v="23.976000000000003"/>
    <n v="3"/>
    <n v="0.6"/>
    <x v="647"/>
  </r>
  <r>
    <n v="2721"/>
    <x v="1336"/>
    <x v="2"/>
    <x v="130"/>
    <d v="2011-11-08T00:00:00"/>
    <s v="Second Class"/>
    <s v="ON-18715"/>
    <s v="Odella Nelson"/>
    <x v="1"/>
    <s v="United States"/>
    <s v="Cary"/>
    <x v="3"/>
    <n v="27511"/>
    <x v="0"/>
    <s v="OFF-FA-10000585"/>
    <x v="1"/>
    <x v="13"/>
    <s v="OIC Bulk Pack Metal Binder Clips"/>
    <n v="8.3760000000000012"/>
    <n v="3"/>
    <n v="0.2"/>
    <x v="1421"/>
  </r>
  <r>
    <n v="2722"/>
    <x v="1336"/>
    <x v="2"/>
    <x v="130"/>
    <d v="2011-11-08T00:00:00"/>
    <s v="Second Class"/>
    <s v="ON-18715"/>
    <s v="Odella Nelson"/>
    <x v="1"/>
    <s v="United States"/>
    <s v="Cary"/>
    <x v="3"/>
    <n v="27511"/>
    <x v="0"/>
    <s v="OFF-AP-10004859"/>
    <x v="1"/>
    <x v="9"/>
    <s v="Acco 6 Outlet Guardian Premium Surge Suppressor"/>
    <n v="58.240000000000009"/>
    <n v="5"/>
    <n v="0.2"/>
    <x v="1556"/>
  </r>
  <r>
    <n v="2723"/>
    <x v="1337"/>
    <x v="0"/>
    <x v="167"/>
    <d v="2013-04-20T00:00:00"/>
    <s v="Second Class"/>
    <s v="TB-21400"/>
    <s v="Tom Boeckenhauer"/>
    <x v="0"/>
    <s v="United States"/>
    <s v="Alexandria"/>
    <x v="17"/>
    <n v="22304"/>
    <x v="0"/>
    <s v="OFF-ST-10001558"/>
    <x v="1"/>
    <x v="4"/>
    <s v="Acco Perma 4000 Stacking Storage Drawers"/>
    <n v="81.199999999999989"/>
    <n v="5"/>
    <n v="0"/>
    <x v="2442"/>
  </r>
  <r>
    <n v="2724"/>
    <x v="1338"/>
    <x v="2"/>
    <x v="777"/>
    <d v="2011-10-08T00:00:00"/>
    <s v="Standard Class"/>
    <s v="DF-13135"/>
    <s v="David Flashing"/>
    <x v="0"/>
    <s v="United States"/>
    <s v="Vallejo"/>
    <x v="1"/>
    <n v="94591"/>
    <x v="1"/>
    <s v="OFF-LA-10004689"/>
    <x v="1"/>
    <x v="2"/>
    <s v="Avery 512"/>
    <n v="14.450000000000001"/>
    <n v="5"/>
    <n v="0"/>
    <x v="2443"/>
  </r>
  <r>
    <n v="2725"/>
    <x v="1338"/>
    <x v="2"/>
    <x v="777"/>
    <d v="2011-10-08T00:00:00"/>
    <s v="Standard Class"/>
    <s v="DF-13135"/>
    <s v="David Flashing"/>
    <x v="0"/>
    <s v="United States"/>
    <s v="Vallejo"/>
    <x v="1"/>
    <n v="94591"/>
    <x v="1"/>
    <s v="OFF-BI-10002867"/>
    <x v="1"/>
    <x v="8"/>
    <s v="GBC Recycled Regency Composition Covers"/>
    <n v="95.64800000000001"/>
    <n v="2"/>
    <n v="0.2"/>
    <x v="2444"/>
  </r>
  <r>
    <n v="2726"/>
    <x v="1339"/>
    <x v="3"/>
    <x v="659"/>
    <d v="2014-11-14T00:00:00"/>
    <s v="Standard Class"/>
    <s v="EP-13915"/>
    <s v="Emily Phan"/>
    <x v="0"/>
    <s v="United States"/>
    <s v="Philadelphia"/>
    <x v="9"/>
    <n v="19120"/>
    <x v="3"/>
    <s v="TEC-PH-10003811"/>
    <x v="2"/>
    <x v="7"/>
    <s v="Jabra Supreme Plus Driver Edition Headset"/>
    <n v="359.97"/>
    <n v="5"/>
    <n v="0.4"/>
    <x v="2445"/>
  </r>
  <r>
    <n v="2727"/>
    <x v="1339"/>
    <x v="3"/>
    <x v="659"/>
    <d v="2014-11-14T00:00:00"/>
    <s v="Standard Class"/>
    <s v="EP-13915"/>
    <s v="Emily Phan"/>
    <x v="0"/>
    <s v="United States"/>
    <s v="Philadelphia"/>
    <x v="9"/>
    <n v="19120"/>
    <x v="3"/>
    <s v="FUR-TA-10000849"/>
    <x v="0"/>
    <x v="3"/>
    <s v="Bevis Rectangular Conference Tables"/>
    <n v="350.35199999999998"/>
    <n v="4"/>
    <n v="0.4"/>
    <x v="2446"/>
  </r>
  <r>
    <n v="2728"/>
    <x v="1340"/>
    <x v="3"/>
    <x v="66"/>
    <d v="2014-12-25T00:00:00"/>
    <s v="First Class"/>
    <s v="SK-19990"/>
    <s v="Sally Knutson"/>
    <x v="0"/>
    <s v="United States"/>
    <s v="Toledo"/>
    <x v="24"/>
    <n v="43615"/>
    <x v="3"/>
    <s v="OFF-BI-10000848"/>
    <x v="1"/>
    <x v="8"/>
    <s v="Angle-D Ring Binders"/>
    <n v="1.6410000000000002"/>
    <n v="1"/>
    <n v="0.7"/>
    <x v="2447"/>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x v="2448"/>
  </r>
  <r>
    <n v="2730"/>
    <x v="1341"/>
    <x v="3"/>
    <x v="778"/>
    <d v="2014-02-20T00:00:00"/>
    <s v="Standard Class"/>
    <s v="FH-14350"/>
    <s v="Fred Harton"/>
    <x v="0"/>
    <s v="United States"/>
    <s v="Seattle"/>
    <x v="4"/>
    <n v="98105"/>
    <x v="1"/>
    <s v="OFF-AR-10001547"/>
    <x v="1"/>
    <x v="6"/>
    <s v="Newell 311"/>
    <n v="6.63"/>
    <n v="3"/>
    <n v="0"/>
    <x v="155"/>
  </r>
  <r>
    <n v="2731"/>
    <x v="1341"/>
    <x v="3"/>
    <x v="778"/>
    <d v="2014-02-20T00:00:00"/>
    <s v="Standard Class"/>
    <s v="FH-14350"/>
    <s v="Fred Harton"/>
    <x v="0"/>
    <s v="United States"/>
    <s v="Seattle"/>
    <x v="4"/>
    <n v="98105"/>
    <x v="1"/>
    <s v="TEC-AC-10001838"/>
    <x v="2"/>
    <x v="11"/>
    <s v="Razer Tiamat Over Ear 7.1 Surround Sound PC Gaming Headset"/>
    <n v="799.96"/>
    <n v="4"/>
    <n v="0"/>
    <x v="2449"/>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x v="2450"/>
  </r>
  <r>
    <n v="2733"/>
    <x v="1342"/>
    <x v="2"/>
    <x v="779"/>
    <d v="2011-07-06T00:00:00"/>
    <s v="Standard Class"/>
    <s v="EH-13945"/>
    <s v="Eric Hoffmann"/>
    <x v="0"/>
    <s v="United States"/>
    <s v="Plainfield"/>
    <x v="30"/>
    <n v="7060"/>
    <x v="3"/>
    <s v="TEC-PH-10002923"/>
    <x v="2"/>
    <x v="7"/>
    <s v="Logitech B530 USB Headset - headset - Full size, Binaural"/>
    <n v="73.98"/>
    <n v="2"/>
    <n v="0"/>
    <x v="2451"/>
  </r>
  <r>
    <n v="2734"/>
    <x v="1342"/>
    <x v="2"/>
    <x v="779"/>
    <d v="2011-07-06T00:00:00"/>
    <s v="Standard Class"/>
    <s v="EH-13945"/>
    <s v="Eric Hoffmann"/>
    <x v="0"/>
    <s v="United States"/>
    <s v="Plainfield"/>
    <x v="30"/>
    <n v="7060"/>
    <x v="3"/>
    <s v="OFF-AR-10000716"/>
    <x v="1"/>
    <x v="6"/>
    <s v="DIXON Ticonderoga Erasable Checking Pencils"/>
    <n v="5.58"/>
    <n v="1"/>
    <n v="0"/>
    <x v="2452"/>
  </r>
  <r>
    <n v="2735"/>
    <x v="1343"/>
    <x v="1"/>
    <x v="780"/>
    <d v="2012-02-23T00:00:00"/>
    <s v="Second Class"/>
    <s v="JE-15715"/>
    <s v="Joe Elijah"/>
    <x v="0"/>
    <s v="United States"/>
    <s v="Las Cruces"/>
    <x v="27"/>
    <n v="88001"/>
    <x v="1"/>
    <s v="OFF-PA-10000249"/>
    <x v="1"/>
    <x v="10"/>
    <s v="Staples"/>
    <n v="49.12"/>
    <n v="4"/>
    <n v="0"/>
    <x v="346"/>
  </r>
  <r>
    <n v="2736"/>
    <x v="1344"/>
    <x v="1"/>
    <x v="50"/>
    <d v="2012-11-19T00:00:00"/>
    <s v="Standard Class"/>
    <s v="KL-16645"/>
    <s v="Ken Lonsdale"/>
    <x v="0"/>
    <s v="United States"/>
    <s v="Newark"/>
    <x v="13"/>
    <n v="19711"/>
    <x v="3"/>
    <s v="TEC-PH-10003691"/>
    <x v="2"/>
    <x v="7"/>
    <s v="BlackBerry Q10"/>
    <n v="377.96999999999997"/>
    <n v="3"/>
    <n v="0"/>
    <x v="2453"/>
  </r>
  <r>
    <n v="2737"/>
    <x v="1344"/>
    <x v="1"/>
    <x v="50"/>
    <d v="2012-11-19T00:00:00"/>
    <s v="Standard Class"/>
    <s v="KL-16645"/>
    <s v="Ken Lonsdale"/>
    <x v="0"/>
    <s v="United States"/>
    <s v="Newark"/>
    <x v="13"/>
    <n v="19711"/>
    <x v="3"/>
    <s v="OFF-PA-10001560"/>
    <x v="1"/>
    <x v="10"/>
    <s v="Adams Telephone Message Books, 5 1/4” x 11”"/>
    <n v="42.28"/>
    <n v="7"/>
    <n v="0"/>
    <x v="2454"/>
  </r>
  <r>
    <n v="2738"/>
    <x v="1344"/>
    <x v="1"/>
    <x v="50"/>
    <d v="2012-11-19T00:00:00"/>
    <s v="Standard Class"/>
    <s v="KL-16645"/>
    <s v="Ken Lonsdale"/>
    <x v="0"/>
    <s v="United States"/>
    <s v="Newark"/>
    <x v="13"/>
    <n v="19711"/>
    <x v="3"/>
    <s v="FUR-BO-10004467"/>
    <x v="0"/>
    <x v="0"/>
    <s v="Bestar Classic Bookcase"/>
    <n v="299.96999999999997"/>
    <n v="3"/>
    <n v="0"/>
    <x v="2455"/>
  </r>
  <r>
    <n v="2739"/>
    <x v="1344"/>
    <x v="1"/>
    <x v="50"/>
    <d v="2012-11-19T00:00:00"/>
    <s v="Standard Class"/>
    <s v="KL-16645"/>
    <s v="Ken Lonsdale"/>
    <x v="0"/>
    <s v="United States"/>
    <s v="Newark"/>
    <x v="13"/>
    <n v="19711"/>
    <x v="3"/>
    <s v="TEC-PH-10001819"/>
    <x v="2"/>
    <x v="7"/>
    <s v="Innergie mMini Combo Duo USB Travel Charging Kit"/>
    <n v="89.98"/>
    <n v="2"/>
    <n v="0"/>
    <x v="2456"/>
  </r>
  <r>
    <n v="2740"/>
    <x v="1345"/>
    <x v="3"/>
    <x v="513"/>
    <d v="2014-04-19T00:00:00"/>
    <s v="First Class"/>
    <s v="EB-13750"/>
    <s v="Edward Becker"/>
    <x v="1"/>
    <s v="United States"/>
    <s v="Hoover"/>
    <x v="19"/>
    <n v="35244"/>
    <x v="0"/>
    <s v="OFF-SU-10000157"/>
    <x v="1"/>
    <x v="14"/>
    <s v="Compact Automatic Electric Letter Opener"/>
    <n v="477.24"/>
    <n v="4"/>
    <n v="0"/>
    <x v="2457"/>
  </r>
  <r>
    <n v="2741"/>
    <x v="1345"/>
    <x v="3"/>
    <x v="513"/>
    <d v="2014-04-19T00:00:00"/>
    <s v="First Class"/>
    <s v="EB-13750"/>
    <s v="Edward Becker"/>
    <x v="1"/>
    <s v="United States"/>
    <s v="Hoover"/>
    <x v="19"/>
    <n v="35244"/>
    <x v="0"/>
    <s v="TEC-AC-10004227"/>
    <x v="2"/>
    <x v="11"/>
    <s v="SanDisk Ultra 16 GB MicroSDHC Class 10 Memory Card"/>
    <n v="25.98"/>
    <n v="2"/>
    <n v="0"/>
    <x v="2458"/>
  </r>
  <r>
    <n v="2742"/>
    <x v="1346"/>
    <x v="0"/>
    <x v="781"/>
    <d v="2013-02-27T00:00:00"/>
    <s v="Second Class"/>
    <s v="BD-11725"/>
    <s v="Bruce Degenhardt"/>
    <x v="0"/>
    <s v="United States"/>
    <s v="Newark"/>
    <x v="24"/>
    <n v="43055"/>
    <x v="3"/>
    <s v="OFF-EN-10003134"/>
    <x v="1"/>
    <x v="12"/>
    <s v="Staples"/>
    <n v="46.72"/>
    <n v="5"/>
    <n v="0.2"/>
    <x v="2459"/>
  </r>
  <r>
    <n v="2743"/>
    <x v="1347"/>
    <x v="2"/>
    <x v="130"/>
    <d v="2011-11-08T00:00:00"/>
    <s v="Standard Class"/>
    <s v="MS-17530"/>
    <s v="MaryBeth Skach"/>
    <x v="0"/>
    <s v="United States"/>
    <s v="San Diego"/>
    <x v="1"/>
    <n v="92037"/>
    <x v="1"/>
    <s v="FUR-FU-10004671"/>
    <x v="0"/>
    <x v="5"/>
    <s v="Executive Impressions 12&quot; Wall Clock"/>
    <n v="35.340000000000003"/>
    <n v="2"/>
    <n v="0"/>
    <x v="2460"/>
  </r>
  <r>
    <n v="2744"/>
    <x v="1348"/>
    <x v="1"/>
    <x v="782"/>
    <d v="2012-06-25T00:00:00"/>
    <s v="Second Class"/>
    <s v="SC-20770"/>
    <s v="Stewart Carmichael"/>
    <x v="1"/>
    <s v="United States"/>
    <s v="San Francisco"/>
    <x v="1"/>
    <n v="94122"/>
    <x v="1"/>
    <s v="FUR-FU-10002253"/>
    <x v="0"/>
    <x v="5"/>
    <s v="Howard Miller 13&quot; Diameter Pewter Finish Round Wall Clock"/>
    <n v="257.64"/>
    <n v="6"/>
    <n v="0"/>
    <x v="2461"/>
  </r>
  <r>
    <n v="2745"/>
    <x v="1348"/>
    <x v="1"/>
    <x v="782"/>
    <d v="2012-06-25T00:00:00"/>
    <s v="Second Class"/>
    <s v="SC-20770"/>
    <s v="Stewart Carmichael"/>
    <x v="1"/>
    <s v="United States"/>
    <s v="San Francisco"/>
    <x v="1"/>
    <n v="94122"/>
    <x v="1"/>
    <s v="TEC-PH-10002726"/>
    <x v="2"/>
    <x v="7"/>
    <s v="netTALK DUO VoIP Telephone Service"/>
    <n v="125.97600000000001"/>
    <n v="3"/>
    <n v="0.2"/>
    <x v="2462"/>
  </r>
  <r>
    <n v="2746"/>
    <x v="1349"/>
    <x v="3"/>
    <x v="783"/>
    <d v="2014-08-12T00:00:00"/>
    <s v="Second Class"/>
    <s v="FM-14380"/>
    <s v="Fred McMath"/>
    <x v="0"/>
    <s v="United States"/>
    <s v="Jacksonville"/>
    <x v="3"/>
    <n v="28540"/>
    <x v="0"/>
    <s v="TEC-AC-10004571"/>
    <x v="2"/>
    <x v="11"/>
    <s v="Logitech G700s Rechargeable Gaming Mouse"/>
    <n v="79.992000000000004"/>
    <n v="1"/>
    <n v="0.2"/>
    <x v="2463"/>
  </r>
  <r>
    <n v="2747"/>
    <x v="1350"/>
    <x v="2"/>
    <x v="552"/>
    <d v="2011-05-17T00:00:00"/>
    <s v="Standard Class"/>
    <s v="KT-16480"/>
    <s v="Kean Thornton"/>
    <x v="0"/>
    <s v="United States"/>
    <s v="Franklin"/>
    <x v="31"/>
    <n v="2038"/>
    <x v="3"/>
    <s v="FUR-TA-10002228"/>
    <x v="0"/>
    <x v="3"/>
    <s v="Bevis Traditional Conference Table Top, Plinth Base"/>
    <n v="700.05600000000004"/>
    <n v="3"/>
    <n v="0.3"/>
    <x v="2464"/>
  </r>
  <r>
    <n v="2748"/>
    <x v="1351"/>
    <x v="1"/>
    <x v="6"/>
    <d v="2012-11-26T00:00:00"/>
    <s v="Standard Class"/>
    <s v="AP-10720"/>
    <s v="Anne Pryor"/>
    <x v="2"/>
    <s v="United States"/>
    <s v="Frisco"/>
    <x v="5"/>
    <n v="75034"/>
    <x v="2"/>
    <s v="TEC-AC-10004127"/>
    <x v="2"/>
    <x v="11"/>
    <s v="SanDisk Cruzer 8 GB USB Flash Drive"/>
    <n v="27.168000000000003"/>
    <n v="4"/>
    <n v="0.2"/>
    <x v="2465"/>
  </r>
  <r>
    <n v="2749"/>
    <x v="1352"/>
    <x v="1"/>
    <x v="784"/>
    <d v="2012-12-08T00:00:00"/>
    <s v="Standard Class"/>
    <s v="RH-19555"/>
    <s v="Ritsa Hightower"/>
    <x v="0"/>
    <s v="United States"/>
    <s v="Tallahassee"/>
    <x v="2"/>
    <n v="32303"/>
    <x v="0"/>
    <s v="OFF-BI-10001553"/>
    <x v="1"/>
    <x v="8"/>
    <s v="SpineVue Locking Slant-D Ring Binders by Cardinal"/>
    <n v="8.2260000000000009"/>
    <n v="3"/>
    <n v="0.7"/>
    <x v="2466"/>
  </r>
  <r>
    <n v="2750"/>
    <x v="1353"/>
    <x v="2"/>
    <x v="785"/>
    <d v="2011-06-14T00:00:00"/>
    <s v="Standard Class"/>
    <s v="CS-11950"/>
    <s v="Carlos Soltero"/>
    <x v="0"/>
    <s v="United States"/>
    <s v="Seattle"/>
    <x v="4"/>
    <n v="98115"/>
    <x v="1"/>
    <s v="FUR-CH-10002758"/>
    <x v="0"/>
    <x v="1"/>
    <s v="Hon Deluxe Fabric Upholstered Stacking Chairs, Squared Back"/>
    <n v="585.55200000000002"/>
    <n v="3"/>
    <n v="0.2"/>
    <x v="2467"/>
  </r>
  <r>
    <n v="2751"/>
    <x v="1354"/>
    <x v="2"/>
    <x v="233"/>
    <d v="2011-08-11T00:00:00"/>
    <s v="Second Class"/>
    <s v="TM-21010"/>
    <s v="Tamara Manning"/>
    <x v="0"/>
    <s v="United States"/>
    <s v="Vacaville"/>
    <x v="1"/>
    <n v="95687"/>
    <x v="1"/>
    <s v="OFF-ST-10000532"/>
    <x v="1"/>
    <x v="4"/>
    <s v="Advantus Rolling Drawer Organizers"/>
    <n v="423.28"/>
    <n v="11"/>
    <n v="0"/>
    <x v="2468"/>
  </r>
  <r>
    <n v="2752"/>
    <x v="1355"/>
    <x v="2"/>
    <x v="542"/>
    <d v="2011-05-30T00:00:00"/>
    <s v="Standard Class"/>
    <s v="HF-14995"/>
    <s v="Herbert Flentye"/>
    <x v="0"/>
    <s v="United States"/>
    <s v="Los Angeles"/>
    <x v="1"/>
    <n v="90008"/>
    <x v="1"/>
    <s v="FUR-CH-10000988"/>
    <x v="0"/>
    <x v="1"/>
    <s v="Hon Olson Stacker Stools"/>
    <n v="225.29600000000002"/>
    <n v="2"/>
    <n v="0.2"/>
    <x v="2469"/>
  </r>
  <r>
    <n v="2753"/>
    <x v="1356"/>
    <x v="1"/>
    <x v="786"/>
    <d v="2012-04-21T00:00:00"/>
    <s v="Standard Class"/>
    <s v="GA-14515"/>
    <s v="George Ashbrook"/>
    <x v="0"/>
    <s v="United States"/>
    <s v="San Francisco"/>
    <x v="1"/>
    <n v="94122"/>
    <x v="1"/>
    <s v="OFF-AR-10003251"/>
    <x v="1"/>
    <x v="6"/>
    <s v="Prang Drawing Pencil Set"/>
    <n v="5.56"/>
    <n v="2"/>
    <n v="0"/>
    <x v="2470"/>
  </r>
  <r>
    <n v="2754"/>
    <x v="1356"/>
    <x v="1"/>
    <x v="786"/>
    <d v="2012-04-21T00:00:00"/>
    <s v="Standard Class"/>
    <s v="GA-14515"/>
    <s v="George Ashbrook"/>
    <x v="0"/>
    <s v="United States"/>
    <s v="San Francisco"/>
    <x v="1"/>
    <n v="94122"/>
    <x v="1"/>
    <s v="TEC-AC-10003174"/>
    <x v="2"/>
    <x v="11"/>
    <s v="Plantronics S12 Corded Telephone Headset System"/>
    <n v="323.37"/>
    <n v="3"/>
    <n v="0"/>
    <x v="247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x v="2472"/>
  </r>
  <r>
    <n v="2756"/>
    <x v="1356"/>
    <x v="1"/>
    <x v="786"/>
    <d v="2012-04-21T00:00:00"/>
    <s v="Standard Class"/>
    <s v="GA-14515"/>
    <s v="George Ashbrook"/>
    <x v="0"/>
    <s v="United States"/>
    <s v="San Francisco"/>
    <x v="1"/>
    <n v="94122"/>
    <x v="1"/>
    <s v="OFF-AP-10002651"/>
    <x v="1"/>
    <x v="9"/>
    <s v="Hoover Upright Vacuum With Dirt Cup"/>
    <n v="1447.6499999999999"/>
    <n v="5"/>
    <n v="0"/>
    <x v="2473"/>
  </r>
  <r>
    <n v="2757"/>
    <x v="1356"/>
    <x v="1"/>
    <x v="786"/>
    <d v="2012-04-21T00:00:00"/>
    <s v="Standard Class"/>
    <s v="GA-14515"/>
    <s v="George Ashbrook"/>
    <x v="0"/>
    <s v="United States"/>
    <s v="San Francisco"/>
    <x v="1"/>
    <n v="94122"/>
    <x v="1"/>
    <s v="OFF-PA-10001184"/>
    <x v="1"/>
    <x v="10"/>
    <s v="Xerox 1903"/>
    <n v="11.96"/>
    <n v="2"/>
    <n v="0"/>
    <x v="2181"/>
  </r>
  <r>
    <n v="2758"/>
    <x v="1357"/>
    <x v="0"/>
    <x v="725"/>
    <d v="2013-06-14T00:00:00"/>
    <s v="Second Class"/>
    <s v="ES-14020"/>
    <s v="Erica Smith"/>
    <x v="0"/>
    <s v="United States"/>
    <s v="New York City"/>
    <x v="15"/>
    <n v="10035"/>
    <x v="3"/>
    <s v="TEC-AC-10002402"/>
    <x v="2"/>
    <x v="11"/>
    <s v="Razer Kraken PRO Over Ear PC and Music Headset"/>
    <n v="239.96999999999997"/>
    <n v="3"/>
    <n v="0"/>
    <x v="786"/>
  </r>
  <r>
    <n v="2759"/>
    <x v="1358"/>
    <x v="0"/>
    <x v="21"/>
    <d v="2013-03-16T00:00:00"/>
    <s v="Standard Class"/>
    <s v="JP-16135"/>
    <s v="Julie Prescott"/>
    <x v="2"/>
    <s v="United States"/>
    <s v="Columbus"/>
    <x v="32"/>
    <n v="31907"/>
    <x v="0"/>
    <s v="FUR-FU-10004270"/>
    <x v="0"/>
    <x v="5"/>
    <s v="Executive Impressions 13&quot; Clairmont Wall Clock"/>
    <n v="76.92"/>
    <n v="4"/>
    <n v="0"/>
    <x v="2474"/>
  </r>
  <r>
    <n v="2760"/>
    <x v="1358"/>
    <x v="0"/>
    <x v="21"/>
    <d v="2013-03-16T00:00:00"/>
    <s v="Standard Class"/>
    <s v="JP-16135"/>
    <s v="Julie Prescott"/>
    <x v="2"/>
    <s v="United States"/>
    <s v="Columbus"/>
    <x v="32"/>
    <n v="31907"/>
    <x v="0"/>
    <s v="OFF-ST-10001526"/>
    <x v="1"/>
    <x v="4"/>
    <s v="Iceberg Mobile Mega Data/Printer Cart "/>
    <n v="481.32"/>
    <n v="4"/>
    <n v="0"/>
    <x v="2475"/>
  </r>
  <r>
    <n v="2761"/>
    <x v="1359"/>
    <x v="2"/>
    <x v="542"/>
    <d v="2011-05-29T00:00:00"/>
    <s v="First Class"/>
    <s v="Dp-13240"/>
    <s v="Dean percer"/>
    <x v="2"/>
    <s v="United States"/>
    <s v="Murray"/>
    <x v="7"/>
    <n v="84107"/>
    <x v="1"/>
    <s v="OFF-PA-10002893"/>
    <x v="1"/>
    <x v="10"/>
    <s v="Wirebound Service Call Books, 5 1/2&quot; x 4&quot;"/>
    <n v="48.4"/>
    <n v="5"/>
    <n v="0"/>
    <x v="2476"/>
  </r>
  <r>
    <n v="2762"/>
    <x v="1360"/>
    <x v="3"/>
    <x v="386"/>
    <d v="2014-10-15T00:00:00"/>
    <s v="First Class"/>
    <s v="NK-18490"/>
    <s v="Neil Knudson"/>
    <x v="2"/>
    <s v="United States"/>
    <s v="San Francisco"/>
    <x v="1"/>
    <n v="94110"/>
    <x v="1"/>
    <s v="TEC-AC-10003709"/>
    <x v="2"/>
    <x v="11"/>
    <s v="Maxell 4.7GB DVD-R 5/Pack"/>
    <n v="0.99"/>
    <n v="1"/>
    <n v="0"/>
    <x v="2477"/>
  </r>
  <r>
    <n v="2763"/>
    <x v="1360"/>
    <x v="3"/>
    <x v="386"/>
    <d v="2014-10-15T00:00:00"/>
    <s v="First Class"/>
    <s v="NK-18490"/>
    <s v="Neil Knudson"/>
    <x v="2"/>
    <s v="United States"/>
    <s v="San Francisco"/>
    <x v="1"/>
    <n v="94110"/>
    <x v="1"/>
    <s v="OFF-BI-10001191"/>
    <x v="1"/>
    <x v="8"/>
    <s v="Canvas Sectional Post Binders"/>
    <n v="101.84"/>
    <n v="5"/>
    <n v="0.2"/>
    <x v="2478"/>
  </r>
  <r>
    <n v="2764"/>
    <x v="1361"/>
    <x v="3"/>
    <x v="738"/>
    <d v="2014-06-29T00:00:00"/>
    <s v="Standard Class"/>
    <s v="PL-18925"/>
    <s v="Paul Lucas"/>
    <x v="2"/>
    <s v="United States"/>
    <s v="Philadelphia"/>
    <x v="9"/>
    <n v="19140"/>
    <x v="3"/>
    <s v="OFF-BI-10003166"/>
    <x v="1"/>
    <x v="8"/>
    <s v="GBC Plasticlear Binding Covers"/>
    <n v="10.332000000000003"/>
    <n v="3"/>
    <n v="0.7"/>
    <x v="2479"/>
  </r>
  <r>
    <n v="2765"/>
    <x v="1361"/>
    <x v="3"/>
    <x v="738"/>
    <d v="2014-06-29T00:00:00"/>
    <s v="Standard Class"/>
    <s v="PL-18925"/>
    <s v="Paul Lucas"/>
    <x v="2"/>
    <s v="United States"/>
    <s v="Philadelphia"/>
    <x v="9"/>
    <n v="19140"/>
    <x v="3"/>
    <s v="OFF-BI-10003982"/>
    <x v="1"/>
    <x v="8"/>
    <s v="Wilson Jones Century Plastic Molded Ring Binders"/>
    <n v="31.155000000000005"/>
    <n v="5"/>
    <n v="0.7"/>
    <x v="2480"/>
  </r>
  <r>
    <n v="2766"/>
    <x v="1361"/>
    <x v="3"/>
    <x v="738"/>
    <d v="2014-06-29T00:00:00"/>
    <s v="Standard Class"/>
    <s v="PL-18925"/>
    <s v="Paul Lucas"/>
    <x v="2"/>
    <s v="United States"/>
    <s v="Philadelphia"/>
    <x v="9"/>
    <n v="19140"/>
    <x v="3"/>
    <s v="OFF-ST-10004835"/>
    <x v="1"/>
    <x v="4"/>
    <s v="Plastic Stacking Crates &amp; Casters"/>
    <n v="8.9280000000000008"/>
    <n v="2"/>
    <n v="0.2"/>
    <x v="2481"/>
  </r>
  <r>
    <n v="2767"/>
    <x v="1362"/>
    <x v="3"/>
    <x v="787"/>
    <d v="2014-01-19T00:00:00"/>
    <s v="First Class"/>
    <s v="RW-19690"/>
    <s v="Robert Waldorf"/>
    <x v="0"/>
    <s v="United States"/>
    <s v="Philadelphia"/>
    <x v="9"/>
    <n v="19134"/>
    <x v="3"/>
    <s v="OFF-AP-10000159"/>
    <x v="1"/>
    <x v="9"/>
    <s v="Belkin F9M820V08 8 Outlet Surge"/>
    <n v="34.384"/>
    <n v="1"/>
    <n v="0.2"/>
    <x v="2482"/>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x v="2483"/>
  </r>
  <r>
    <n v="2769"/>
    <x v="1363"/>
    <x v="1"/>
    <x v="788"/>
    <d v="2012-04-07T00:00:00"/>
    <s v="Standard Class"/>
    <s v="MO-17950"/>
    <s v="Michael Oakman"/>
    <x v="0"/>
    <s v="United States"/>
    <s v="Dallas"/>
    <x v="5"/>
    <n v="75220"/>
    <x v="2"/>
    <s v="OFF-AP-10001242"/>
    <x v="1"/>
    <x v="9"/>
    <s v="APC 7 Outlet Network SurgeArrest Surge Protector"/>
    <n v="32.191999999999993"/>
    <n v="2"/>
    <n v="0.8"/>
    <x v="2484"/>
  </r>
  <r>
    <n v="2770"/>
    <x v="1363"/>
    <x v="1"/>
    <x v="788"/>
    <d v="2012-04-07T00:00:00"/>
    <s v="Standard Class"/>
    <s v="MO-17950"/>
    <s v="Michael Oakman"/>
    <x v="0"/>
    <s v="United States"/>
    <s v="Dallas"/>
    <x v="5"/>
    <n v="75220"/>
    <x v="2"/>
    <s v="TEC-AC-10003038"/>
    <x v="2"/>
    <x v="11"/>
    <s v="Kingston Digital DataTraveler 16GB USB 2.0"/>
    <n v="50.120000000000005"/>
    <n v="7"/>
    <n v="0.2"/>
    <x v="2485"/>
  </r>
  <r>
    <n v="2771"/>
    <x v="1363"/>
    <x v="1"/>
    <x v="788"/>
    <d v="2012-04-07T00:00:00"/>
    <s v="Standard Class"/>
    <s v="MO-17950"/>
    <s v="Michael Oakman"/>
    <x v="0"/>
    <s v="United States"/>
    <s v="Dallas"/>
    <x v="5"/>
    <n v="75220"/>
    <x v="2"/>
    <s v="TEC-AC-10003289"/>
    <x v="2"/>
    <x v="11"/>
    <s v="Anker Ultra-Slim Mini Bluetooth 3.0 Wireless Keyboard"/>
    <n v="47.975999999999999"/>
    <n v="3"/>
    <n v="0.2"/>
    <x v="2486"/>
  </r>
  <r>
    <n v="2772"/>
    <x v="1364"/>
    <x v="0"/>
    <x v="323"/>
    <d v="2013-09-11T00:00:00"/>
    <s v="Standard Class"/>
    <s v="JJ-15445"/>
    <s v="Jennifer Jackson"/>
    <x v="0"/>
    <s v="United States"/>
    <s v="Waukesha"/>
    <x v="6"/>
    <n v="53186"/>
    <x v="2"/>
    <s v="OFF-ST-10000918"/>
    <x v="1"/>
    <x v="4"/>
    <s v="Crate-A-Files"/>
    <n v="54.5"/>
    <n v="5"/>
    <n v="0"/>
    <x v="2487"/>
  </r>
  <r>
    <n v="2773"/>
    <x v="1365"/>
    <x v="3"/>
    <x v="389"/>
    <d v="2014-12-13T00:00:00"/>
    <s v="First Class"/>
    <s v="BT-11680"/>
    <s v="Brian Thompson"/>
    <x v="0"/>
    <s v="United States"/>
    <s v="Fort Lauderdale"/>
    <x v="2"/>
    <n v="33311"/>
    <x v="0"/>
    <s v="FUR-FU-10001940"/>
    <x v="0"/>
    <x v="5"/>
    <s v="Staples"/>
    <n v="19.103999999999999"/>
    <n v="3"/>
    <n v="0.2"/>
    <x v="2488"/>
  </r>
  <r>
    <n v="2774"/>
    <x v="1366"/>
    <x v="0"/>
    <x v="441"/>
    <d v="2013-11-27T00:00:00"/>
    <s v="Standard Class"/>
    <s v="RD-19585"/>
    <s v="Rob Dowd"/>
    <x v="0"/>
    <s v="United States"/>
    <s v="Detroit"/>
    <x v="12"/>
    <n v="48205"/>
    <x v="2"/>
    <s v="OFF-BI-10002852"/>
    <x v="1"/>
    <x v="8"/>
    <s v="Ibico Standard Transparent Covers"/>
    <n v="49.44"/>
    <n v="3"/>
    <n v="0"/>
    <x v="2489"/>
  </r>
  <r>
    <n v="2775"/>
    <x v="1367"/>
    <x v="3"/>
    <x v="343"/>
    <d v="2014-11-19T00:00:00"/>
    <s v="Standard Class"/>
    <s v="ML-17755"/>
    <s v="Max Ludwig"/>
    <x v="2"/>
    <s v="United States"/>
    <s v="Springfield"/>
    <x v="24"/>
    <n v="45503"/>
    <x v="3"/>
    <s v="OFF-PA-10004451"/>
    <x v="1"/>
    <x v="10"/>
    <s v="Xerox 222"/>
    <n v="10.368000000000002"/>
    <n v="2"/>
    <n v="0.2"/>
    <x v="572"/>
  </r>
  <r>
    <n v="2776"/>
    <x v="1368"/>
    <x v="0"/>
    <x v="147"/>
    <d v="2013-10-26T00:00:00"/>
    <s v="Standard Class"/>
    <s v="JE-15745"/>
    <s v="Joel Eaton"/>
    <x v="0"/>
    <s v="United States"/>
    <s v="San Diego"/>
    <x v="1"/>
    <n v="92037"/>
    <x v="1"/>
    <s v="OFF-ST-10004804"/>
    <x v="1"/>
    <x v="4"/>
    <s v="Belkin 19&quot; Vented Equipment Shelf, Black"/>
    <n v="154.44"/>
    <n v="3"/>
    <n v="0"/>
    <x v="1296"/>
  </r>
  <r>
    <n v="2777"/>
    <x v="1369"/>
    <x v="1"/>
    <x v="379"/>
    <d v="2012-12-25T00:00:00"/>
    <s v="Standard Class"/>
    <s v="ER-13855"/>
    <s v="Elpida Rittenbach"/>
    <x v="1"/>
    <s v="United States"/>
    <s v="Colorado Springs"/>
    <x v="22"/>
    <n v="80906"/>
    <x v="1"/>
    <s v="OFF-AP-10003971"/>
    <x v="1"/>
    <x v="9"/>
    <s v="Belkin 6 Outlet Metallic Surge Strip"/>
    <n v="60.984000000000009"/>
    <n v="7"/>
    <n v="0.2"/>
    <x v="2490"/>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x v="2491"/>
  </r>
  <r>
    <n v="2779"/>
    <x v="1371"/>
    <x v="3"/>
    <x v="504"/>
    <d v="2014-05-06T00:00:00"/>
    <s v="Standard Class"/>
    <s v="SS-20140"/>
    <s v="Saphhira Shifley"/>
    <x v="1"/>
    <s v="United States"/>
    <s v="Pompano Beach"/>
    <x v="2"/>
    <n v="33068"/>
    <x v="0"/>
    <s v="FUR-FU-10001935"/>
    <x v="0"/>
    <x v="5"/>
    <s v="3M Hangers With Command Adhesive"/>
    <n v="23.680000000000003"/>
    <n v="8"/>
    <n v="0.2"/>
    <x v="2492"/>
  </r>
  <r>
    <n v="2780"/>
    <x v="1371"/>
    <x v="3"/>
    <x v="504"/>
    <d v="2014-05-06T00:00:00"/>
    <s v="Standard Class"/>
    <s v="SS-20140"/>
    <s v="Saphhira Shifley"/>
    <x v="1"/>
    <s v="United States"/>
    <s v="Pompano Beach"/>
    <x v="2"/>
    <n v="33068"/>
    <x v="0"/>
    <s v="TEC-AC-10003433"/>
    <x v="2"/>
    <x v="11"/>
    <s v="Maxell 4.7GB DVD+R 5/Pack"/>
    <n v="2.3760000000000003"/>
    <n v="3"/>
    <n v="0.2"/>
    <x v="2493"/>
  </r>
  <r>
    <n v="2781"/>
    <x v="1372"/>
    <x v="3"/>
    <x v="636"/>
    <d v="2014-05-09T00:00:00"/>
    <s v="First Class"/>
    <s v="TC-21295"/>
    <s v="Toby Carlisle"/>
    <x v="0"/>
    <s v="United States"/>
    <s v="New York City"/>
    <x v="15"/>
    <n v="10035"/>
    <x v="3"/>
    <s v="OFF-LA-10004544"/>
    <x v="1"/>
    <x v="2"/>
    <s v="Avery 505"/>
    <n v="59.2"/>
    <n v="4"/>
    <n v="0"/>
    <x v="2494"/>
  </r>
  <r>
    <n v="2782"/>
    <x v="1373"/>
    <x v="3"/>
    <x v="225"/>
    <d v="2014-11-28T00:00:00"/>
    <s v="Standard Class"/>
    <s v="HG-15025"/>
    <s v="Hunter Glantz"/>
    <x v="0"/>
    <s v="United States"/>
    <s v="Lakeville"/>
    <x v="11"/>
    <n v="55044"/>
    <x v="2"/>
    <s v="OFF-AR-10001026"/>
    <x v="1"/>
    <x v="6"/>
    <s v="Sanford Uni-Blazer View Highlighters, Chisel Tip, Yellow"/>
    <n v="22"/>
    <n v="10"/>
    <n v="0"/>
    <x v="2495"/>
  </r>
  <r>
    <n v="2783"/>
    <x v="1374"/>
    <x v="0"/>
    <x v="583"/>
    <d v="2013-11-17T00:00:00"/>
    <s v="Standard Class"/>
    <s v="LD-17005"/>
    <s v="Lisa DeCherney"/>
    <x v="0"/>
    <s v="United States"/>
    <s v="Detroit"/>
    <x v="12"/>
    <n v="48234"/>
    <x v="2"/>
    <s v="TEC-PH-10001336"/>
    <x v="2"/>
    <x v="7"/>
    <s v="Digium D40 VoIP phone"/>
    <n v="257.98"/>
    <n v="2"/>
    <n v="0"/>
    <x v="2210"/>
  </r>
  <r>
    <n v="2784"/>
    <x v="1375"/>
    <x v="0"/>
    <x v="732"/>
    <d v="2013-11-11T00:00:00"/>
    <s v="Standard Class"/>
    <s v="AS-10285"/>
    <s v="Alejandro Savely"/>
    <x v="1"/>
    <s v="United States"/>
    <s v="Philadelphia"/>
    <x v="9"/>
    <n v="19134"/>
    <x v="3"/>
    <s v="TEC-PH-10003187"/>
    <x v="2"/>
    <x v="7"/>
    <s v="Anker Astro Mini 3000mAh Ultra-Compact Portable Charger"/>
    <n v="23.987999999999996"/>
    <n v="2"/>
    <n v="0.4"/>
    <x v="2496"/>
  </r>
  <r>
    <n v="2785"/>
    <x v="1376"/>
    <x v="0"/>
    <x v="790"/>
    <d v="2013-10-16T00:00:00"/>
    <s v="Standard Class"/>
    <s v="MP-17965"/>
    <s v="Michael Paige"/>
    <x v="1"/>
    <s v="United States"/>
    <s v="Troy"/>
    <x v="24"/>
    <n v="45373"/>
    <x v="3"/>
    <s v="TEC-PH-10004897"/>
    <x v="2"/>
    <x v="7"/>
    <s v="Mediabridge Sport Armband iPhone 5s"/>
    <n v="23.975999999999999"/>
    <n v="4"/>
    <n v="0.4"/>
    <x v="2497"/>
  </r>
  <r>
    <n v="2786"/>
    <x v="1377"/>
    <x v="1"/>
    <x v="481"/>
    <d v="2012-09-23T00:00:00"/>
    <s v="First Class"/>
    <s v="CD-12790"/>
    <s v="Cynthia Delaney"/>
    <x v="2"/>
    <s v="United States"/>
    <s v="Los Angeles"/>
    <x v="1"/>
    <n v="90036"/>
    <x v="1"/>
    <s v="FUR-CH-10004997"/>
    <x v="0"/>
    <x v="1"/>
    <s v="Hon Every-Day Series Multi-Task Chairs"/>
    <n v="601.53599999999994"/>
    <n v="4"/>
    <n v="0.2"/>
    <x v="232"/>
  </r>
  <r>
    <n v="2787"/>
    <x v="1377"/>
    <x v="1"/>
    <x v="481"/>
    <d v="2012-09-23T00:00:00"/>
    <s v="First Class"/>
    <s v="CD-12790"/>
    <s v="Cynthia Delaney"/>
    <x v="2"/>
    <s v="United States"/>
    <s v="Los Angeles"/>
    <x v="1"/>
    <n v="90036"/>
    <x v="1"/>
    <s v="OFF-FA-10002763"/>
    <x v="1"/>
    <x v="13"/>
    <s v="Advantus Map Pennant Flags and Round Head Tacks"/>
    <n v="7.9"/>
    <n v="2"/>
    <n v="0"/>
    <x v="2498"/>
  </r>
  <r>
    <n v="2788"/>
    <x v="1378"/>
    <x v="2"/>
    <x v="266"/>
    <d v="2011-12-06T00:00:00"/>
    <s v="Standard Class"/>
    <s v="MD-17860"/>
    <s v="Michael Dominguez"/>
    <x v="1"/>
    <s v="United States"/>
    <s v="Corpus Christi"/>
    <x v="5"/>
    <n v="78415"/>
    <x v="2"/>
    <s v="FUR-FU-10001588"/>
    <x v="0"/>
    <x v="5"/>
    <s v="Deflect-o SuperTray Unbreakable Stackable Tray, Letter, Black"/>
    <n v="58.36"/>
    <n v="5"/>
    <n v="0.6"/>
    <x v="2499"/>
  </r>
  <r>
    <n v="2789"/>
    <x v="1378"/>
    <x v="2"/>
    <x v="266"/>
    <d v="2011-12-06T00:00:00"/>
    <s v="Standard Class"/>
    <s v="MD-17860"/>
    <s v="Michael Dominguez"/>
    <x v="1"/>
    <s v="United States"/>
    <s v="Corpus Christi"/>
    <x v="5"/>
    <n v="78415"/>
    <x v="2"/>
    <s v="OFF-AR-10000940"/>
    <x v="1"/>
    <x v="6"/>
    <s v="Newell 343"/>
    <n v="16.463999999999999"/>
    <n v="7"/>
    <n v="0.2"/>
    <x v="2500"/>
  </r>
  <r>
    <n v="2790"/>
    <x v="1378"/>
    <x v="2"/>
    <x v="266"/>
    <d v="2011-12-06T00:00:00"/>
    <s v="Standard Class"/>
    <s v="MD-17860"/>
    <s v="Michael Dominguez"/>
    <x v="1"/>
    <s v="United States"/>
    <s v="Corpus Christi"/>
    <x v="5"/>
    <n v="78415"/>
    <x v="2"/>
    <s v="FUR-FU-10002759"/>
    <x v="0"/>
    <x v="5"/>
    <s v="12-1/2 Diameter Round Wall Clock"/>
    <n v="39.960000000000008"/>
    <n v="5"/>
    <n v="0.6"/>
    <x v="2501"/>
  </r>
  <r>
    <n v="2791"/>
    <x v="1379"/>
    <x v="2"/>
    <x v="158"/>
    <d v="2011-09-22T00:00:00"/>
    <s v="First Class"/>
    <s v="BM-11650"/>
    <s v="Brian Moss"/>
    <x v="1"/>
    <s v="United States"/>
    <s v="Omaha"/>
    <x v="8"/>
    <n v="68104"/>
    <x v="2"/>
    <s v="OFF-AP-10000358"/>
    <x v="1"/>
    <x v="9"/>
    <s v="Fellowes Basic Home/Office Series Surge Protectors"/>
    <n v="25.96"/>
    <n v="2"/>
    <n v="0"/>
    <x v="2502"/>
  </r>
  <r>
    <n v="2792"/>
    <x v="1379"/>
    <x v="2"/>
    <x v="158"/>
    <d v="2011-09-22T00:00:00"/>
    <s v="First Class"/>
    <s v="BM-11650"/>
    <s v="Brian Moss"/>
    <x v="1"/>
    <s v="United States"/>
    <s v="Omaha"/>
    <x v="8"/>
    <n v="68104"/>
    <x v="2"/>
    <s v="OFF-AP-10003281"/>
    <x v="1"/>
    <x v="9"/>
    <s v="Acco 6 Outlet Guardian Standard Surge Suppressor"/>
    <n v="36.269999999999996"/>
    <n v="3"/>
    <n v="0"/>
    <x v="2503"/>
  </r>
  <r>
    <n v="2793"/>
    <x v="1379"/>
    <x v="2"/>
    <x v="158"/>
    <d v="2011-09-22T00:00:00"/>
    <s v="First Class"/>
    <s v="BM-11650"/>
    <s v="Brian Moss"/>
    <x v="1"/>
    <s v="United States"/>
    <s v="Omaha"/>
    <x v="8"/>
    <n v="68104"/>
    <x v="2"/>
    <s v="OFF-PA-10000029"/>
    <x v="1"/>
    <x v="10"/>
    <s v="Xerox 224"/>
    <n v="6.48"/>
    <n v="1"/>
    <n v="0"/>
    <x v="90"/>
  </r>
  <r>
    <n v="2794"/>
    <x v="1380"/>
    <x v="2"/>
    <x v="791"/>
    <d v="2011-04-17T00:00:00"/>
    <s v="Standard Class"/>
    <s v="KN-16450"/>
    <s v="Kean Nguyen"/>
    <x v="1"/>
    <s v="United States"/>
    <s v="Redondo Beach"/>
    <x v="1"/>
    <n v="90278"/>
    <x v="1"/>
    <s v="TEC-PH-10001557"/>
    <x v="2"/>
    <x v="7"/>
    <s v="Pyle PMP37LED"/>
    <n v="1075.088"/>
    <n v="14"/>
    <n v="0.2"/>
    <x v="2504"/>
  </r>
  <r>
    <n v="2795"/>
    <x v="1380"/>
    <x v="2"/>
    <x v="791"/>
    <d v="2011-04-17T00:00:00"/>
    <s v="Standard Class"/>
    <s v="KN-16450"/>
    <s v="Kean Nguyen"/>
    <x v="1"/>
    <s v="United States"/>
    <s v="Redondo Beach"/>
    <x v="1"/>
    <n v="90278"/>
    <x v="1"/>
    <s v="TEC-PH-10000576"/>
    <x v="2"/>
    <x v="7"/>
    <s v="AT&amp;T 1080 Corded phone"/>
    <n v="438.36800000000005"/>
    <n v="4"/>
    <n v="0.2"/>
    <x v="2505"/>
  </r>
  <r>
    <n v="2796"/>
    <x v="1380"/>
    <x v="2"/>
    <x v="791"/>
    <d v="2011-04-17T00:00:00"/>
    <s v="Standard Class"/>
    <s v="KN-16450"/>
    <s v="Kean Nguyen"/>
    <x v="1"/>
    <s v="United States"/>
    <s v="Redondo Beach"/>
    <x v="1"/>
    <n v="90278"/>
    <x v="1"/>
    <s v="OFF-BI-10002764"/>
    <x v="1"/>
    <x v="8"/>
    <s v="Recycled Pressboard Report Cover with Reinforced Top Hinge"/>
    <n v="18.088000000000001"/>
    <n v="7"/>
    <n v="0.2"/>
    <x v="2506"/>
  </r>
  <r>
    <n v="2797"/>
    <x v="1380"/>
    <x v="2"/>
    <x v="791"/>
    <d v="2011-04-17T00:00:00"/>
    <s v="Standard Class"/>
    <s v="KN-16450"/>
    <s v="Kean Nguyen"/>
    <x v="1"/>
    <s v="United States"/>
    <s v="Redondo Beach"/>
    <x v="1"/>
    <n v="90278"/>
    <x v="1"/>
    <s v="FUR-BO-10001337"/>
    <x v="0"/>
    <x v="0"/>
    <s v="O'Sullivan Living Dimensions 2-Shelf Bookcases"/>
    <n v="308.49900000000002"/>
    <n v="3"/>
    <n v="0.15"/>
    <x v="2507"/>
  </r>
  <r>
    <n v="2798"/>
    <x v="1381"/>
    <x v="3"/>
    <x v="179"/>
    <d v="2014-10-28T00:00:00"/>
    <s v="Standard Class"/>
    <s v="IG-15085"/>
    <s v="Ivan Gibson"/>
    <x v="0"/>
    <s v="United States"/>
    <s v="Little Rock"/>
    <x v="36"/>
    <n v="72209"/>
    <x v="0"/>
    <s v="OFF-AR-10002257"/>
    <x v="1"/>
    <x v="6"/>
    <s v="Eldon Spacemaker Box, Quick-Snap Lid, Clear"/>
    <n v="13.36"/>
    <n v="4"/>
    <n v="0"/>
    <x v="2508"/>
  </r>
  <r>
    <n v="2799"/>
    <x v="1381"/>
    <x v="3"/>
    <x v="179"/>
    <d v="2014-10-28T00:00:00"/>
    <s v="Standard Class"/>
    <s v="IG-15085"/>
    <s v="Ivan Gibson"/>
    <x v="0"/>
    <s v="United States"/>
    <s v="Little Rock"/>
    <x v="36"/>
    <n v="72209"/>
    <x v="0"/>
    <s v="OFF-PA-10001019"/>
    <x v="1"/>
    <x v="10"/>
    <s v="Xerox 1884"/>
    <n v="39.96"/>
    <n v="2"/>
    <n v="0"/>
    <x v="817"/>
  </r>
  <r>
    <n v="2800"/>
    <x v="1381"/>
    <x v="3"/>
    <x v="179"/>
    <d v="2014-10-28T00:00:00"/>
    <s v="Standard Class"/>
    <s v="IG-15085"/>
    <s v="Ivan Gibson"/>
    <x v="0"/>
    <s v="United States"/>
    <s v="Little Rock"/>
    <x v="36"/>
    <n v="72209"/>
    <x v="0"/>
    <s v="OFF-BI-10003364"/>
    <x v="1"/>
    <x v="8"/>
    <s v="Binding Machine Supplies"/>
    <n v="145.85000000000002"/>
    <n v="5"/>
    <n v="0"/>
    <x v="2509"/>
  </r>
  <r>
    <n v="2801"/>
    <x v="1382"/>
    <x v="0"/>
    <x v="792"/>
    <d v="2013-10-29T00:00:00"/>
    <s v="First Class"/>
    <s v="JS-15595"/>
    <s v="Jill Stevenson"/>
    <x v="1"/>
    <s v="United States"/>
    <s v="Miami"/>
    <x v="2"/>
    <n v="33180"/>
    <x v="0"/>
    <s v="TEC-PH-10000984"/>
    <x v="2"/>
    <x v="7"/>
    <s v="Panasonic KX-TG9471B"/>
    <n v="783.96000000000015"/>
    <n v="5"/>
    <n v="0.2"/>
    <x v="2510"/>
  </r>
  <r>
    <n v="2802"/>
    <x v="1383"/>
    <x v="1"/>
    <x v="549"/>
    <d v="2012-11-04T00:00:00"/>
    <s v="First Class"/>
    <s v="GA-14725"/>
    <s v="Guy Armstrong"/>
    <x v="0"/>
    <s v="United States"/>
    <s v="Salem"/>
    <x v="21"/>
    <n v="97301"/>
    <x v="1"/>
    <s v="OFF-AR-10001683"/>
    <x v="1"/>
    <x v="6"/>
    <s v="Lumber Crayons"/>
    <n v="7.88"/>
    <n v="1"/>
    <n v="0.2"/>
    <x v="2511"/>
  </r>
  <r>
    <n v="2803"/>
    <x v="1384"/>
    <x v="3"/>
    <x v="132"/>
    <d v="2014-11-09T00:00:00"/>
    <s v="Standard Class"/>
    <s v="DL-13330"/>
    <s v="Denise Leinenbach"/>
    <x v="0"/>
    <s v="United States"/>
    <s v="Las Cruces"/>
    <x v="27"/>
    <n v="88001"/>
    <x v="1"/>
    <s v="FUR-FU-10000629"/>
    <x v="0"/>
    <x v="5"/>
    <s v="9-3/4 Diameter Round Wall Clock"/>
    <n v="41.37"/>
    <n v="3"/>
    <n v="0"/>
    <x v="1513"/>
  </r>
  <r>
    <n v="2804"/>
    <x v="1385"/>
    <x v="1"/>
    <x v="793"/>
    <d v="2012-05-16T00:00:00"/>
    <s v="Standard Class"/>
    <s v="CS-12505"/>
    <s v="Cindy Stewart"/>
    <x v="0"/>
    <s v="United States"/>
    <s v="San Francisco"/>
    <x v="1"/>
    <n v="94122"/>
    <x v="1"/>
    <s v="OFF-PA-10003893"/>
    <x v="1"/>
    <x v="10"/>
    <s v="Xerox 1962"/>
    <n v="12.84"/>
    <n v="3"/>
    <n v="0"/>
    <x v="2512"/>
  </r>
  <r>
    <n v="2805"/>
    <x v="1385"/>
    <x v="1"/>
    <x v="793"/>
    <d v="2012-05-16T00:00:00"/>
    <s v="Standard Class"/>
    <s v="CS-12505"/>
    <s v="Cindy Stewart"/>
    <x v="0"/>
    <s v="United States"/>
    <s v="San Francisco"/>
    <x v="1"/>
    <n v="94122"/>
    <x v="1"/>
    <s v="OFF-PA-10004239"/>
    <x v="1"/>
    <x v="10"/>
    <s v="Xerox 1953"/>
    <n v="25.68"/>
    <n v="6"/>
    <n v="0"/>
    <x v="2513"/>
  </r>
  <r>
    <n v="2806"/>
    <x v="1386"/>
    <x v="1"/>
    <x v="67"/>
    <d v="2012-09-11T00:00:00"/>
    <s v="Standard Class"/>
    <s v="CC-12145"/>
    <s v="Charles Crestani"/>
    <x v="0"/>
    <s v="United States"/>
    <s v="El Paso"/>
    <x v="5"/>
    <n v="79907"/>
    <x v="2"/>
    <s v="FUR-CH-10000553"/>
    <x v="0"/>
    <x v="1"/>
    <s v="Metal Folding Chairs, Beige, 4/Carton"/>
    <n v="47.515999999999991"/>
    <n v="2"/>
    <n v="0.3"/>
    <x v="2514"/>
  </r>
  <r>
    <n v="2807"/>
    <x v="1387"/>
    <x v="1"/>
    <x v="395"/>
    <d v="2012-07-27T00:00:00"/>
    <s v="Second Class"/>
    <s v="MH-18025"/>
    <s v="Michelle Huthwaite"/>
    <x v="0"/>
    <s v="United States"/>
    <s v="Seattle"/>
    <x v="4"/>
    <n v="98115"/>
    <x v="1"/>
    <s v="OFF-FA-10004395"/>
    <x v="1"/>
    <x v="13"/>
    <s v="Plymouth Boxed Rubber Bands by Plymouth"/>
    <n v="9.42"/>
    <n v="2"/>
    <n v="0"/>
    <x v="2515"/>
  </r>
  <r>
    <n v="2808"/>
    <x v="1387"/>
    <x v="1"/>
    <x v="395"/>
    <d v="2012-07-27T00:00:00"/>
    <s v="Second Class"/>
    <s v="MH-18025"/>
    <s v="Michelle Huthwaite"/>
    <x v="0"/>
    <s v="United States"/>
    <s v="Seattle"/>
    <x v="4"/>
    <n v="98115"/>
    <x v="1"/>
    <s v="OFF-PA-10004782"/>
    <x v="1"/>
    <x v="10"/>
    <s v="Xerox 228"/>
    <n v="12.96"/>
    <n v="2"/>
    <n v="0"/>
    <x v="91"/>
  </r>
  <r>
    <n v="2809"/>
    <x v="1387"/>
    <x v="1"/>
    <x v="395"/>
    <d v="2012-07-27T00:00:00"/>
    <s v="Second Class"/>
    <s v="MH-18025"/>
    <s v="Michelle Huthwaite"/>
    <x v="0"/>
    <s v="United States"/>
    <s v="Seattle"/>
    <x v="4"/>
    <n v="98115"/>
    <x v="1"/>
    <s v="FUR-BO-10002213"/>
    <x v="0"/>
    <x v="0"/>
    <s v="Sauder Forest Hills Library, Woodland Oak Finish"/>
    <n v="704.9"/>
    <n v="5"/>
    <n v="0"/>
    <x v="2516"/>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x v="2517"/>
  </r>
  <r>
    <n v="2811"/>
    <x v="1388"/>
    <x v="1"/>
    <x v="547"/>
    <d v="2012-11-18T00:00:00"/>
    <s v="Second Class"/>
    <s v="MP-18175"/>
    <s v="Mike Pelletier"/>
    <x v="2"/>
    <s v="United States"/>
    <s v="Milwaukee"/>
    <x v="6"/>
    <n v="53209"/>
    <x v="2"/>
    <s v="OFF-PA-10000157"/>
    <x v="1"/>
    <x v="10"/>
    <s v="Xerox 191"/>
    <n v="179.82"/>
    <n v="9"/>
    <n v="0"/>
    <x v="2518"/>
  </r>
  <r>
    <n v="2812"/>
    <x v="1388"/>
    <x v="1"/>
    <x v="547"/>
    <d v="2012-11-18T00:00:00"/>
    <s v="Second Class"/>
    <s v="MP-18175"/>
    <s v="Mike Pelletier"/>
    <x v="2"/>
    <s v="United States"/>
    <s v="Milwaukee"/>
    <x v="6"/>
    <n v="53209"/>
    <x v="2"/>
    <s v="FUR-FU-10001185"/>
    <x v="0"/>
    <x v="5"/>
    <s v="Advantus Employee of the Month Certificate Frame, 11 x 13-1/2"/>
    <n v="185.57999999999998"/>
    <n v="6"/>
    <n v="0"/>
    <x v="2519"/>
  </r>
  <r>
    <n v="2813"/>
    <x v="1388"/>
    <x v="1"/>
    <x v="547"/>
    <d v="2012-11-18T00:00:00"/>
    <s v="Second Class"/>
    <s v="MP-18175"/>
    <s v="Mike Pelletier"/>
    <x v="2"/>
    <s v="United States"/>
    <s v="Milwaukee"/>
    <x v="6"/>
    <n v="53209"/>
    <x v="2"/>
    <s v="FUR-TA-10001520"/>
    <x v="0"/>
    <x v="3"/>
    <s v="Lesro Sheffield Collection Coffee Table, End Table, Center Table, Corner Table"/>
    <n v="214.11"/>
    <n v="3"/>
    <n v="0"/>
    <x v="2520"/>
  </r>
  <r>
    <n v="2814"/>
    <x v="1388"/>
    <x v="1"/>
    <x v="547"/>
    <d v="2012-11-18T00:00:00"/>
    <s v="Second Class"/>
    <s v="MP-18175"/>
    <s v="Mike Pelletier"/>
    <x v="2"/>
    <s v="United States"/>
    <s v="Milwaukee"/>
    <x v="6"/>
    <n v="53209"/>
    <x v="2"/>
    <s v="TEC-AC-10004145"/>
    <x v="2"/>
    <x v="11"/>
    <s v="Logitech diNovo Edge Keyboard"/>
    <n v="999.96"/>
    <n v="4"/>
    <n v="0"/>
    <x v="2521"/>
  </r>
  <r>
    <n v="2815"/>
    <x v="1388"/>
    <x v="1"/>
    <x v="547"/>
    <d v="2012-11-18T00:00:00"/>
    <s v="Second Class"/>
    <s v="MP-18175"/>
    <s v="Mike Pelletier"/>
    <x v="2"/>
    <s v="United States"/>
    <s v="Milwaukee"/>
    <x v="6"/>
    <n v="53209"/>
    <x v="2"/>
    <s v="FUR-TA-10000688"/>
    <x v="0"/>
    <x v="3"/>
    <s v="Chromcraft Bull-Nose Wood Round Conference Table Top, Wood Base"/>
    <n v="653.54999999999995"/>
    <n v="3"/>
    <n v="0"/>
    <x v="2522"/>
  </r>
  <r>
    <n v="2816"/>
    <x v="1389"/>
    <x v="1"/>
    <x v="135"/>
    <d v="2012-09-08T00:00:00"/>
    <s v="Standard Class"/>
    <s v="DR-12940"/>
    <s v="Daniel Raglin"/>
    <x v="2"/>
    <s v="United States"/>
    <s v="Franklin"/>
    <x v="31"/>
    <n v="2038"/>
    <x v="3"/>
    <s v="OFF-BI-10001510"/>
    <x v="1"/>
    <x v="8"/>
    <s v="Deluxe Heavy-Duty Vinyl Round Ring Binder"/>
    <n v="114.60000000000001"/>
    <n v="5"/>
    <n v="0"/>
    <x v="2523"/>
  </r>
  <r>
    <n v="2817"/>
    <x v="1389"/>
    <x v="1"/>
    <x v="135"/>
    <d v="2012-09-08T00:00:00"/>
    <s v="Standard Class"/>
    <s v="DR-12940"/>
    <s v="Daniel Raglin"/>
    <x v="2"/>
    <s v="United States"/>
    <s v="Franklin"/>
    <x v="31"/>
    <n v="2038"/>
    <x v="3"/>
    <s v="FUR-CH-10003817"/>
    <x v="0"/>
    <x v="1"/>
    <s v="Global Value Steno Chair, Gray"/>
    <n v="60.74"/>
    <n v="1"/>
    <n v="0"/>
    <x v="2524"/>
  </r>
  <r>
    <n v="2818"/>
    <x v="1389"/>
    <x v="1"/>
    <x v="135"/>
    <d v="2012-09-08T00:00:00"/>
    <s v="Standard Class"/>
    <s v="DR-12940"/>
    <s v="Daniel Raglin"/>
    <x v="2"/>
    <s v="United States"/>
    <s v="Franklin"/>
    <x v="31"/>
    <n v="2038"/>
    <x v="3"/>
    <s v="FUR-FU-10000308"/>
    <x v="0"/>
    <x v="5"/>
    <s v="Deflect-o Glass Clear Studded Chair Mats"/>
    <n v="124.36"/>
    <n v="2"/>
    <n v="0"/>
    <x v="2525"/>
  </r>
  <r>
    <n v="2819"/>
    <x v="1389"/>
    <x v="1"/>
    <x v="135"/>
    <d v="2012-09-08T00:00:00"/>
    <s v="Standard Class"/>
    <s v="DR-12940"/>
    <s v="Daniel Raglin"/>
    <x v="2"/>
    <s v="United States"/>
    <s v="Franklin"/>
    <x v="31"/>
    <n v="2038"/>
    <x v="3"/>
    <s v="OFF-ST-10003208"/>
    <x v="1"/>
    <x v="4"/>
    <s v="Adjustable Depth Letter/Legal Cart"/>
    <n v="1088.76"/>
    <n v="6"/>
    <n v="0"/>
    <x v="2526"/>
  </r>
  <r>
    <n v="2820"/>
    <x v="1390"/>
    <x v="0"/>
    <x v="465"/>
    <d v="2013-05-09T00:00:00"/>
    <s v="First Class"/>
    <s v="DM-13015"/>
    <s v="Darrin Martin"/>
    <x v="0"/>
    <s v="United States"/>
    <s v="Encinitas"/>
    <x v="1"/>
    <n v="92024"/>
    <x v="1"/>
    <s v="OFF-BI-10003784"/>
    <x v="1"/>
    <x v="8"/>
    <s v="Computer Printout Index Tabs"/>
    <n v="6.7200000000000006"/>
    <n v="5"/>
    <n v="0.2"/>
    <x v="2527"/>
  </r>
  <r>
    <n v="2821"/>
    <x v="1390"/>
    <x v="0"/>
    <x v="465"/>
    <d v="2013-05-09T00:00:00"/>
    <s v="First Class"/>
    <s v="DM-13015"/>
    <s v="Darrin Martin"/>
    <x v="0"/>
    <s v="United States"/>
    <s v="Encinitas"/>
    <x v="1"/>
    <n v="92024"/>
    <x v="1"/>
    <s v="FUR-TA-10003748"/>
    <x v="0"/>
    <x v="3"/>
    <s v="Bevis 36 x 72 Conference Tables"/>
    <n v="298.77600000000001"/>
    <n v="3"/>
    <n v="0.2"/>
    <x v="2528"/>
  </r>
  <r>
    <n v="2822"/>
    <x v="1391"/>
    <x v="3"/>
    <x v="413"/>
    <d v="2014-01-06T00:00:00"/>
    <s v="Standard Class"/>
    <s v="BD-11620"/>
    <s v="Brian DeCherney"/>
    <x v="0"/>
    <s v="United States"/>
    <s v="Anaheim"/>
    <x v="1"/>
    <n v="92804"/>
    <x v="1"/>
    <s v="TEC-PH-10002563"/>
    <x v="2"/>
    <x v="7"/>
    <s v="Adtran 1202752G1"/>
    <n v="302.37599999999998"/>
    <n v="3"/>
    <n v="0.2"/>
    <x v="216"/>
  </r>
  <r>
    <n v="2823"/>
    <x v="1392"/>
    <x v="3"/>
    <x v="65"/>
    <d v="2014-09-21T00:00:00"/>
    <s v="First Class"/>
    <s v="DC-12850"/>
    <s v="Dan Campbell"/>
    <x v="0"/>
    <s v="United States"/>
    <s v="Arlington"/>
    <x v="5"/>
    <n v="76017"/>
    <x v="2"/>
    <s v="OFF-AR-10000122"/>
    <x v="1"/>
    <x v="6"/>
    <s v="Newell 314"/>
    <n v="8.9280000000000008"/>
    <n v="2"/>
    <n v="0.2"/>
    <x v="2529"/>
  </r>
  <r>
    <n v="2824"/>
    <x v="1392"/>
    <x v="3"/>
    <x v="65"/>
    <d v="2014-09-21T00:00:00"/>
    <s v="First Class"/>
    <s v="DC-12850"/>
    <s v="Dan Campbell"/>
    <x v="0"/>
    <s v="United States"/>
    <s v="Arlington"/>
    <x v="5"/>
    <n v="76017"/>
    <x v="2"/>
    <s v="OFF-ST-10000352"/>
    <x v="1"/>
    <x v="4"/>
    <s v="Acco Perma 2700 Stacking Storage Drawers"/>
    <n v="47.584000000000003"/>
    <n v="2"/>
    <n v="0.2"/>
    <x v="2530"/>
  </r>
  <r>
    <n v="2825"/>
    <x v="1393"/>
    <x v="2"/>
    <x v="794"/>
    <d v="2011-09-30T00:00:00"/>
    <s v="Standard Class"/>
    <s v="MT-18070"/>
    <s v="Michelle Tran"/>
    <x v="2"/>
    <s v="United States"/>
    <s v="Houston"/>
    <x v="5"/>
    <n v="77041"/>
    <x v="2"/>
    <s v="OFF-PA-10003270"/>
    <x v="1"/>
    <x v="10"/>
    <s v="Xerox 1954"/>
    <n v="33.792000000000002"/>
    <n v="8"/>
    <n v="0.2"/>
    <x v="2531"/>
  </r>
  <r>
    <n v="2826"/>
    <x v="1393"/>
    <x v="2"/>
    <x v="794"/>
    <d v="2011-09-30T00:00:00"/>
    <s v="Standard Class"/>
    <s v="MT-18070"/>
    <s v="Michelle Tran"/>
    <x v="2"/>
    <s v="United States"/>
    <s v="Houston"/>
    <x v="5"/>
    <n v="77041"/>
    <x v="2"/>
    <s v="FUR-BO-10003272"/>
    <x v="0"/>
    <x v="0"/>
    <s v="O'Sullivan Living Dimensions 5-Shelf Bookcases"/>
    <n v="300.53279999999995"/>
    <n v="2"/>
    <n v="0.32"/>
    <x v="2532"/>
  </r>
  <r>
    <n v="2827"/>
    <x v="1393"/>
    <x v="2"/>
    <x v="794"/>
    <d v="2011-09-30T00:00:00"/>
    <s v="Standard Class"/>
    <s v="MT-18070"/>
    <s v="Michelle Tran"/>
    <x v="2"/>
    <s v="United States"/>
    <s v="Houston"/>
    <x v="5"/>
    <n v="77041"/>
    <x v="2"/>
    <s v="OFF-BI-10002982"/>
    <x v="1"/>
    <x v="8"/>
    <s v="Avery Self-Adhesive Photo Pockets for Polaroid Photos"/>
    <n v="2.7239999999999993"/>
    <n v="2"/>
    <n v="0.8"/>
    <x v="2533"/>
  </r>
  <r>
    <n v="2828"/>
    <x v="1393"/>
    <x v="2"/>
    <x v="794"/>
    <d v="2011-09-30T00:00:00"/>
    <s v="Standard Class"/>
    <s v="MT-18070"/>
    <s v="Michelle Tran"/>
    <x v="2"/>
    <s v="United States"/>
    <s v="Houston"/>
    <x v="5"/>
    <n v="77041"/>
    <x v="2"/>
    <s v="OFF-EN-10001509"/>
    <x v="1"/>
    <x v="12"/>
    <s v="Poly String Tie Envelopes"/>
    <n v="3.2640000000000002"/>
    <n v="2"/>
    <n v="0.2"/>
    <x v="30"/>
  </r>
  <r>
    <n v="2829"/>
    <x v="1394"/>
    <x v="0"/>
    <x v="131"/>
    <d v="2013-04-27T00:00:00"/>
    <s v="First Class"/>
    <s v="MJ-17740"/>
    <s v="Max Jones"/>
    <x v="0"/>
    <s v="United States"/>
    <s v="Lancaster"/>
    <x v="24"/>
    <n v="43130"/>
    <x v="3"/>
    <s v="OFF-PA-10002421"/>
    <x v="1"/>
    <x v="10"/>
    <s v="Embossed Ink Jet Note Cards"/>
    <n v="108.33600000000001"/>
    <n v="6"/>
    <n v="0.2"/>
    <x v="2534"/>
  </r>
  <r>
    <n v="2830"/>
    <x v="1394"/>
    <x v="0"/>
    <x v="131"/>
    <d v="2013-04-27T00:00:00"/>
    <s v="First Class"/>
    <s v="MJ-17740"/>
    <s v="Max Jones"/>
    <x v="0"/>
    <s v="United States"/>
    <s v="Lancaster"/>
    <x v="24"/>
    <n v="43130"/>
    <x v="3"/>
    <s v="OFF-ST-10000760"/>
    <x v="1"/>
    <x v="4"/>
    <s v="Eldon Fold 'N Roll Cart System"/>
    <n v="55.92"/>
    <n v="5"/>
    <n v="0.2"/>
    <x v="2535"/>
  </r>
  <r>
    <n v="2831"/>
    <x v="1394"/>
    <x v="0"/>
    <x v="131"/>
    <d v="2013-04-27T00:00:00"/>
    <s v="First Class"/>
    <s v="MJ-17740"/>
    <s v="Max Jones"/>
    <x v="0"/>
    <s v="United States"/>
    <s v="Lancaster"/>
    <x v="24"/>
    <n v="43130"/>
    <x v="3"/>
    <s v="OFF-PA-10002923"/>
    <x v="1"/>
    <x v="10"/>
    <s v="Xerox 1942"/>
    <n v="78.304000000000002"/>
    <n v="2"/>
    <n v="0.2"/>
    <x v="130"/>
  </r>
  <r>
    <n v="2832"/>
    <x v="1395"/>
    <x v="2"/>
    <x v="301"/>
    <d v="2011-11-05T00:00:00"/>
    <s v="Standard Class"/>
    <s v="ND-18370"/>
    <s v="Natalie DeCherney"/>
    <x v="0"/>
    <s v="United States"/>
    <s v="Portland"/>
    <x v="21"/>
    <n v="97206"/>
    <x v="1"/>
    <s v="OFF-ST-10001128"/>
    <x v="1"/>
    <x v="4"/>
    <s v="Carina Mini System Audio Rack, Model AR050B"/>
    <n v="443.92"/>
    <n v="5"/>
    <n v="0.2"/>
    <x v="2536"/>
  </r>
  <r>
    <n v="2833"/>
    <x v="1395"/>
    <x v="2"/>
    <x v="301"/>
    <d v="2011-11-05T00:00:00"/>
    <s v="Standard Class"/>
    <s v="ND-18370"/>
    <s v="Natalie DeCherney"/>
    <x v="0"/>
    <s v="United States"/>
    <s v="Portland"/>
    <x v="21"/>
    <n v="97206"/>
    <x v="1"/>
    <s v="TEC-PH-10000673"/>
    <x v="2"/>
    <x v="7"/>
    <s v="Plantronics Voyager Pro HD - Bluetooth Headset"/>
    <n v="155.976"/>
    <n v="3"/>
    <n v="0.2"/>
    <x v="2537"/>
  </r>
  <r>
    <n v="2834"/>
    <x v="1396"/>
    <x v="3"/>
    <x v="795"/>
    <d v="2014-02-01T00:00:00"/>
    <s v="Second Class"/>
    <s v="CA-11965"/>
    <s v="Carol Adams"/>
    <x v="1"/>
    <s v="United States"/>
    <s v="Hoover"/>
    <x v="19"/>
    <n v="35244"/>
    <x v="0"/>
    <s v="OFF-AR-10001547"/>
    <x v="1"/>
    <x v="6"/>
    <s v="Newell 311"/>
    <n v="15.469999999999999"/>
    <n v="7"/>
    <n v="0"/>
    <x v="2538"/>
  </r>
  <r>
    <n v="2835"/>
    <x v="1396"/>
    <x v="3"/>
    <x v="795"/>
    <d v="2014-02-01T00:00:00"/>
    <s v="Second Class"/>
    <s v="CA-11965"/>
    <s v="Carol Adams"/>
    <x v="1"/>
    <s v="United States"/>
    <s v="Hoover"/>
    <x v="19"/>
    <n v="35244"/>
    <x v="0"/>
    <s v="OFF-BI-10001890"/>
    <x v="1"/>
    <x v="8"/>
    <s v="Avery Poly Binder Pockets"/>
    <n v="7.16"/>
    <n v="2"/>
    <n v="0"/>
    <x v="183"/>
  </r>
  <r>
    <n v="2836"/>
    <x v="1397"/>
    <x v="3"/>
    <x v="343"/>
    <d v="2014-11-17T00:00:00"/>
    <s v="Standard Class"/>
    <s v="GA-14725"/>
    <s v="Guy Armstrong"/>
    <x v="0"/>
    <s v="United States"/>
    <s v="Los Angeles"/>
    <x v="1"/>
    <n v="90036"/>
    <x v="1"/>
    <s v="OFF-AP-10003971"/>
    <x v="1"/>
    <x v="9"/>
    <s v="Belkin 6 Outlet Metallic Surge Strip"/>
    <n v="10.89"/>
    <n v="1"/>
    <n v="0"/>
    <x v="2539"/>
  </r>
  <r>
    <n v="2837"/>
    <x v="1397"/>
    <x v="3"/>
    <x v="343"/>
    <d v="2014-11-17T00:00:00"/>
    <s v="Standard Class"/>
    <s v="GA-14725"/>
    <s v="Guy Armstrong"/>
    <x v="0"/>
    <s v="United States"/>
    <s v="Los Angeles"/>
    <x v="1"/>
    <n v="90036"/>
    <x v="1"/>
    <s v="OFF-PA-10000520"/>
    <x v="1"/>
    <x v="10"/>
    <s v="Xerox 201"/>
    <n v="19.440000000000001"/>
    <n v="3"/>
    <n v="0"/>
    <x v="551"/>
  </r>
  <r>
    <n v="2838"/>
    <x v="1397"/>
    <x v="3"/>
    <x v="343"/>
    <d v="2014-11-17T00:00:00"/>
    <s v="Standard Class"/>
    <s v="GA-14725"/>
    <s v="Guy Armstrong"/>
    <x v="0"/>
    <s v="United States"/>
    <s v="Los Angeles"/>
    <x v="1"/>
    <n v="90036"/>
    <x v="1"/>
    <s v="OFF-BI-10000977"/>
    <x v="1"/>
    <x v="8"/>
    <s v="Ibico Plastic Spiral Binding Combs"/>
    <n v="121.6"/>
    <n v="5"/>
    <n v="0.2"/>
    <x v="2540"/>
  </r>
  <r>
    <n v="2839"/>
    <x v="1398"/>
    <x v="0"/>
    <x v="632"/>
    <d v="2013-06-13T00:00:00"/>
    <s v="First Class"/>
    <s v="TC-21295"/>
    <s v="Toby Carlisle"/>
    <x v="0"/>
    <s v="United States"/>
    <s v="Tallahassee"/>
    <x v="2"/>
    <n v="32303"/>
    <x v="0"/>
    <s v="TEC-MA-10002178"/>
    <x v="2"/>
    <x v="15"/>
    <s v="Cisco CP-7937G Unified IP Conference Station Phone"/>
    <n v="695.7"/>
    <n v="2"/>
    <n v="0.5"/>
    <x v="1247"/>
  </r>
  <r>
    <n v="2840"/>
    <x v="1399"/>
    <x v="1"/>
    <x v="37"/>
    <d v="2012-09-08T00:00:00"/>
    <s v="Second Class"/>
    <s v="JB-15400"/>
    <s v="Jennifer Braxton"/>
    <x v="1"/>
    <s v="United States"/>
    <s v="New York City"/>
    <x v="15"/>
    <n v="10009"/>
    <x v="3"/>
    <s v="OFF-ST-10001526"/>
    <x v="1"/>
    <x v="4"/>
    <s v="Iceberg Mobile Mega Data/Printer Cart "/>
    <n v="120.33"/>
    <n v="1"/>
    <n v="0"/>
    <x v="2541"/>
  </r>
  <r>
    <n v="2841"/>
    <x v="1400"/>
    <x v="2"/>
    <x v="619"/>
    <d v="2011-03-19T00:00:00"/>
    <s v="Standard Class"/>
    <s v="CK-12325"/>
    <s v="Christine Kargatis"/>
    <x v="2"/>
    <s v="United States"/>
    <s v="Chesapeake"/>
    <x v="17"/>
    <n v="23320"/>
    <x v="0"/>
    <s v="FUR-CH-10003379"/>
    <x v="0"/>
    <x v="1"/>
    <s v="Global Commerce Series High-Back Swivel/Tilt Chairs"/>
    <n v="1139.92"/>
    <n v="4"/>
    <n v="0"/>
    <x v="2542"/>
  </r>
  <r>
    <n v="2842"/>
    <x v="1401"/>
    <x v="3"/>
    <x v="515"/>
    <d v="2014-09-05T00:00:00"/>
    <s v="Second Class"/>
    <s v="RL-19615"/>
    <s v="Rob Lucas"/>
    <x v="0"/>
    <s v="United States"/>
    <s v="Fayetteville"/>
    <x v="3"/>
    <n v="28314"/>
    <x v="0"/>
    <s v="OFF-PA-10000100"/>
    <x v="1"/>
    <x v="10"/>
    <s v="Xerox 1945"/>
    <n v="229.54400000000001"/>
    <n v="7"/>
    <n v="0.2"/>
    <x v="2543"/>
  </r>
  <r>
    <n v="2843"/>
    <x v="1402"/>
    <x v="3"/>
    <x v="721"/>
    <d v="2014-03-28T00:00:00"/>
    <s v="Standard Class"/>
    <s v="AC-10660"/>
    <s v="Anna Chung"/>
    <x v="0"/>
    <s v="United States"/>
    <s v="Huntsville"/>
    <x v="5"/>
    <n v="77340"/>
    <x v="2"/>
    <s v="OFF-ST-10001809"/>
    <x v="1"/>
    <x v="4"/>
    <s v="Fellowes Officeware Wire Shelving"/>
    <n v="143.72800000000001"/>
    <n v="2"/>
    <n v="0.2"/>
    <x v="2544"/>
  </r>
  <r>
    <n v="2844"/>
    <x v="1403"/>
    <x v="3"/>
    <x v="796"/>
    <d v="2014-05-23T00:00:00"/>
    <s v="Standard Class"/>
    <s v="BH-11710"/>
    <s v="Brosina Hoffman"/>
    <x v="0"/>
    <s v="United States"/>
    <s v="Philadelphia"/>
    <x v="9"/>
    <n v="19140"/>
    <x v="3"/>
    <s v="TEC-AC-10000387"/>
    <x v="2"/>
    <x v="11"/>
    <s v="KeyTronic KT800P2 - Keyboard - Black"/>
    <n v="36.048000000000002"/>
    <n v="3"/>
    <n v="0.2"/>
    <x v="2545"/>
  </r>
  <r>
    <n v="2845"/>
    <x v="1404"/>
    <x v="0"/>
    <x v="797"/>
    <d v="2014-01-01T00:00:00"/>
    <s v="Standard Class"/>
    <s v="BG-11695"/>
    <s v="Brooke Gillingham"/>
    <x v="1"/>
    <s v="United States"/>
    <s v="Woodstock"/>
    <x v="10"/>
    <n v="60098"/>
    <x v="2"/>
    <s v="FUR-CH-10004853"/>
    <x v="0"/>
    <x v="1"/>
    <s v="Global Manager's Adjustable Task Chair, Storm"/>
    <n v="845.48799999999994"/>
    <n v="8"/>
    <n v="0.3"/>
    <x v="2546"/>
  </r>
  <r>
    <n v="2846"/>
    <x v="1405"/>
    <x v="3"/>
    <x v="701"/>
    <d v="2014-11-21T00:00:00"/>
    <s v="First Class"/>
    <s v="XP-21865"/>
    <s v="Xylona Preis"/>
    <x v="0"/>
    <s v="United States"/>
    <s v="Everett"/>
    <x v="31"/>
    <n v="2149"/>
    <x v="3"/>
    <s v="OFF-AR-10001958"/>
    <x v="1"/>
    <x v="6"/>
    <s v="Stanley Bostitch Contemporary Electric Pencil Sharpeners"/>
    <n v="50.94"/>
    <n v="3"/>
    <n v="0"/>
    <x v="2547"/>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x v="2548"/>
  </r>
  <r>
    <n v="2848"/>
    <x v="1407"/>
    <x v="3"/>
    <x v="798"/>
    <d v="2014-04-16T00:00:00"/>
    <s v="Standard Class"/>
    <s v="DM-13345"/>
    <s v="Denise Monton"/>
    <x v="1"/>
    <s v="United States"/>
    <s v="Roswell"/>
    <x v="32"/>
    <n v="30076"/>
    <x v="0"/>
    <s v="FUR-FU-10003832"/>
    <x v="0"/>
    <x v="5"/>
    <s v="Eldon Expressions Punched Metal &amp; Wood Desk Accessories, Black &amp; Cherry"/>
    <n v="56.28"/>
    <n v="6"/>
    <n v="0"/>
    <x v="2549"/>
  </r>
  <r>
    <n v="2849"/>
    <x v="1407"/>
    <x v="3"/>
    <x v="798"/>
    <d v="2014-04-16T00:00:00"/>
    <s v="Standard Class"/>
    <s v="DM-13345"/>
    <s v="Denise Monton"/>
    <x v="1"/>
    <s v="United States"/>
    <s v="Roswell"/>
    <x v="32"/>
    <n v="30076"/>
    <x v="0"/>
    <s v="OFF-BI-10001359"/>
    <x v="1"/>
    <x v="8"/>
    <s v="GBC DocuBind TL300 Electric Binding System"/>
    <n v="2690.9700000000003"/>
    <n v="3"/>
    <n v="0"/>
    <x v="2550"/>
  </r>
  <r>
    <n v="2850"/>
    <x v="1408"/>
    <x v="0"/>
    <x v="85"/>
    <d v="2013-12-04T00:00:00"/>
    <s v="Standard Class"/>
    <s v="AJ-10780"/>
    <s v="Anthony Jacobs"/>
    <x v="1"/>
    <s v="United States"/>
    <s v="Palm Coast"/>
    <x v="2"/>
    <n v="32137"/>
    <x v="0"/>
    <s v="OFF-BI-10002976"/>
    <x v="1"/>
    <x v="8"/>
    <s v="ACCOHIDE Binder by Acco"/>
    <n v="7.4340000000000011"/>
    <n v="6"/>
    <n v="0.7"/>
    <x v="2551"/>
  </r>
  <r>
    <n v="2851"/>
    <x v="1409"/>
    <x v="0"/>
    <x v="799"/>
    <d v="2013-06-06T00:00:00"/>
    <s v="First Class"/>
    <s v="KC-16255"/>
    <s v="Karen Carlisle"/>
    <x v="1"/>
    <s v="United States"/>
    <s v="Philadelphia"/>
    <x v="9"/>
    <n v="19120"/>
    <x v="3"/>
    <s v="OFF-ST-10000736"/>
    <x v="1"/>
    <x v="4"/>
    <s v="Carina Double Wide Media Storage Towers in Natural &amp; Black"/>
    <n v="64.784000000000006"/>
    <n v="1"/>
    <n v="0.2"/>
    <x v="2552"/>
  </r>
  <r>
    <n v="2852"/>
    <x v="1410"/>
    <x v="3"/>
    <x v="94"/>
    <d v="2014-12-23T00:00:00"/>
    <s v="Standard Class"/>
    <s v="VF-21715"/>
    <s v="Vicky Freymann"/>
    <x v="2"/>
    <s v="United States"/>
    <s v="Columbus"/>
    <x v="14"/>
    <n v="47201"/>
    <x v="2"/>
    <s v="OFF-PA-10001745"/>
    <x v="1"/>
    <x v="10"/>
    <s v="Wirebound Message Books, 2 7/8&quot; x 5&quot;, 3 Forms per Page"/>
    <n v="28.16"/>
    <n v="4"/>
    <n v="0"/>
    <x v="2553"/>
  </r>
  <r>
    <n v="2853"/>
    <x v="1411"/>
    <x v="0"/>
    <x v="690"/>
    <d v="2013-03-22T00:00:00"/>
    <s v="Second Class"/>
    <s v="SV-20935"/>
    <s v="Susan Vittorini"/>
    <x v="0"/>
    <s v="United States"/>
    <s v="Oceanside"/>
    <x v="15"/>
    <n v="11572"/>
    <x v="3"/>
    <s v="FUR-FU-10000409"/>
    <x v="0"/>
    <x v="5"/>
    <s v="GE 4 Foot Flourescent Tube, 40 Watt"/>
    <n v="14.98"/>
    <n v="1"/>
    <n v="0"/>
    <x v="2554"/>
  </r>
  <r>
    <n v="2854"/>
    <x v="1411"/>
    <x v="0"/>
    <x v="690"/>
    <d v="2013-03-22T00:00:00"/>
    <s v="Second Class"/>
    <s v="SV-20935"/>
    <s v="Susan Vittorini"/>
    <x v="0"/>
    <s v="United States"/>
    <s v="Oceanside"/>
    <x v="15"/>
    <n v="11572"/>
    <x v="3"/>
    <s v="FUR-FU-10000221"/>
    <x v="0"/>
    <x v="5"/>
    <s v="Master Caster Door Stop, Brown"/>
    <n v="20.32"/>
    <n v="4"/>
    <n v="0"/>
    <x v="2555"/>
  </r>
  <r>
    <n v="2855"/>
    <x v="1412"/>
    <x v="3"/>
    <x v="648"/>
    <d v="2014-08-21T00:00:00"/>
    <s v="Same Day"/>
    <s v="EM-13810"/>
    <s v="Eleni McCrary"/>
    <x v="1"/>
    <s v="United States"/>
    <s v="Franklin"/>
    <x v="31"/>
    <n v="2038"/>
    <x v="3"/>
    <s v="OFF-ST-10000344"/>
    <x v="1"/>
    <x v="4"/>
    <s v="Neat Ideas Personal Hanging Folder Files, Black"/>
    <n v="40.29"/>
    <n v="3"/>
    <n v="0"/>
    <x v="2556"/>
  </r>
  <r>
    <n v="2856"/>
    <x v="1413"/>
    <x v="3"/>
    <x v="800"/>
    <d v="2014-08-01T00:00:00"/>
    <s v="Standard Class"/>
    <s v="RB-19360"/>
    <s v="Raymond Buch"/>
    <x v="0"/>
    <s v="United States"/>
    <s v="Sioux Falls"/>
    <x v="44"/>
    <n v="57103"/>
    <x v="2"/>
    <s v="OFF-LA-10003663"/>
    <x v="1"/>
    <x v="2"/>
    <s v="Avery 498"/>
    <n v="20.23"/>
    <n v="7"/>
    <n v="0"/>
    <x v="2557"/>
  </r>
  <r>
    <n v="2857"/>
    <x v="1414"/>
    <x v="0"/>
    <x v="370"/>
    <d v="2013-08-30T00:00:00"/>
    <s v="First Class"/>
    <s v="DJ-13510"/>
    <s v="Don Jones"/>
    <x v="1"/>
    <s v="United States"/>
    <s v="San Diego"/>
    <x v="1"/>
    <n v="92037"/>
    <x v="1"/>
    <s v="FUR-CH-10001215"/>
    <x v="0"/>
    <x v="1"/>
    <s v="Global Troy Executive Leather Low-Back Tilter"/>
    <n v="1603.1360000000002"/>
    <n v="4"/>
    <n v="0.2"/>
    <x v="2558"/>
  </r>
  <r>
    <n v="2858"/>
    <x v="1415"/>
    <x v="0"/>
    <x v="243"/>
    <d v="2013-08-18T00:00:00"/>
    <s v="Second Class"/>
    <s v="CC-12370"/>
    <s v="Christopher Conant"/>
    <x v="0"/>
    <s v="United States"/>
    <s v="Fayetteville"/>
    <x v="3"/>
    <n v="28314"/>
    <x v="0"/>
    <s v="FUR-CH-10000988"/>
    <x v="0"/>
    <x v="1"/>
    <s v="Hon Olson Stacker Stools"/>
    <n v="225.29600000000002"/>
    <n v="2"/>
    <n v="0.2"/>
    <x v="2469"/>
  </r>
  <r>
    <n v="2859"/>
    <x v="1416"/>
    <x v="3"/>
    <x v="240"/>
    <d v="2014-05-24T00:00:00"/>
    <s v="Standard Class"/>
    <s v="SC-20380"/>
    <s v="Shahid Collister"/>
    <x v="0"/>
    <s v="United States"/>
    <s v="Atlanta"/>
    <x v="32"/>
    <n v="30318"/>
    <x v="0"/>
    <s v="TEC-AC-10003441"/>
    <x v="2"/>
    <x v="11"/>
    <s v="Kingston Digital DataTraveler 32GB USB 2.0"/>
    <n v="67.8"/>
    <n v="4"/>
    <n v="0"/>
    <x v="788"/>
  </r>
  <r>
    <n v="2860"/>
    <x v="1416"/>
    <x v="3"/>
    <x v="240"/>
    <d v="2014-05-24T00:00:00"/>
    <s v="Standard Class"/>
    <s v="SC-20380"/>
    <s v="Shahid Collister"/>
    <x v="0"/>
    <s v="United States"/>
    <s v="Atlanta"/>
    <x v="32"/>
    <n v="30318"/>
    <x v="0"/>
    <s v="TEC-PH-10004389"/>
    <x v="2"/>
    <x v="7"/>
    <s v="Nokia Lumia 925"/>
    <n v="377.96999999999997"/>
    <n v="3"/>
    <n v="0"/>
    <x v="2559"/>
  </r>
  <r>
    <n v="2861"/>
    <x v="1416"/>
    <x v="3"/>
    <x v="240"/>
    <d v="2014-05-24T00:00:00"/>
    <s v="Standard Class"/>
    <s v="SC-20380"/>
    <s v="Shahid Collister"/>
    <x v="0"/>
    <s v="United States"/>
    <s v="Atlanta"/>
    <x v="32"/>
    <n v="30318"/>
    <x v="0"/>
    <s v="FUR-BO-10004695"/>
    <x v="0"/>
    <x v="0"/>
    <s v="O'Sullivan 2-Door Barrister Bookcase in Odessa Pine"/>
    <n v="1628.82"/>
    <n v="9"/>
    <n v="0"/>
    <x v="2560"/>
  </r>
  <r>
    <n v="2862"/>
    <x v="1416"/>
    <x v="3"/>
    <x v="240"/>
    <d v="2014-05-24T00:00:00"/>
    <s v="Standard Class"/>
    <s v="SC-20380"/>
    <s v="Shahid Collister"/>
    <x v="0"/>
    <s v="United States"/>
    <s v="Atlanta"/>
    <x v="32"/>
    <n v="30318"/>
    <x v="0"/>
    <s v="OFF-PA-10000100"/>
    <x v="1"/>
    <x v="10"/>
    <s v="Xerox 1945"/>
    <n v="286.93"/>
    <n v="7"/>
    <n v="0"/>
    <x v="2561"/>
  </r>
  <r>
    <n v="2863"/>
    <x v="1417"/>
    <x v="3"/>
    <x v="801"/>
    <d v="2014-08-18T00:00:00"/>
    <s v="Standard Class"/>
    <s v="RH-19495"/>
    <s v="Rick Hansen"/>
    <x v="0"/>
    <s v="United States"/>
    <s v="Orlando"/>
    <x v="2"/>
    <n v="32839"/>
    <x v="0"/>
    <s v="OFF-PA-10000223"/>
    <x v="1"/>
    <x v="10"/>
    <s v="Xerox 2000"/>
    <n v="20.736000000000004"/>
    <n v="4"/>
    <n v="0.2"/>
    <x v="570"/>
  </r>
  <r>
    <n v="2864"/>
    <x v="1418"/>
    <x v="3"/>
    <x v="802"/>
    <d v="2014-08-14T00:00:00"/>
    <s v="Same Day"/>
    <s v="JK-15370"/>
    <s v="Jay Kimmel"/>
    <x v="0"/>
    <s v="United States"/>
    <s v="San Francisco"/>
    <x v="1"/>
    <n v="94122"/>
    <x v="1"/>
    <s v="OFF-ST-10001325"/>
    <x v="1"/>
    <x v="4"/>
    <s v="Sterilite Officeware Hinged File Box"/>
    <n v="31.44"/>
    <n v="3"/>
    <n v="0"/>
    <x v="1011"/>
  </r>
  <r>
    <n v="2865"/>
    <x v="1418"/>
    <x v="3"/>
    <x v="802"/>
    <d v="2014-08-14T00:00:00"/>
    <s v="Same Day"/>
    <s v="JK-15370"/>
    <s v="Jay Kimmel"/>
    <x v="0"/>
    <s v="United States"/>
    <s v="San Francisco"/>
    <x v="1"/>
    <n v="94122"/>
    <x v="1"/>
    <s v="OFF-AP-10004249"/>
    <x v="1"/>
    <x v="9"/>
    <s v="Staples"/>
    <n v="83.79"/>
    <n v="7"/>
    <n v="0"/>
    <x v="2562"/>
  </r>
  <r>
    <n v="2866"/>
    <x v="1418"/>
    <x v="3"/>
    <x v="802"/>
    <d v="2014-08-14T00:00:00"/>
    <s v="Same Day"/>
    <s v="JK-15370"/>
    <s v="Jay Kimmel"/>
    <x v="0"/>
    <s v="United States"/>
    <s v="San Francisco"/>
    <x v="1"/>
    <n v="94122"/>
    <x v="1"/>
    <s v="OFF-AR-10000588"/>
    <x v="1"/>
    <x v="6"/>
    <s v="Newell 345"/>
    <n v="59.519999999999996"/>
    <n v="3"/>
    <n v="0"/>
    <x v="436"/>
  </r>
  <r>
    <n v="2867"/>
    <x v="1418"/>
    <x v="3"/>
    <x v="802"/>
    <d v="2014-08-14T00:00:00"/>
    <s v="Same Day"/>
    <s v="JK-15370"/>
    <s v="Jay Kimmel"/>
    <x v="0"/>
    <s v="United States"/>
    <s v="San Francisco"/>
    <x v="1"/>
    <n v="94122"/>
    <x v="1"/>
    <s v="OFF-SU-10000946"/>
    <x v="1"/>
    <x v="14"/>
    <s v="Staples"/>
    <n v="31.92"/>
    <n v="4"/>
    <n v="0"/>
    <x v="2563"/>
  </r>
  <r>
    <n v="2868"/>
    <x v="1419"/>
    <x v="0"/>
    <x v="338"/>
    <d v="2013-11-13T00:00:00"/>
    <s v="Second Class"/>
    <s v="AF-10885"/>
    <s v="Art Foster"/>
    <x v="0"/>
    <s v="United States"/>
    <s v="Toledo"/>
    <x v="24"/>
    <n v="43615"/>
    <x v="3"/>
    <s v="OFF-SU-10001225"/>
    <x v="1"/>
    <x v="14"/>
    <s v="Staples"/>
    <n v="14.720000000000002"/>
    <n v="5"/>
    <n v="0.2"/>
    <x v="2564"/>
  </r>
  <r>
    <n v="2869"/>
    <x v="1419"/>
    <x v="0"/>
    <x v="338"/>
    <d v="2013-11-13T00:00:00"/>
    <s v="Second Class"/>
    <s v="AF-10885"/>
    <s v="Art Foster"/>
    <x v="0"/>
    <s v="United States"/>
    <s v="Toledo"/>
    <x v="24"/>
    <n v="43615"/>
    <x v="3"/>
    <s v="OFF-ST-10001558"/>
    <x v="1"/>
    <x v="4"/>
    <s v="Acco Perma 4000 Stacking Storage Drawers"/>
    <n v="38.975999999999999"/>
    <n v="3"/>
    <n v="0.2"/>
    <x v="2565"/>
  </r>
  <r>
    <n v="2870"/>
    <x v="1420"/>
    <x v="3"/>
    <x v="492"/>
    <d v="2014-06-20T00:00:00"/>
    <s v="Standard Class"/>
    <s v="LC-16885"/>
    <s v="Lena Creighton"/>
    <x v="0"/>
    <s v="United States"/>
    <s v="Saint Petersburg"/>
    <x v="2"/>
    <n v="33710"/>
    <x v="0"/>
    <s v="FUR-FU-10001546"/>
    <x v="0"/>
    <x v="5"/>
    <s v="Dana Swing-Arm Lamps"/>
    <n v="17.088000000000001"/>
    <n v="2"/>
    <n v="0.2"/>
    <x v="2566"/>
  </r>
  <r>
    <n v="2871"/>
    <x v="1421"/>
    <x v="2"/>
    <x v="579"/>
    <d v="2011-03-26T00:00:00"/>
    <s v="Standard Class"/>
    <s v="BF-11275"/>
    <s v="Beth Fritzler"/>
    <x v="1"/>
    <s v="United States"/>
    <s v="Tucson"/>
    <x v="16"/>
    <n v="85705"/>
    <x v="1"/>
    <s v="OFF-PA-10002581"/>
    <x v="1"/>
    <x v="10"/>
    <s v="Xerox 1951"/>
    <n v="74.352000000000004"/>
    <n v="3"/>
    <n v="0.2"/>
    <x v="1419"/>
  </r>
  <r>
    <n v="2872"/>
    <x v="1421"/>
    <x v="2"/>
    <x v="579"/>
    <d v="2011-03-26T00:00:00"/>
    <s v="Standard Class"/>
    <s v="BF-11275"/>
    <s v="Beth Fritzler"/>
    <x v="1"/>
    <s v="United States"/>
    <s v="Tucson"/>
    <x v="16"/>
    <n v="85705"/>
    <x v="1"/>
    <s v="FUR-CH-10001482"/>
    <x v="0"/>
    <x v="1"/>
    <s v="Office Star - Mesh Screen back chair with Vinyl seat"/>
    <n v="314.35199999999998"/>
    <n v="3"/>
    <n v="0.2"/>
    <x v="2567"/>
  </r>
  <r>
    <n v="2873"/>
    <x v="1422"/>
    <x v="3"/>
    <x v="140"/>
    <d v="2014-06-21T00:00:00"/>
    <s v="Standard Class"/>
    <s v="SC-20800"/>
    <s v="Stuart Calhoun"/>
    <x v="0"/>
    <s v="United States"/>
    <s v="Los Angeles"/>
    <x v="1"/>
    <n v="90036"/>
    <x v="1"/>
    <s v="OFF-AR-10002399"/>
    <x v="1"/>
    <x v="6"/>
    <s v="Dixon Prang Watercolor Pencils, 10-Color Set with Brush"/>
    <n v="4.26"/>
    <n v="1"/>
    <n v="0"/>
    <x v="2568"/>
  </r>
  <r>
    <n v="2874"/>
    <x v="1423"/>
    <x v="3"/>
    <x v="673"/>
    <d v="2014-11-23T00:00:00"/>
    <s v="Standard Class"/>
    <s v="SW-20275"/>
    <s v="Scott Williamson"/>
    <x v="0"/>
    <s v="United States"/>
    <s v="San Diego"/>
    <x v="1"/>
    <n v="92105"/>
    <x v="1"/>
    <s v="OFF-ST-10001963"/>
    <x v="1"/>
    <x v="4"/>
    <s v="Tennsco Regal Shelving Units"/>
    <n v="811.28"/>
    <n v="8"/>
    <n v="0"/>
    <x v="2569"/>
  </r>
  <r>
    <n v="2875"/>
    <x v="1424"/>
    <x v="3"/>
    <x v="614"/>
    <d v="2015-01-01T00:00:00"/>
    <s v="First Class"/>
    <s v="MC-17845"/>
    <s v="Michael Chen"/>
    <x v="0"/>
    <s v="United States"/>
    <s v="New York City"/>
    <x v="15"/>
    <n v="10035"/>
    <x v="3"/>
    <s v="OFF-FA-10002988"/>
    <x v="1"/>
    <x v="13"/>
    <s v="Ideal Clamps"/>
    <n v="6.0299999999999994"/>
    <n v="3"/>
    <n v="0"/>
    <x v="2570"/>
  </r>
  <r>
    <n v="2876"/>
    <x v="1425"/>
    <x v="0"/>
    <x v="803"/>
    <d v="2013-01-23T00:00:00"/>
    <s v="Second Class"/>
    <s v="TD-20995"/>
    <s v="Tamara Dahlen"/>
    <x v="0"/>
    <s v="United States"/>
    <s v="San Diego"/>
    <x v="1"/>
    <n v="92037"/>
    <x v="1"/>
    <s v="FUR-CH-10004289"/>
    <x v="0"/>
    <x v="1"/>
    <s v="Global Super Steno Chair"/>
    <n v="153.56800000000001"/>
    <n v="2"/>
    <n v="0.2"/>
    <x v="2571"/>
  </r>
  <r>
    <n v="2877"/>
    <x v="1425"/>
    <x v="0"/>
    <x v="803"/>
    <d v="2013-01-23T00:00:00"/>
    <s v="Second Class"/>
    <s v="TD-20995"/>
    <s v="Tamara Dahlen"/>
    <x v="0"/>
    <s v="United States"/>
    <s v="San Diego"/>
    <x v="1"/>
    <n v="92037"/>
    <x v="1"/>
    <s v="FUR-CH-10000785"/>
    <x v="0"/>
    <x v="1"/>
    <s v="Global Ergonomic Managers Chair"/>
    <n v="1013.4879999999999"/>
    <n v="7"/>
    <n v="0.2"/>
    <x v="2572"/>
  </r>
  <r>
    <n v="2878"/>
    <x v="1426"/>
    <x v="0"/>
    <x v="804"/>
    <d v="2013-01-19T00:00:00"/>
    <s v="Standard Class"/>
    <s v="Dp-13240"/>
    <s v="Dean percer"/>
    <x v="2"/>
    <s v="United States"/>
    <s v="Westfield"/>
    <x v="30"/>
    <n v="7090"/>
    <x v="3"/>
    <s v="OFF-EN-10003040"/>
    <x v="1"/>
    <x v="12"/>
    <s v="Quality Park Security Envelopes"/>
    <n v="52.34"/>
    <n v="2"/>
    <n v="0"/>
    <x v="2573"/>
  </r>
  <r>
    <n v="2879"/>
    <x v="1426"/>
    <x v="0"/>
    <x v="804"/>
    <d v="2013-01-19T00:00:00"/>
    <s v="Standard Class"/>
    <s v="Dp-13240"/>
    <s v="Dean percer"/>
    <x v="2"/>
    <s v="United States"/>
    <s v="Westfield"/>
    <x v="30"/>
    <n v="7090"/>
    <x v="3"/>
    <s v="OFF-AR-10001573"/>
    <x v="1"/>
    <x v="6"/>
    <s v="American Pencil"/>
    <n v="4.66"/>
    <n v="2"/>
    <n v="0"/>
    <x v="2574"/>
  </r>
  <r>
    <n v="2880"/>
    <x v="1426"/>
    <x v="0"/>
    <x v="804"/>
    <d v="2013-01-19T00:00:00"/>
    <s v="Standard Class"/>
    <s v="Dp-13240"/>
    <s v="Dean percer"/>
    <x v="2"/>
    <s v="United States"/>
    <s v="Westfield"/>
    <x v="30"/>
    <n v="7090"/>
    <x v="3"/>
    <s v="TEC-AC-10000844"/>
    <x v="2"/>
    <x v="11"/>
    <s v="Logitech Gaming G510s - Keyboard"/>
    <n v="254.96999999999997"/>
    <n v="3"/>
    <n v="0"/>
    <x v="2575"/>
  </r>
  <r>
    <n v="2881"/>
    <x v="1427"/>
    <x v="0"/>
    <x v="251"/>
    <d v="2013-09-24T00:00:00"/>
    <s v="Second Class"/>
    <s v="SD-20485"/>
    <s v="Shirley Daniels"/>
    <x v="2"/>
    <s v="United States"/>
    <s v="Orange"/>
    <x v="30"/>
    <n v="7050"/>
    <x v="3"/>
    <s v="OFF-BI-10000756"/>
    <x v="1"/>
    <x v="8"/>
    <s v="Storex DuraTech Recycled Plastic Frosted Binders"/>
    <n v="25.44"/>
    <n v="6"/>
    <n v="0"/>
    <x v="2576"/>
  </r>
  <r>
    <n v="2882"/>
    <x v="1427"/>
    <x v="0"/>
    <x v="251"/>
    <d v="2013-09-24T00:00:00"/>
    <s v="Second Class"/>
    <s v="SD-20485"/>
    <s v="Shirley Daniels"/>
    <x v="2"/>
    <s v="United States"/>
    <s v="Orange"/>
    <x v="30"/>
    <n v="7050"/>
    <x v="3"/>
    <s v="OFF-SU-10000381"/>
    <x v="1"/>
    <x v="14"/>
    <s v="Acme Forged Steel Scissors with Black Enamel Handles"/>
    <n v="27.93"/>
    <n v="3"/>
    <n v="0"/>
    <x v="1096"/>
  </r>
  <r>
    <n v="2883"/>
    <x v="1428"/>
    <x v="2"/>
    <x v="805"/>
    <d v="2011-02-26T00:00:00"/>
    <s v="Standard Class"/>
    <s v="TM-21010"/>
    <s v="Tamara Manning"/>
    <x v="0"/>
    <s v="United States"/>
    <s v="Woodstock"/>
    <x v="10"/>
    <n v="60098"/>
    <x v="2"/>
    <s v="OFF-BI-10004094"/>
    <x v="1"/>
    <x v="8"/>
    <s v="GBC Standard Plastic Binding Systems Combs"/>
    <n v="8.8499999999999979"/>
    <n v="5"/>
    <n v="0.8"/>
    <x v="2577"/>
  </r>
  <r>
    <n v="2884"/>
    <x v="1429"/>
    <x v="0"/>
    <x v="583"/>
    <d v="2013-11-17T00:00:00"/>
    <s v="Second Class"/>
    <s v="BK-11260"/>
    <s v="Berenike Kampe"/>
    <x v="0"/>
    <s v="United States"/>
    <s v="San Francisco"/>
    <x v="1"/>
    <n v="94110"/>
    <x v="1"/>
    <s v="FUR-FU-10001852"/>
    <x v="0"/>
    <x v="5"/>
    <s v="Eldon Regeneration Recycled Desk Accessories, Smoke"/>
    <n v="6.96"/>
    <n v="4"/>
    <n v="0"/>
    <x v="2578"/>
  </r>
  <r>
    <n v="2885"/>
    <x v="1430"/>
    <x v="0"/>
    <x v="806"/>
    <d v="2013-02-03T00:00:00"/>
    <s v="Standard Class"/>
    <s v="JF-15490"/>
    <s v="Jeremy Farry"/>
    <x v="0"/>
    <s v="United States"/>
    <s v="San Francisco"/>
    <x v="1"/>
    <n v="94122"/>
    <x v="1"/>
    <s v="OFF-BI-10000014"/>
    <x v="1"/>
    <x v="8"/>
    <s v="Heavy-Duty E-Z-D Binders"/>
    <n v="17.456"/>
    <n v="2"/>
    <n v="0.2"/>
    <x v="756"/>
  </r>
  <r>
    <n v="2886"/>
    <x v="1431"/>
    <x v="0"/>
    <x v="807"/>
    <d v="2013-10-23T00:00:00"/>
    <s v="Standard Class"/>
    <s v="EP-13915"/>
    <s v="Emily Phan"/>
    <x v="0"/>
    <s v="United States"/>
    <s v="Tempe"/>
    <x v="16"/>
    <n v="85281"/>
    <x v="1"/>
    <s v="FUR-CH-10003396"/>
    <x v="0"/>
    <x v="1"/>
    <s v="Global Deluxe Steno Chair"/>
    <n v="307.92"/>
    <n v="5"/>
    <n v="0.2"/>
    <x v="2579"/>
  </r>
  <r>
    <n v="2887"/>
    <x v="1432"/>
    <x v="3"/>
    <x v="404"/>
    <d v="2014-12-20T00:00:00"/>
    <s v="First Class"/>
    <s v="EP-13915"/>
    <s v="Emily Phan"/>
    <x v="0"/>
    <s v="United States"/>
    <s v="Los Angeles"/>
    <x v="1"/>
    <n v="90008"/>
    <x v="1"/>
    <s v="OFF-AR-10003811"/>
    <x v="1"/>
    <x v="6"/>
    <s v="Newell 327"/>
    <n v="6.63"/>
    <n v="3"/>
    <n v="0"/>
    <x v="155"/>
  </r>
  <r>
    <n v="2888"/>
    <x v="1432"/>
    <x v="3"/>
    <x v="404"/>
    <d v="2014-12-20T00:00:00"/>
    <s v="First Class"/>
    <s v="EP-13915"/>
    <s v="Emily Phan"/>
    <x v="0"/>
    <s v="United States"/>
    <s v="Los Angeles"/>
    <x v="1"/>
    <n v="90008"/>
    <x v="1"/>
    <s v="OFF-PA-10003172"/>
    <x v="1"/>
    <x v="10"/>
    <s v="Xerox 1996"/>
    <n v="12.96"/>
    <n v="2"/>
    <n v="0"/>
    <x v="91"/>
  </r>
  <r>
    <n v="2889"/>
    <x v="1432"/>
    <x v="3"/>
    <x v="404"/>
    <d v="2014-12-20T00:00:00"/>
    <s v="First Class"/>
    <s v="EP-13915"/>
    <s v="Emily Phan"/>
    <x v="0"/>
    <s v="United States"/>
    <s v="Los Angeles"/>
    <x v="1"/>
    <n v="90008"/>
    <x v="1"/>
    <s v="OFF-PA-10000289"/>
    <x v="1"/>
    <x v="10"/>
    <s v="Xerox 213"/>
    <n v="32.400000000000006"/>
    <n v="5"/>
    <n v="0"/>
    <x v="56"/>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x v="2580"/>
  </r>
  <r>
    <n v="2891"/>
    <x v="1434"/>
    <x v="2"/>
    <x v="333"/>
    <d v="2011-05-01T00:00:00"/>
    <s v="Second Class"/>
    <s v="HG-14845"/>
    <s v="Harry Greene"/>
    <x v="0"/>
    <s v="United States"/>
    <s v="Lake Charles"/>
    <x v="28"/>
    <n v="70601"/>
    <x v="0"/>
    <s v="FUR-CH-10002304"/>
    <x v="0"/>
    <x v="1"/>
    <s v="Global Stack Chair without Arms, Black"/>
    <n v="51.96"/>
    <n v="2"/>
    <n v="0"/>
    <x v="2581"/>
  </r>
  <r>
    <n v="2892"/>
    <x v="1434"/>
    <x v="2"/>
    <x v="333"/>
    <d v="2011-05-01T00:00:00"/>
    <s v="Second Class"/>
    <s v="HG-14845"/>
    <s v="Harry Greene"/>
    <x v="0"/>
    <s v="United States"/>
    <s v="Lake Charles"/>
    <x v="28"/>
    <n v="70601"/>
    <x v="0"/>
    <s v="OFF-BI-10000136"/>
    <x v="1"/>
    <x v="8"/>
    <s v="Avery Non-Stick Heavy Duty View Round Locking Ring Binders"/>
    <n v="17.940000000000001"/>
    <n v="3"/>
    <n v="0"/>
    <x v="2582"/>
  </r>
  <r>
    <n v="2893"/>
    <x v="1435"/>
    <x v="3"/>
    <x v="436"/>
    <d v="2014-10-30T00:00:00"/>
    <s v="Standard Class"/>
    <s v="JC-16105"/>
    <s v="Julie Creighton"/>
    <x v="1"/>
    <s v="United States"/>
    <s v="Rochester"/>
    <x v="15"/>
    <n v="14609"/>
    <x v="3"/>
    <s v="OFF-PA-10003739"/>
    <x v="1"/>
    <x v="10"/>
    <s v="Xerox 1969"/>
    <n v="11.56"/>
    <n v="2"/>
    <n v="0"/>
    <x v="1302"/>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x v="1698"/>
  </r>
  <r>
    <n v="2895"/>
    <x v="1435"/>
    <x v="3"/>
    <x v="436"/>
    <d v="2014-10-30T00:00:00"/>
    <s v="Standard Class"/>
    <s v="JC-16105"/>
    <s v="Julie Creighton"/>
    <x v="1"/>
    <s v="United States"/>
    <s v="Rochester"/>
    <x v="15"/>
    <n v="14609"/>
    <x v="3"/>
    <s v="FUR-FU-10000771"/>
    <x v="0"/>
    <x v="5"/>
    <s v="Eldon 200 Class Desk Accessories, Smoke"/>
    <n v="69.08"/>
    <n v="11"/>
    <n v="0"/>
    <x v="2583"/>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x v="2584"/>
  </r>
  <r>
    <n v="2897"/>
    <x v="1436"/>
    <x v="2"/>
    <x v="809"/>
    <d v="2011-04-03T00:00:00"/>
    <s v="Standard Class"/>
    <s v="KM-16720"/>
    <s v="Kunst Miller"/>
    <x v="0"/>
    <s v="United States"/>
    <s v="Long Beach"/>
    <x v="15"/>
    <n v="11561"/>
    <x v="3"/>
    <s v="OFF-AR-10001915"/>
    <x v="1"/>
    <x v="6"/>
    <s v="Peel-Off China Markers"/>
    <n v="49.65"/>
    <n v="5"/>
    <n v="0"/>
    <x v="2585"/>
  </r>
  <r>
    <n v="2898"/>
    <x v="1437"/>
    <x v="0"/>
    <x v="810"/>
    <d v="2013-01-09T00:00:00"/>
    <s v="Standard Class"/>
    <s v="EB-13975"/>
    <s v="Erica Bern"/>
    <x v="1"/>
    <s v="United States"/>
    <s v="Charlotte"/>
    <x v="3"/>
    <n v="28205"/>
    <x v="0"/>
    <s v="TEC-CO-10000971"/>
    <x v="2"/>
    <x v="16"/>
    <s v="Hewlett Packard 310 Color Digital Copier"/>
    <n v="959.96800000000007"/>
    <n v="4"/>
    <n v="0.2"/>
    <x v="2586"/>
  </r>
  <r>
    <n v="2899"/>
    <x v="1438"/>
    <x v="1"/>
    <x v="33"/>
    <d v="2012-04-30T00:00:00"/>
    <s v="Standard Class"/>
    <s v="PW-19240"/>
    <s v="Pierre Wener"/>
    <x v="0"/>
    <s v="United States"/>
    <s v="Houston"/>
    <x v="5"/>
    <n v="77036"/>
    <x v="2"/>
    <s v="FUR-CH-10004086"/>
    <x v="0"/>
    <x v="1"/>
    <s v="Hon 4070 Series Pagoda Armless Upholstered Stacking Chairs"/>
    <n v="408.42200000000003"/>
    <n v="2"/>
    <n v="0.3"/>
    <x v="2587"/>
  </r>
  <r>
    <n v="2900"/>
    <x v="1439"/>
    <x v="1"/>
    <x v="811"/>
    <d v="2012-09-17T00:00:00"/>
    <s v="Standard Class"/>
    <s v="PG-18895"/>
    <s v="Paul Gonzalez"/>
    <x v="0"/>
    <s v="United States"/>
    <s v="New York City"/>
    <x v="15"/>
    <n v="10035"/>
    <x v="3"/>
    <s v="TEC-CO-10000971"/>
    <x v="2"/>
    <x v="16"/>
    <s v="Hewlett Packard 310 Color Digital Copier"/>
    <n v="479.98400000000004"/>
    <n v="2"/>
    <n v="0.2"/>
    <x v="2158"/>
  </r>
  <r>
    <n v="2901"/>
    <x v="1439"/>
    <x v="1"/>
    <x v="811"/>
    <d v="2012-09-17T00:00:00"/>
    <s v="Standard Class"/>
    <s v="PG-18895"/>
    <s v="Paul Gonzalez"/>
    <x v="0"/>
    <s v="United States"/>
    <s v="New York City"/>
    <x v="15"/>
    <n v="10035"/>
    <x v="3"/>
    <s v="OFF-LA-10001317"/>
    <x v="1"/>
    <x v="2"/>
    <s v="Avery 520"/>
    <n v="12.6"/>
    <n v="4"/>
    <n v="0"/>
    <x v="2588"/>
  </r>
  <r>
    <n v="2902"/>
    <x v="1440"/>
    <x v="3"/>
    <x v="220"/>
    <d v="2014-09-16T00:00:00"/>
    <s v="Standard Class"/>
    <s v="DB-12910"/>
    <s v="Daniel Byrd"/>
    <x v="2"/>
    <s v="United States"/>
    <s v="Columbus"/>
    <x v="32"/>
    <n v="31907"/>
    <x v="0"/>
    <s v="OFF-PA-10003656"/>
    <x v="1"/>
    <x v="10"/>
    <s v="Xerox 1935"/>
    <n v="184.66"/>
    <n v="7"/>
    <n v="0"/>
    <x v="2589"/>
  </r>
  <r>
    <n v="2903"/>
    <x v="1441"/>
    <x v="0"/>
    <x v="1"/>
    <d v="2013-06-18T00:00:00"/>
    <s v="Standard Class"/>
    <s v="CR-12730"/>
    <s v="Craig Reiter"/>
    <x v="0"/>
    <s v="United States"/>
    <s v="Chicago"/>
    <x v="10"/>
    <n v="60610"/>
    <x v="2"/>
    <s v="OFF-PA-10002160"/>
    <x v="1"/>
    <x v="10"/>
    <s v="Xerox 1978"/>
    <n v="23.120000000000005"/>
    <n v="5"/>
    <n v="0.2"/>
    <x v="2590"/>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x v="2591"/>
  </r>
  <r>
    <n v="2905"/>
    <x v="1442"/>
    <x v="0"/>
    <x v="812"/>
    <d v="2013-07-02T00:00:00"/>
    <s v="Standard Class"/>
    <s v="KH-16330"/>
    <s v="Katharine Harms"/>
    <x v="1"/>
    <s v="United States"/>
    <s v="Highland Park"/>
    <x v="10"/>
    <n v="60035"/>
    <x v="2"/>
    <s v="FUR-CH-10003981"/>
    <x v="0"/>
    <x v="1"/>
    <s v="Global Commerce Series Low-Back Swivel/Tilt Chairs"/>
    <n v="539.65800000000002"/>
    <n v="3"/>
    <n v="0.3"/>
    <x v="2592"/>
  </r>
  <r>
    <n v="2906"/>
    <x v="1443"/>
    <x v="2"/>
    <x v="467"/>
    <d v="2011-09-30T00:00:00"/>
    <s v="Standard Class"/>
    <s v="CS-12400"/>
    <s v="Christopher Schild"/>
    <x v="2"/>
    <s v="United States"/>
    <s v="Seattle"/>
    <x v="4"/>
    <n v="98115"/>
    <x v="1"/>
    <s v="OFF-ST-10002615"/>
    <x v="1"/>
    <x v="4"/>
    <s v="Dual Level, Single-Width Filing Carts"/>
    <n v="310.12"/>
    <n v="2"/>
    <n v="0"/>
    <x v="2593"/>
  </r>
  <r>
    <n v="2907"/>
    <x v="1444"/>
    <x v="3"/>
    <x v="132"/>
    <d v="2014-11-10T00:00:00"/>
    <s v="Standard Class"/>
    <s v="DL-12925"/>
    <s v="Daniel Lacy"/>
    <x v="0"/>
    <s v="United States"/>
    <s v="Eagan"/>
    <x v="11"/>
    <n v="55122"/>
    <x v="2"/>
    <s v="OFF-PA-10000327"/>
    <x v="1"/>
    <x v="10"/>
    <s v="Xerox 1971"/>
    <n v="8.56"/>
    <n v="2"/>
    <n v="0"/>
    <x v="1608"/>
  </r>
  <r>
    <n v="2908"/>
    <x v="1444"/>
    <x v="3"/>
    <x v="132"/>
    <d v="2014-11-10T00:00:00"/>
    <s v="Standard Class"/>
    <s v="DL-12925"/>
    <s v="Daniel Lacy"/>
    <x v="0"/>
    <s v="United States"/>
    <s v="Eagan"/>
    <x v="11"/>
    <n v="55122"/>
    <x v="2"/>
    <s v="OFF-ST-10001325"/>
    <x v="1"/>
    <x v="4"/>
    <s v="Sterilite Officeware Hinged File Box"/>
    <n v="52.400000000000006"/>
    <n v="5"/>
    <n v="0"/>
    <x v="2594"/>
  </r>
  <r>
    <n v="2909"/>
    <x v="1444"/>
    <x v="3"/>
    <x v="132"/>
    <d v="2014-11-10T00:00:00"/>
    <s v="Standard Class"/>
    <s v="DL-12925"/>
    <s v="Daniel Lacy"/>
    <x v="0"/>
    <s v="United States"/>
    <s v="Eagan"/>
    <x v="11"/>
    <n v="55122"/>
    <x v="2"/>
    <s v="OFF-LA-10001771"/>
    <x v="1"/>
    <x v="2"/>
    <s v="Avery 513"/>
    <n v="14.940000000000001"/>
    <n v="3"/>
    <n v="0"/>
    <x v="2595"/>
  </r>
  <r>
    <n v="2910"/>
    <x v="1445"/>
    <x v="3"/>
    <x v="600"/>
    <d v="2014-02-24T00:00:00"/>
    <s v="Standard Class"/>
    <s v="ME-17725"/>
    <s v="Max Engle"/>
    <x v="0"/>
    <s v="United States"/>
    <s v="Seattle"/>
    <x v="4"/>
    <n v="98103"/>
    <x v="1"/>
    <s v="OFF-FA-10004968"/>
    <x v="1"/>
    <x v="13"/>
    <s v="Rubber Band Ball"/>
    <n v="11.22"/>
    <n v="3"/>
    <n v="0"/>
    <x v="2596"/>
  </r>
  <r>
    <n v="2911"/>
    <x v="1446"/>
    <x v="1"/>
    <x v="599"/>
    <d v="2012-11-09T00:00:00"/>
    <s v="Standard Class"/>
    <s v="VD-21670"/>
    <s v="Valerie Dominguez"/>
    <x v="0"/>
    <s v="United States"/>
    <s v="Coral Springs"/>
    <x v="2"/>
    <n v="33065"/>
    <x v="0"/>
    <s v="OFF-AP-10000576"/>
    <x v="1"/>
    <x v="9"/>
    <s v="Belkin 325VA UPS Surge Protector, 6'"/>
    <n v="387.13600000000002"/>
    <n v="4"/>
    <n v="0.2"/>
    <x v="2597"/>
  </r>
  <r>
    <n v="2912"/>
    <x v="1447"/>
    <x v="2"/>
    <x v="737"/>
    <d v="2011-06-21T00:00:00"/>
    <s v="Standard Class"/>
    <s v="CK-12205"/>
    <s v="Chloris Kastensmidt"/>
    <x v="0"/>
    <s v="United States"/>
    <s v="Hempstead"/>
    <x v="15"/>
    <n v="11550"/>
    <x v="3"/>
    <s v="OFF-EN-10003286"/>
    <x v="1"/>
    <x v="12"/>
    <s v="Staples"/>
    <n v="41.4"/>
    <n v="5"/>
    <n v="0"/>
    <x v="2598"/>
  </r>
  <r>
    <n v="2913"/>
    <x v="1447"/>
    <x v="2"/>
    <x v="737"/>
    <d v="2011-06-21T00:00:00"/>
    <s v="Standard Class"/>
    <s v="CK-12205"/>
    <s v="Chloris Kastensmidt"/>
    <x v="0"/>
    <s v="United States"/>
    <s v="Hempstead"/>
    <x v="15"/>
    <n v="11550"/>
    <x v="3"/>
    <s v="OFF-AR-10003772"/>
    <x v="1"/>
    <x v="6"/>
    <s v="Boston 16750 Black Compact Battery Pencil Sharpener"/>
    <n v="35"/>
    <n v="4"/>
    <n v="0"/>
    <x v="2599"/>
  </r>
  <r>
    <n v="2914"/>
    <x v="1447"/>
    <x v="2"/>
    <x v="737"/>
    <d v="2011-06-21T00:00:00"/>
    <s v="Standard Class"/>
    <s v="CK-12205"/>
    <s v="Chloris Kastensmidt"/>
    <x v="0"/>
    <s v="United States"/>
    <s v="Hempstead"/>
    <x v="15"/>
    <n v="11550"/>
    <x v="3"/>
    <s v="OFF-BI-10002852"/>
    <x v="1"/>
    <x v="8"/>
    <s v="Ibico Standard Transparent Covers"/>
    <n v="39.552000000000007"/>
    <n v="3"/>
    <n v="0.2"/>
    <x v="2600"/>
  </r>
  <r>
    <n v="2915"/>
    <x v="1448"/>
    <x v="1"/>
    <x v="88"/>
    <d v="2012-10-17T00:00:00"/>
    <s v="Second Class"/>
    <s v="DL-12925"/>
    <s v="Daniel Lacy"/>
    <x v="0"/>
    <s v="United States"/>
    <s v="Noblesville"/>
    <x v="14"/>
    <n v="46060"/>
    <x v="2"/>
    <s v="TEC-PH-10002890"/>
    <x v="2"/>
    <x v="7"/>
    <s v="AT&amp;T 17929 Lendline Telephone"/>
    <n v="135.72"/>
    <n v="3"/>
    <n v="0"/>
    <x v="2601"/>
  </r>
  <r>
    <n v="2916"/>
    <x v="1448"/>
    <x v="1"/>
    <x v="88"/>
    <d v="2012-10-17T00:00:00"/>
    <s v="Second Class"/>
    <s v="DL-12925"/>
    <s v="Daniel Lacy"/>
    <x v="0"/>
    <s v="United States"/>
    <s v="Noblesville"/>
    <x v="14"/>
    <n v="46060"/>
    <x v="2"/>
    <s v="OFF-BI-10001308"/>
    <x v="1"/>
    <x v="8"/>
    <s v="GBC Standard Plastic Binding Systems' Combs"/>
    <n v="12.56"/>
    <n v="2"/>
    <n v="0"/>
    <x v="2602"/>
  </r>
  <r>
    <n v="2917"/>
    <x v="1448"/>
    <x v="1"/>
    <x v="88"/>
    <d v="2012-10-17T00:00:00"/>
    <s v="Second Class"/>
    <s v="DL-12925"/>
    <s v="Daniel Lacy"/>
    <x v="0"/>
    <s v="United States"/>
    <s v="Noblesville"/>
    <x v="14"/>
    <n v="46060"/>
    <x v="2"/>
    <s v="TEC-PH-10001750"/>
    <x v="2"/>
    <x v="7"/>
    <s v="Samsung Rugby III"/>
    <n v="263.95999999999998"/>
    <n v="4"/>
    <n v="0"/>
    <x v="2603"/>
  </r>
  <r>
    <n v="2918"/>
    <x v="1449"/>
    <x v="3"/>
    <x v="151"/>
    <d v="2014-08-31T00:00:00"/>
    <s v="First Class"/>
    <s v="SE-20110"/>
    <s v="Sanjit Engle"/>
    <x v="0"/>
    <s v="United States"/>
    <s v="Dallas"/>
    <x v="5"/>
    <n v="75220"/>
    <x v="2"/>
    <s v="OFF-AR-10003338"/>
    <x v="1"/>
    <x v="6"/>
    <s v="Eberhard Faber 3 1/2&quot; Golf Pencils"/>
    <n v="5.9520000000000008"/>
    <n v="1"/>
    <n v="0.2"/>
    <x v="2604"/>
  </r>
  <r>
    <n v="2919"/>
    <x v="1450"/>
    <x v="0"/>
    <x v="813"/>
    <d v="2013-11-24T00:00:00"/>
    <s v="Same Day"/>
    <s v="LS-17200"/>
    <s v="Luke Schmidt"/>
    <x v="1"/>
    <s v="United States"/>
    <s v="Philadelphia"/>
    <x v="9"/>
    <n v="19140"/>
    <x v="3"/>
    <s v="OFF-FA-10002763"/>
    <x v="1"/>
    <x v="13"/>
    <s v="Advantus Map Pennant Flags and Round Head Tacks"/>
    <n v="15.8"/>
    <n v="5"/>
    <n v="0.2"/>
    <x v="2605"/>
  </r>
  <r>
    <n v="2920"/>
    <x v="1450"/>
    <x v="0"/>
    <x v="813"/>
    <d v="2013-11-24T00:00:00"/>
    <s v="Same Day"/>
    <s v="LS-17200"/>
    <s v="Luke Schmidt"/>
    <x v="1"/>
    <s v="United States"/>
    <s v="Philadelphia"/>
    <x v="9"/>
    <n v="19140"/>
    <x v="3"/>
    <s v="FUR-FU-10002088"/>
    <x v="0"/>
    <x v="5"/>
    <s v="Nu-Dell Float Frame 11 x 14 1/2"/>
    <n v="14.368000000000002"/>
    <n v="2"/>
    <n v="0.2"/>
    <x v="2606"/>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x v="2607"/>
  </r>
  <r>
    <n v="2922"/>
    <x v="1451"/>
    <x v="3"/>
    <x v="289"/>
    <d v="2014-01-31T00:00:00"/>
    <s v="Same Day"/>
    <s v="MM-17920"/>
    <s v="Michael Moore"/>
    <x v="0"/>
    <s v="United States"/>
    <s v="San Francisco"/>
    <x v="1"/>
    <n v="94109"/>
    <x v="1"/>
    <s v="OFF-ST-10001511"/>
    <x v="1"/>
    <x v="4"/>
    <s v="Space Solutions Commercial Steel Shelving"/>
    <n v="129.30000000000001"/>
    <n v="2"/>
    <n v="0"/>
    <x v="2608"/>
  </r>
  <r>
    <n v="2923"/>
    <x v="1452"/>
    <x v="1"/>
    <x v="672"/>
    <d v="2012-12-03T00:00:00"/>
    <s v="Second Class"/>
    <s v="DB-13270"/>
    <s v="Deborah Brumfield"/>
    <x v="2"/>
    <s v="United States"/>
    <s v="Austin"/>
    <x v="5"/>
    <n v="78745"/>
    <x v="2"/>
    <s v="OFF-BI-10000301"/>
    <x v="1"/>
    <x v="8"/>
    <s v="GBC Instant Report Kit"/>
    <n v="3.8819999999999988"/>
    <n v="3"/>
    <n v="0.8"/>
    <x v="2609"/>
  </r>
  <r>
    <n v="2924"/>
    <x v="1453"/>
    <x v="2"/>
    <x v="307"/>
    <d v="2011-07-04T00:00:00"/>
    <s v="Standard Class"/>
    <s v="RW-19630"/>
    <s v="Rob Williams"/>
    <x v="1"/>
    <s v="United States"/>
    <s v="Detroit"/>
    <x v="12"/>
    <n v="48234"/>
    <x v="2"/>
    <s v="OFF-FA-10003495"/>
    <x v="1"/>
    <x v="13"/>
    <s v="Staples"/>
    <n v="6.08"/>
    <n v="1"/>
    <n v="0"/>
    <x v="2610"/>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x v="2611"/>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x v="2612"/>
  </r>
  <r>
    <n v="2927"/>
    <x v="1455"/>
    <x v="3"/>
    <x v="815"/>
    <d v="2014-07-15T00:00:00"/>
    <s v="Second Class"/>
    <s v="BP-11155"/>
    <s v="Becky Pak"/>
    <x v="0"/>
    <s v="United States"/>
    <s v="Columbus"/>
    <x v="32"/>
    <n v="31907"/>
    <x v="0"/>
    <s v="FUR-FU-10000771"/>
    <x v="0"/>
    <x v="5"/>
    <s v="Eldon 200 Class Desk Accessories, Smoke"/>
    <n v="18.84"/>
    <n v="3"/>
    <n v="0"/>
    <x v="2613"/>
  </r>
  <r>
    <n v="2928"/>
    <x v="1456"/>
    <x v="3"/>
    <x v="400"/>
    <d v="2014-06-11T00:00:00"/>
    <s v="Standard Class"/>
    <s v="CT-11995"/>
    <s v="Carol Triggs"/>
    <x v="0"/>
    <s v="United States"/>
    <s v="Apple Valley"/>
    <x v="11"/>
    <n v="55124"/>
    <x v="2"/>
    <s v="OFF-AR-10002255"/>
    <x v="1"/>
    <x v="6"/>
    <s v="Newell 346"/>
    <n v="8.64"/>
    <n v="3"/>
    <n v="0"/>
    <x v="1032"/>
  </r>
  <r>
    <n v="2929"/>
    <x v="1457"/>
    <x v="3"/>
    <x v="15"/>
    <d v="2014-10-27T00:00:00"/>
    <s v="Standard Class"/>
    <s v="TH-21550"/>
    <s v="Tracy Hopkins"/>
    <x v="2"/>
    <s v="United States"/>
    <s v="Burlington"/>
    <x v="3"/>
    <n v="27217"/>
    <x v="0"/>
    <s v="OFF-BI-10004995"/>
    <x v="1"/>
    <x v="8"/>
    <s v="GBC DocuBind P400 Electric Binding System"/>
    <n v="1633.1880000000003"/>
    <n v="4"/>
    <n v="0.7"/>
    <x v="2614"/>
  </r>
  <r>
    <n v="2930"/>
    <x v="1458"/>
    <x v="3"/>
    <x v="551"/>
    <d v="2014-11-25T00:00:00"/>
    <s v="Standard Class"/>
    <s v="ME-17320"/>
    <s v="Maria Etezadi"/>
    <x v="2"/>
    <s v="United States"/>
    <s v="Saginaw"/>
    <x v="12"/>
    <n v="48601"/>
    <x v="2"/>
    <s v="FUR-FU-10002597"/>
    <x v="0"/>
    <x v="5"/>
    <s v="C-Line Magnetic Cubicle Keepers, Clear Polypropylene"/>
    <n v="19.760000000000002"/>
    <n v="4"/>
    <n v="0"/>
    <x v="2615"/>
  </r>
  <r>
    <n v="2931"/>
    <x v="1459"/>
    <x v="1"/>
    <x v="816"/>
    <d v="2012-08-08T00:00:00"/>
    <s v="Same Day"/>
    <s v="TT-21220"/>
    <s v="Thomas Thornton"/>
    <x v="0"/>
    <s v="United States"/>
    <s v="San Francisco"/>
    <x v="1"/>
    <n v="94109"/>
    <x v="1"/>
    <s v="OFF-BI-10004970"/>
    <x v="1"/>
    <x v="8"/>
    <s v="ACCOHIDE 3-Ring Binder, Blue, 1&quot;"/>
    <n v="6.6080000000000005"/>
    <n v="2"/>
    <n v="0.2"/>
    <x v="2616"/>
  </r>
  <r>
    <n v="2932"/>
    <x v="1459"/>
    <x v="1"/>
    <x v="816"/>
    <d v="2012-08-08T00:00:00"/>
    <s v="Same Day"/>
    <s v="TT-21220"/>
    <s v="Thomas Thornton"/>
    <x v="0"/>
    <s v="United States"/>
    <s v="San Francisco"/>
    <x v="1"/>
    <n v="94109"/>
    <x v="1"/>
    <s v="OFF-BI-10002557"/>
    <x v="1"/>
    <x v="8"/>
    <s v="Presstex Flexible Ring Binders"/>
    <n v="7.28"/>
    <n v="2"/>
    <n v="0.2"/>
    <x v="2617"/>
  </r>
  <r>
    <n v="2933"/>
    <x v="1459"/>
    <x v="1"/>
    <x v="816"/>
    <d v="2012-08-08T00:00:00"/>
    <s v="Same Day"/>
    <s v="TT-21220"/>
    <s v="Thomas Thornton"/>
    <x v="0"/>
    <s v="United States"/>
    <s v="San Francisco"/>
    <x v="1"/>
    <n v="94109"/>
    <x v="1"/>
    <s v="FUR-CH-10000785"/>
    <x v="0"/>
    <x v="1"/>
    <s v="Global Ergonomic Managers Chair"/>
    <n v="144.78399999999999"/>
    <n v="1"/>
    <n v="0.2"/>
    <x v="2618"/>
  </r>
  <r>
    <n v="2934"/>
    <x v="1460"/>
    <x v="0"/>
    <x v="409"/>
    <d v="2013-12-13T00:00:00"/>
    <s v="Standard Class"/>
    <s v="GT-14710"/>
    <s v="Greg Tran"/>
    <x v="0"/>
    <s v="United States"/>
    <s v="Seattle"/>
    <x v="4"/>
    <n v="98105"/>
    <x v="1"/>
    <s v="TEC-PH-10002310"/>
    <x v="2"/>
    <x v="7"/>
    <s v="Plantronics Calisto P620-M USB Wireless Speakerphone System"/>
    <n v="156.79200000000003"/>
    <n v="1"/>
    <n v="0.2"/>
    <x v="2619"/>
  </r>
  <r>
    <n v="2935"/>
    <x v="1460"/>
    <x v="0"/>
    <x v="409"/>
    <d v="2013-12-13T00:00:00"/>
    <s v="Standard Class"/>
    <s v="GT-14710"/>
    <s v="Greg Tran"/>
    <x v="0"/>
    <s v="United States"/>
    <s v="Seattle"/>
    <x v="4"/>
    <n v="98105"/>
    <x v="1"/>
    <s v="TEC-PH-10002834"/>
    <x v="2"/>
    <x v="7"/>
    <s v="Google Nexus 5"/>
    <n v="431.97600000000006"/>
    <n v="3"/>
    <n v="0.2"/>
    <x v="2620"/>
  </r>
  <r>
    <n v="2936"/>
    <x v="1460"/>
    <x v="0"/>
    <x v="409"/>
    <d v="2013-12-13T00:00:00"/>
    <s v="Standard Class"/>
    <s v="GT-14710"/>
    <s v="Greg Tran"/>
    <x v="0"/>
    <s v="United States"/>
    <s v="Seattle"/>
    <x v="4"/>
    <n v="98105"/>
    <x v="1"/>
    <s v="OFF-EN-10000927"/>
    <x v="1"/>
    <x v="12"/>
    <s v="Jet-Pak Recycled Peel 'N' Seal Padded Mailers"/>
    <n v="35.89"/>
    <n v="1"/>
    <n v="0"/>
    <x v="2621"/>
  </r>
  <r>
    <n v="2937"/>
    <x v="1460"/>
    <x v="0"/>
    <x v="409"/>
    <d v="2013-12-13T00:00:00"/>
    <s v="Standard Class"/>
    <s v="GT-14710"/>
    <s v="Greg Tran"/>
    <x v="0"/>
    <s v="United States"/>
    <s v="Seattle"/>
    <x v="4"/>
    <n v="98105"/>
    <x v="1"/>
    <s v="OFF-BI-10001636"/>
    <x v="1"/>
    <x v="8"/>
    <s v="Ibico Plastic and Wire Spiral Binding Combs"/>
    <n v="47.207999999999998"/>
    <n v="7"/>
    <n v="0.2"/>
    <x v="2622"/>
  </r>
  <r>
    <n v="2938"/>
    <x v="1460"/>
    <x v="0"/>
    <x v="409"/>
    <d v="2013-12-13T00:00:00"/>
    <s v="Standard Class"/>
    <s v="GT-14710"/>
    <s v="Greg Tran"/>
    <x v="0"/>
    <s v="United States"/>
    <s v="Seattle"/>
    <x v="4"/>
    <n v="98105"/>
    <x v="1"/>
    <s v="OFF-PA-10001736"/>
    <x v="1"/>
    <x v="10"/>
    <s v="Xerox 1880"/>
    <n v="248.07999999999998"/>
    <n v="7"/>
    <n v="0"/>
    <x v="2623"/>
  </r>
  <r>
    <n v="2939"/>
    <x v="1460"/>
    <x v="0"/>
    <x v="409"/>
    <d v="2013-12-13T00:00:00"/>
    <s v="Standard Class"/>
    <s v="GT-14710"/>
    <s v="Greg Tran"/>
    <x v="0"/>
    <s v="United States"/>
    <s v="Seattle"/>
    <x v="4"/>
    <n v="98105"/>
    <x v="1"/>
    <s v="OFF-PA-10000482"/>
    <x v="1"/>
    <x v="10"/>
    <s v="Snap-A-Way Black Print Carbonless Ruled Speed Letter, Triplicate"/>
    <n v="189.7"/>
    <n v="5"/>
    <n v="0"/>
    <x v="2624"/>
  </r>
  <r>
    <n v="2940"/>
    <x v="1460"/>
    <x v="0"/>
    <x v="409"/>
    <d v="2013-12-13T00:00:00"/>
    <s v="Standard Class"/>
    <s v="GT-14710"/>
    <s v="Greg Tran"/>
    <x v="0"/>
    <s v="United States"/>
    <s v="Seattle"/>
    <x v="4"/>
    <n v="98105"/>
    <x v="1"/>
    <s v="OFF-BI-10001658"/>
    <x v="1"/>
    <x v="8"/>
    <s v="GBC Standard Therm-A-Bind Covers"/>
    <n v="59.808000000000007"/>
    <n v="3"/>
    <n v="0.2"/>
    <x v="689"/>
  </r>
  <r>
    <n v="2941"/>
    <x v="1461"/>
    <x v="3"/>
    <x v="613"/>
    <d v="2014-04-01T00:00:00"/>
    <s v="Standard Class"/>
    <s v="JD-16150"/>
    <s v="Justin Deggeller"/>
    <x v="1"/>
    <s v="United States"/>
    <s v="Milwaukee"/>
    <x v="6"/>
    <n v="53209"/>
    <x v="2"/>
    <s v="FUR-CH-10000422"/>
    <x v="0"/>
    <x v="1"/>
    <s v="Global Highback Leather Tilter in Burgundy"/>
    <n v="90.99"/>
    <n v="1"/>
    <n v="0"/>
    <x v="2625"/>
  </r>
  <r>
    <n v="2942"/>
    <x v="1461"/>
    <x v="3"/>
    <x v="613"/>
    <d v="2014-04-01T00:00:00"/>
    <s v="Standard Class"/>
    <s v="JD-16150"/>
    <s v="Justin Deggeller"/>
    <x v="1"/>
    <s v="United States"/>
    <s v="Milwaukee"/>
    <x v="6"/>
    <n v="53209"/>
    <x v="2"/>
    <s v="FUR-CH-10004675"/>
    <x v="0"/>
    <x v="1"/>
    <s v="Lifetime Advantage Folding Chairs, 4/Carton"/>
    <n v="1526.5600000000002"/>
    <n v="7"/>
    <n v="0"/>
    <x v="2626"/>
  </r>
  <r>
    <n v="2943"/>
    <x v="1461"/>
    <x v="3"/>
    <x v="613"/>
    <d v="2014-04-01T00:00:00"/>
    <s v="Standard Class"/>
    <s v="JD-16150"/>
    <s v="Justin Deggeller"/>
    <x v="1"/>
    <s v="United States"/>
    <s v="Milwaukee"/>
    <x v="6"/>
    <n v="53209"/>
    <x v="2"/>
    <s v="FUR-CH-10002880"/>
    <x v="0"/>
    <x v="1"/>
    <s v="Global High-Back Leather Tilter, Burgundy"/>
    <n v="368.96999999999997"/>
    <n v="3"/>
    <n v="0"/>
    <x v="2627"/>
  </r>
  <r>
    <n v="2944"/>
    <x v="1462"/>
    <x v="3"/>
    <x v="123"/>
    <d v="2014-11-25T00:00:00"/>
    <s v="Standard Class"/>
    <s v="MC-18100"/>
    <s v="Mick Crebagga"/>
    <x v="0"/>
    <s v="United States"/>
    <s v="Los Angeles"/>
    <x v="1"/>
    <n v="90049"/>
    <x v="1"/>
    <s v="OFF-ST-10000675"/>
    <x v="1"/>
    <x v="4"/>
    <s v="File Shuttle II and Handi-File, Black"/>
    <n v="305.01"/>
    <n v="9"/>
    <n v="0"/>
    <x v="2628"/>
  </r>
  <r>
    <n v="2945"/>
    <x v="1462"/>
    <x v="3"/>
    <x v="123"/>
    <d v="2014-11-25T00:00:00"/>
    <s v="Standard Class"/>
    <s v="MC-18100"/>
    <s v="Mick Crebagga"/>
    <x v="0"/>
    <s v="United States"/>
    <s v="Los Angeles"/>
    <x v="1"/>
    <n v="90049"/>
    <x v="1"/>
    <s v="FUR-FU-10002685"/>
    <x v="0"/>
    <x v="5"/>
    <s v="Executive Impressions 13-1/2&quot; Indoor/Outdoor Wall Clock"/>
    <n v="18.7"/>
    <n v="1"/>
    <n v="0"/>
    <x v="2629"/>
  </r>
  <r>
    <n v="2946"/>
    <x v="1463"/>
    <x v="0"/>
    <x v="254"/>
    <d v="2013-11-06T00:00:00"/>
    <s v="First Class"/>
    <s v="LH-17020"/>
    <s v="Lisa Hazard"/>
    <x v="0"/>
    <s v="United States"/>
    <s v="San Francisco"/>
    <x v="1"/>
    <n v="94122"/>
    <x v="1"/>
    <s v="FUR-FU-10004020"/>
    <x v="0"/>
    <x v="5"/>
    <s v="Advantus Panel Wall Acrylic Frame"/>
    <n v="38.29"/>
    <n v="7"/>
    <n v="0"/>
    <x v="2630"/>
  </r>
  <r>
    <n v="2947"/>
    <x v="1464"/>
    <x v="3"/>
    <x v="817"/>
    <d v="2014-12-19T00:00:00"/>
    <s v="Standard Class"/>
    <s v="MP-18175"/>
    <s v="Mike Pelletier"/>
    <x v="2"/>
    <s v="United States"/>
    <s v="San Diego"/>
    <x v="1"/>
    <n v="92024"/>
    <x v="1"/>
    <s v="FUR-FU-10004963"/>
    <x v="0"/>
    <x v="5"/>
    <s v="Eldon 400 Class Desk Accessories, Black Carbon"/>
    <n v="26.25"/>
    <n v="3"/>
    <n v="0"/>
    <x v="2631"/>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x v="2632"/>
  </r>
  <r>
    <n v="2949"/>
    <x v="1464"/>
    <x v="3"/>
    <x v="817"/>
    <d v="2014-12-19T00:00:00"/>
    <s v="Standard Class"/>
    <s v="MP-18175"/>
    <s v="Mike Pelletier"/>
    <x v="2"/>
    <s v="United States"/>
    <s v="San Diego"/>
    <x v="1"/>
    <n v="92024"/>
    <x v="1"/>
    <s v="OFF-EN-10000461"/>
    <x v="1"/>
    <x v="12"/>
    <s v="#10- 4 1/8&quot; x 9 1/2&quot; Recycled Envelopes"/>
    <n v="43.7"/>
    <n v="5"/>
    <n v="0"/>
    <x v="2633"/>
  </r>
  <r>
    <n v="2950"/>
    <x v="1465"/>
    <x v="3"/>
    <x v="105"/>
    <d v="2014-11-13T00:00:00"/>
    <s v="Same Day"/>
    <s v="EM-14140"/>
    <s v="Eugene Moren"/>
    <x v="2"/>
    <s v="United States"/>
    <s v="Glendale"/>
    <x v="16"/>
    <n v="85301"/>
    <x v="1"/>
    <s v="TEC-AC-10001266"/>
    <x v="2"/>
    <x v="11"/>
    <s v="Memorex Micro Travel Drive 8 GB"/>
    <n v="41.6"/>
    <n v="4"/>
    <n v="0.2"/>
    <x v="2634"/>
  </r>
  <r>
    <n v="2951"/>
    <x v="1465"/>
    <x v="3"/>
    <x v="105"/>
    <d v="2014-11-13T00:00:00"/>
    <s v="Same Day"/>
    <s v="EM-14140"/>
    <s v="Eugene Moren"/>
    <x v="2"/>
    <s v="United States"/>
    <s v="Glendale"/>
    <x v="16"/>
    <n v="85301"/>
    <x v="1"/>
    <s v="OFF-PA-10002160"/>
    <x v="1"/>
    <x v="10"/>
    <s v="Xerox 1978"/>
    <n v="23.120000000000005"/>
    <n v="5"/>
    <n v="0.2"/>
    <x v="2590"/>
  </r>
  <r>
    <n v="2952"/>
    <x v="1465"/>
    <x v="3"/>
    <x v="105"/>
    <d v="2014-11-13T00:00:00"/>
    <s v="Same Day"/>
    <s v="EM-14140"/>
    <s v="Eugene Moren"/>
    <x v="2"/>
    <s v="United States"/>
    <s v="Glendale"/>
    <x v="16"/>
    <n v="85301"/>
    <x v="1"/>
    <s v="FUR-CH-10004875"/>
    <x v="0"/>
    <x v="1"/>
    <s v="Harbour Creations 67200 Series Stacking Chairs"/>
    <n v="113.88800000000002"/>
    <n v="2"/>
    <n v="0.2"/>
    <x v="2635"/>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x v="2636"/>
  </r>
  <r>
    <n v="2954"/>
    <x v="1465"/>
    <x v="3"/>
    <x v="105"/>
    <d v="2014-11-13T00:00:00"/>
    <s v="Same Day"/>
    <s v="EM-14140"/>
    <s v="Eugene Moren"/>
    <x v="2"/>
    <s v="United States"/>
    <s v="Glendale"/>
    <x v="16"/>
    <n v="85301"/>
    <x v="1"/>
    <s v="TEC-PH-10000347"/>
    <x v="2"/>
    <x v="7"/>
    <s v="Cush Cases Heavy Duty Rugged Cover Case for Samsung Galaxy S5 - Purple"/>
    <n v="7.9200000000000008"/>
    <n v="2"/>
    <n v="0.2"/>
    <x v="2637"/>
  </r>
  <r>
    <n v="2955"/>
    <x v="1465"/>
    <x v="3"/>
    <x v="105"/>
    <d v="2014-11-13T00:00:00"/>
    <s v="Same Day"/>
    <s v="EM-14140"/>
    <s v="Eugene Moren"/>
    <x v="2"/>
    <s v="United States"/>
    <s v="Glendale"/>
    <x v="16"/>
    <n v="85301"/>
    <x v="1"/>
    <s v="TEC-PH-10001459"/>
    <x v="2"/>
    <x v="7"/>
    <s v="Samsung Galaxy Mega 6.3"/>
    <n v="671.98400000000004"/>
    <n v="2"/>
    <n v="0.2"/>
    <x v="2638"/>
  </r>
  <r>
    <n v="2956"/>
    <x v="1466"/>
    <x v="0"/>
    <x v="298"/>
    <d v="2013-08-25T00:00:00"/>
    <s v="Standard Class"/>
    <s v="GG-14650"/>
    <s v="Greg Guthrie"/>
    <x v="1"/>
    <s v="United States"/>
    <s v="New York City"/>
    <x v="15"/>
    <n v="10035"/>
    <x v="3"/>
    <s v="TEC-PH-10000439"/>
    <x v="2"/>
    <x v="7"/>
    <s v="GE DSL Phone Line Filter"/>
    <n v="39.99"/>
    <n v="1"/>
    <n v="0"/>
    <x v="1425"/>
  </r>
  <r>
    <n v="2957"/>
    <x v="1467"/>
    <x v="3"/>
    <x v="818"/>
    <d v="2014-07-05T00:00:00"/>
    <s v="Standard Class"/>
    <s v="MA-17995"/>
    <s v="Michelle Arnett"/>
    <x v="2"/>
    <s v="United States"/>
    <s v="Watertown"/>
    <x v="15"/>
    <n v="13601"/>
    <x v="3"/>
    <s v="FUR-CH-10002647"/>
    <x v="0"/>
    <x v="1"/>
    <s v="Situations Contoured Folding Chairs, 4/Set"/>
    <n v="191.64600000000002"/>
    <n v="3"/>
    <n v="0.1"/>
    <x v="2639"/>
  </r>
  <r>
    <n v="2958"/>
    <x v="1468"/>
    <x v="3"/>
    <x v="464"/>
    <d v="2014-05-10T00:00:00"/>
    <s v="Standard Class"/>
    <s v="SH-20395"/>
    <s v="Shahid Hopkins"/>
    <x v="0"/>
    <s v="United States"/>
    <s v="Springfield"/>
    <x v="24"/>
    <n v="45503"/>
    <x v="3"/>
    <s v="OFF-BI-10003910"/>
    <x v="1"/>
    <x v="8"/>
    <s v="DXL Angle-View Binders with Locking Rings by Samsill"/>
    <n v="2.3130000000000002"/>
    <n v="1"/>
    <n v="0.7"/>
    <x v="2640"/>
  </r>
  <r>
    <n v="2959"/>
    <x v="1469"/>
    <x v="1"/>
    <x v="100"/>
    <d v="2012-12-29T00:00:00"/>
    <s v="Standard Class"/>
    <s v="KT-16465"/>
    <s v="Kean Takahito"/>
    <x v="0"/>
    <s v="United States"/>
    <s v="Los Angeles"/>
    <x v="1"/>
    <n v="90032"/>
    <x v="1"/>
    <s v="OFF-BI-10001097"/>
    <x v="1"/>
    <x v="8"/>
    <s v="Avery Hole Reinforcements"/>
    <n v="19.936000000000003"/>
    <n v="4"/>
    <n v="0.2"/>
    <x v="993"/>
  </r>
  <r>
    <n v="2960"/>
    <x v="1469"/>
    <x v="1"/>
    <x v="100"/>
    <d v="2012-12-29T00:00:00"/>
    <s v="Standard Class"/>
    <s v="KT-16465"/>
    <s v="Kean Takahito"/>
    <x v="0"/>
    <s v="United States"/>
    <s v="Los Angeles"/>
    <x v="1"/>
    <n v="90032"/>
    <x v="1"/>
    <s v="OFF-FA-10004854"/>
    <x v="1"/>
    <x v="13"/>
    <s v="Vinyl Coated Wire Paper Clips in Organizer Box, 800/Box"/>
    <n v="45.92"/>
    <n v="4"/>
    <n v="0"/>
    <x v="2641"/>
  </r>
  <r>
    <n v="2961"/>
    <x v="1470"/>
    <x v="3"/>
    <x v="466"/>
    <d v="2014-05-02T00:00:00"/>
    <s v="Standard Class"/>
    <s v="PO-19180"/>
    <s v="Philisse Overcash"/>
    <x v="2"/>
    <s v="United States"/>
    <s v="Seattle"/>
    <x v="4"/>
    <n v="98115"/>
    <x v="1"/>
    <s v="OFF-PA-10003673"/>
    <x v="1"/>
    <x v="10"/>
    <s v="Strathmore Photo Mount Cards"/>
    <n v="20.34"/>
    <n v="3"/>
    <n v="0"/>
    <x v="2642"/>
  </r>
  <r>
    <n v="2962"/>
    <x v="1470"/>
    <x v="3"/>
    <x v="466"/>
    <d v="2014-05-02T00:00:00"/>
    <s v="Standard Class"/>
    <s v="PO-19180"/>
    <s v="Philisse Overcash"/>
    <x v="2"/>
    <s v="United States"/>
    <s v="Seattle"/>
    <x v="4"/>
    <n v="98115"/>
    <x v="1"/>
    <s v="OFF-LA-10002034"/>
    <x v="1"/>
    <x v="2"/>
    <s v="Avery 478"/>
    <n v="39.28"/>
    <n v="8"/>
    <n v="0"/>
    <x v="2643"/>
  </r>
  <r>
    <n v="2963"/>
    <x v="1471"/>
    <x v="3"/>
    <x v="819"/>
    <d v="2014-12-22T00:00:00"/>
    <s v="Second Class"/>
    <s v="AY-10555"/>
    <s v="Andy Yotov"/>
    <x v="1"/>
    <s v="United States"/>
    <s v="Oceanside"/>
    <x v="1"/>
    <n v="92054"/>
    <x v="1"/>
    <s v="FUR-CH-10002774"/>
    <x v="0"/>
    <x v="1"/>
    <s v="Global Deluxe Stacking Chair, Gray"/>
    <n v="81.567999999999998"/>
    <n v="2"/>
    <n v="0.2"/>
    <x v="2644"/>
  </r>
  <r>
    <n v="2964"/>
    <x v="1471"/>
    <x v="3"/>
    <x v="819"/>
    <d v="2014-12-22T00:00:00"/>
    <s v="Second Class"/>
    <s v="AY-10555"/>
    <s v="Andy Yotov"/>
    <x v="1"/>
    <s v="United States"/>
    <s v="Oceanside"/>
    <x v="1"/>
    <n v="92054"/>
    <x v="1"/>
    <s v="FUR-CH-10003817"/>
    <x v="0"/>
    <x v="1"/>
    <s v="Global Value Steno Chair, Gray"/>
    <n v="97.184000000000012"/>
    <n v="2"/>
    <n v="0.2"/>
    <x v="2645"/>
  </r>
  <r>
    <n v="2965"/>
    <x v="1471"/>
    <x v="3"/>
    <x v="819"/>
    <d v="2014-12-22T00:00:00"/>
    <s v="Second Class"/>
    <s v="AY-10555"/>
    <s v="Andy Yotov"/>
    <x v="1"/>
    <s v="United States"/>
    <s v="Oceanside"/>
    <x v="1"/>
    <n v="92054"/>
    <x v="1"/>
    <s v="OFF-BI-10002949"/>
    <x v="1"/>
    <x v="8"/>
    <s v="Prestige Round Ring Binders"/>
    <n v="24.320000000000004"/>
    <n v="5"/>
    <n v="0.2"/>
    <x v="2646"/>
  </r>
  <r>
    <n v="2966"/>
    <x v="1471"/>
    <x v="3"/>
    <x v="819"/>
    <d v="2014-12-22T00:00:00"/>
    <s v="Second Class"/>
    <s v="AY-10555"/>
    <s v="Andy Yotov"/>
    <x v="1"/>
    <s v="United States"/>
    <s v="Oceanside"/>
    <x v="1"/>
    <n v="92054"/>
    <x v="1"/>
    <s v="FUR-FU-10002445"/>
    <x v="0"/>
    <x v="5"/>
    <s v="DAX Two-Tone Rosewood/Black Document Frame, Desktop, 5 x 7"/>
    <n v="18.96"/>
    <n v="2"/>
    <n v="0"/>
    <x v="2647"/>
  </r>
  <r>
    <n v="2967"/>
    <x v="1472"/>
    <x v="2"/>
    <x v="422"/>
    <d v="2011-12-31T00:00:00"/>
    <s v="Standard Class"/>
    <s v="Co-12640"/>
    <s v="Corey-Lock"/>
    <x v="0"/>
    <s v="United States"/>
    <s v="Skokie"/>
    <x v="10"/>
    <n v="60076"/>
    <x v="2"/>
    <s v="FUR-FU-10001473"/>
    <x v="0"/>
    <x v="5"/>
    <s v="DAX Wood Document Frame"/>
    <n v="32.952000000000005"/>
    <n v="6"/>
    <n v="0.6"/>
    <x v="2648"/>
  </r>
  <r>
    <n v="2968"/>
    <x v="1472"/>
    <x v="2"/>
    <x v="422"/>
    <d v="2011-12-31T00:00:00"/>
    <s v="Standard Class"/>
    <s v="Co-12640"/>
    <s v="Corey-Lock"/>
    <x v="0"/>
    <s v="United States"/>
    <s v="Skokie"/>
    <x v="10"/>
    <n v="60076"/>
    <x v="2"/>
    <s v="OFF-ST-10002562"/>
    <x v="1"/>
    <x v="4"/>
    <s v="Staples"/>
    <n v="30.016000000000005"/>
    <n v="4"/>
    <n v="0.2"/>
    <x v="2649"/>
  </r>
  <r>
    <n v="2969"/>
    <x v="1473"/>
    <x v="3"/>
    <x v="44"/>
    <d v="2014-11-10T00:00:00"/>
    <s v="Second Class"/>
    <s v="JF-15565"/>
    <s v="Jill Fjeld"/>
    <x v="0"/>
    <s v="United States"/>
    <s v="Fayetteville"/>
    <x v="3"/>
    <n v="28314"/>
    <x v="0"/>
    <s v="OFF-AP-10002118"/>
    <x v="1"/>
    <x v="9"/>
    <s v="1.7 Cubic Foot Compact &quot;Cube&quot; Office Refrigerators"/>
    <n v="499.58400000000006"/>
    <n v="3"/>
    <n v="0.2"/>
    <x v="2650"/>
  </r>
  <r>
    <n v="2970"/>
    <x v="1473"/>
    <x v="3"/>
    <x v="44"/>
    <d v="2014-11-10T00:00:00"/>
    <s v="Second Class"/>
    <s v="JF-15565"/>
    <s v="Jill Fjeld"/>
    <x v="0"/>
    <s v="United States"/>
    <s v="Fayetteville"/>
    <x v="3"/>
    <n v="28314"/>
    <x v="0"/>
    <s v="OFF-PA-10001800"/>
    <x v="1"/>
    <x v="10"/>
    <s v="Xerox 220"/>
    <n v="31.104000000000006"/>
    <n v="6"/>
    <n v="0.2"/>
    <x v="282"/>
  </r>
  <r>
    <n v="2971"/>
    <x v="1473"/>
    <x v="3"/>
    <x v="44"/>
    <d v="2014-11-10T00:00:00"/>
    <s v="Second Class"/>
    <s v="JF-15565"/>
    <s v="Jill Fjeld"/>
    <x v="0"/>
    <s v="United States"/>
    <s v="Fayetteville"/>
    <x v="3"/>
    <n v="28314"/>
    <x v="0"/>
    <s v="OFF-BI-10002827"/>
    <x v="1"/>
    <x v="8"/>
    <s v="Avery Durable Poly Binders"/>
    <n v="13.272000000000002"/>
    <n v="8"/>
    <n v="0.7"/>
    <x v="2651"/>
  </r>
  <r>
    <n v="2972"/>
    <x v="1473"/>
    <x v="3"/>
    <x v="44"/>
    <d v="2014-11-10T00:00:00"/>
    <s v="Second Class"/>
    <s v="JF-15565"/>
    <s v="Jill Fjeld"/>
    <x v="0"/>
    <s v="United States"/>
    <s v="Fayetteville"/>
    <x v="3"/>
    <n v="28314"/>
    <x v="0"/>
    <s v="FUR-FU-10004671"/>
    <x v="0"/>
    <x v="5"/>
    <s v="Executive Impressions 12&quot; Wall Clock"/>
    <n v="28.272000000000006"/>
    <n v="2"/>
    <n v="0.2"/>
    <x v="2652"/>
  </r>
  <r>
    <n v="2973"/>
    <x v="1473"/>
    <x v="3"/>
    <x v="44"/>
    <d v="2014-11-10T00:00:00"/>
    <s v="Second Class"/>
    <s v="JF-15565"/>
    <s v="Jill Fjeld"/>
    <x v="0"/>
    <s v="United States"/>
    <s v="Fayetteville"/>
    <x v="3"/>
    <n v="28314"/>
    <x v="0"/>
    <s v="OFF-ST-10000736"/>
    <x v="1"/>
    <x v="4"/>
    <s v="Carina Double Wide Media Storage Towers in Natural &amp; Black"/>
    <n v="259.13600000000002"/>
    <n v="4"/>
    <n v="0.2"/>
    <x v="2653"/>
  </r>
  <r>
    <n v="2974"/>
    <x v="1474"/>
    <x v="3"/>
    <x v="819"/>
    <d v="2014-12-21T00:00:00"/>
    <s v="Standard Class"/>
    <s v="AR-10510"/>
    <s v="Andrew Roberts"/>
    <x v="0"/>
    <s v="United States"/>
    <s v="Tulsa"/>
    <x v="26"/>
    <n v="74133"/>
    <x v="2"/>
    <s v="OFF-BI-10004656"/>
    <x v="1"/>
    <x v="8"/>
    <s v="Peel &amp; Stick Add-On Corner Pockets"/>
    <n v="10.8"/>
    <n v="5"/>
    <n v="0"/>
    <x v="2654"/>
  </r>
  <r>
    <n v="2975"/>
    <x v="1475"/>
    <x v="1"/>
    <x v="820"/>
    <d v="2012-05-12T00:00:00"/>
    <s v="Standard Class"/>
    <s v="AG-10675"/>
    <s v="Anna Gayman"/>
    <x v="0"/>
    <s v="United States"/>
    <s v="Allen"/>
    <x v="5"/>
    <n v="75002"/>
    <x v="2"/>
    <s v="FUR-TA-10001095"/>
    <x v="0"/>
    <x v="3"/>
    <s v="Chromcraft Round Conference Tables"/>
    <n v="244.00599999999997"/>
    <n v="2"/>
    <n v="0.3"/>
    <x v="1359"/>
  </r>
  <r>
    <n v="2976"/>
    <x v="1475"/>
    <x v="1"/>
    <x v="820"/>
    <d v="2012-05-12T00:00:00"/>
    <s v="Standard Class"/>
    <s v="AG-10675"/>
    <s v="Anna Gayman"/>
    <x v="0"/>
    <s v="United States"/>
    <s v="Allen"/>
    <x v="5"/>
    <n v="75002"/>
    <x v="2"/>
    <s v="OFF-PA-10000213"/>
    <x v="1"/>
    <x v="10"/>
    <s v="Xerox 198"/>
    <n v="15.936000000000002"/>
    <n v="4"/>
    <n v="0.2"/>
    <x v="2655"/>
  </r>
  <r>
    <n v="2977"/>
    <x v="1476"/>
    <x v="3"/>
    <x v="769"/>
    <d v="2014-12-05T00:00:00"/>
    <s v="Same Day"/>
    <s v="DV-13045"/>
    <s v="Darrin Van Huff"/>
    <x v="1"/>
    <s v="United States"/>
    <s v="Philadelphia"/>
    <x v="9"/>
    <n v="19143"/>
    <x v="3"/>
    <s v="FUR-CH-10001797"/>
    <x v="0"/>
    <x v="1"/>
    <s v="Safco Chair Connectors, 6/Carton"/>
    <n v="188.55199999999996"/>
    <n v="7"/>
    <n v="0.3"/>
    <x v="2656"/>
  </r>
  <r>
    <n v="2978"/>
    <x v="1477"/>
    <x v="3"/>
    <x v="621"/>
    <d v="2014-10-09T00:00:00"/>
    <s v="Second Class"/>
    <s v="HL-15040"/>
    <s v="Hunter Lopez"/>
    <x v="0"/>
    <s v="United States"/>
    <s v="Rochester"/>
    <x v="15"/>
    <n v="14609"/>
    <x v="3"/>
    <s v="OFF-ST-10002214"/>
    <x v="1"/>
    <x v="4"/>
    <s v="X-Rack File for Hanging Folders"/>
    <n v="22.58"/>
    <n v="2"/>
    <n v="0"/>
    <x v="2657"/>
  </r>
  <r>
    <n v="2979"/>
    <x v="1478"/>
    <x v="2"/>
    <x v="286"/>
    <d v="2011-01-17T00:00:00"/>
    <s v="Second Class"/>
    <s v="ND-18370"/>
    <s v="Natalie DeCherney"/>
    <x v="0"/>
    <s v="United States"/>
    <s v="Mount Pleasant"/>
    <x v="20"/>
    <n v="29464"/>
    <x v="0"/>
    <s v="FUR-CH-10000422"/>
    <x v="0"/>
    <x v="1"/>
    <s v="Global Highback Leather Tilter in Burgundy"/>
    <n v="545.93999999999994"/>
    <n v="6"/>
    <n v="0"/>
    <x v="2658"/>
  </r>
  <r>
    <n v="2980"/>
    <x v="1479"/>
    <x v="1"/>
    <x v="821"/>
    <d v="2012-06-17T00:00:00"/>
    <s v="Standard Class"/>
    <s v="GB-14575"/>
    <s v="Giulietta Baptist"/>
    <x v="0"/>
    <s v="United States"/>
    <s v="Philadelphia"/>
    <x v="9"/>
    <n v="19134"/>
    <x v="3"/>
    <s v="OFF-PA-10003848"/>
    <x v="1"/>
    <x v="10"/>
    <s v="Xerox 1997"/>
    <n v="20.736000000000004"/>
    <n v="4"/>
    <n v="0.2"/>
    <x v="570"/>
  </r>
  <r>
    <n v="2981"/>
    <x v="1479"/>
    <x v="1"/>
    <x v="821"/>
    <d v="2012-06-17T00:00:00"/>
    <s v="Standard Class"/>
    <s v="GB-14575"/>
    <s v="Giulietta Baptist"/>
    <x v="0"/>
    <s v="United States"/>
    <s v="Philadelphia"/>
    <x v="9"/>
    <n v="19134"/>
    <x v="3"/>
    <s v="FUR-FU-10003623"/>
    <x v="0"/>
    <x v="5"/>
    <s v="DataProducts Ampli Magnifier Task Lamp, Black,"/>
    <n v="43.295999999999999"/>
    <n v="2"/>
    <n v="0.2"/>
    <x v="2659"/>
  </r>
  <r>
    <n v="2982"/>
    <x v="1480"/>
    <x v="2"/>
    <x v="136"/>
    <d v="2011-07-18T00:00:00"/>
    <s v="Standard Class"/>
    <s v="CL-12565"/>
    <s v="Clay Ludtke"/>
    <x v="0"/>
    <s v="United States"/>
    <s v="Seattle"/>
    <x v="4"/>
    <n v="98115"/>
    <x v="1"/>
    <s v="FUR-CH-10001797"/>
    <x v="0"/>
    <x v="1"/>
    <s v="Safco Chair Connectors, 6/Carton"/>
    <n v="123.136"/>
    <n v="4"/>
    <n v="0.2"/>
    <x v="2660"/>
  </r>
  <r>
    <n v="2983"/>
    <x v="1480"/>
    <x v="2"/>
    <x v="136"/>
    <d v="2011-07-18T00:00:00"/>
    <s v="Standard Class"/>
    <s v="CL-12565"/>
    <s v="Clay Ludtke"/>
    <x v="0"/>
    <s v="United States"/>
    <s v="Seattle"/>
    <x v="4"/>
    <n v="98115"/>
    <x v="1"/>
    <s v="OFF-BI-10003094"/>
    <x v="1"/>
    <x v="8"/>
    <s v="Self-Adhesive Ring Binder Labels"/>
    <n v="11.264000000000001"/>
    <n v="4"/>
    <n v="0.2"/>
    <x v="2661"/>
  </r>
  <r>
    <n v="2984"/>
    <x v="1481"/>
    <x v="2"/>
    <x v="776"/>
    <d v="2011-12-11T00:00:00"/>
    <s v="Second Class"/>
    <s v="RC-19960"/>
    <s v="Ryan Crowe"/>
    <x v="0"/>
    <s v="United States"/>
    <s v="Springfield"/>
    <x v="21"/>
    <n v="97477"/>
    <x v="1"/>
    <s v="OFF-ST-10002205"/>
    <x v="1"/>
    <x v="4"/>
    <s v="File Shuttle I and Handi-File"/>
    <n v="53.424000000000007"/>
    <n v="3"/>
    <n v="0.2"/>
    <x v="362"/>
  </r>
  <r>
    <n v="2985"/>
    <x v="1481"/>
    <x v="2"/>
    <x v="776"/>
    <d v="2011-12-11T00:00:00"/>
    <s v="Second Class"/>
    <s v="RC-19960"/>
    <s v="Ryan Crowe"/>
    <x v="0"/>
    <s v="United States"/>
    <s v="Springfield"/>
    <x v="21"/>
    <n v="97477"/>
    <x v="1"/>
    <s v="FUR-TA-10003238"/>
    <x v="0"/>
    <x v="3"/>
    <s v="Chromcraft Bull-Nose Wood 48&quot; x 96&quot; Rectangular Conference Tables"/>
    <n v="275.49"/>
    <n v="1"/>
    <n v="0.5"/>
    <x v="2662"/>
  </r>
  <r>
    <n v="2986"/>
    <x v="1482"/>
    <x v="0"/>
    <x v="822"/>
    <d v="2013-05-31T00:00:00"/>
    <s v="Standard Class"/>
    <s v="JB-16045"/>
    <s v="Julia Barnett"/>
    <x v="2"/>
    <s v="United States"/>
    <s v="Columbus"/>
    <x v="32"/>
    <n v="31907"/>
    <x v="0"/>
    <s v="FUR-FU-10000755"/>
    <x v="0"/>
    <x v="5"/>
    <s v="Eldon Expressions Mahogany Wood Desk Collection"/>
    <n v="24.96"/>
    <n v="4"/>
    <n v="0"/>
    <x v="2663"/>
  </r>
  <r>
    <n v="2987"/>
    <x v="1482"/>
    <x v="0"/>
    <x v="822"/>
    <d v="2013-05-31T00:00:00"/>
    <s v="Standard Class"/>
    <s v="JB-16045"/>
    <s v="Julia Barnett"/>
    <x v="2"/>
    <s v="United States"/>
    <s v="Columbus"/>
    <x v="32"/>
    <n v="31907"/>
    <x v="0"/>
    <s v="OFF-PA-10002893"/>
    <x v="1"/>
    <x v="10"/>
    <s v="Wirebound Service Call Books, 5 1/2&quot; x 4&quot;"/>
    <n v="19.36"/>
    <n v="2"/>
    <n v="0"/>
    <x v="2664"/>
  </r>
  <r>
    <n v="2988"/>
    <x v="1482"/>
    <x v="0"/>
    <x v="822"/>
    <d v="2013-05-31T00:00:00"/>
    <s v="Standard Class"/>
    <s v="JB-16045"/>
    <s v="Julia Barnett"/>
    <x v="2"/>
    <s v="United States"/>
    <s v="Columbus"/>
    <x v="32"/>
    <n v="31907"/>
    <x v="0"/>
    <s v="OFF-ST-10000689"/>
    <x v="1"/>
    <x v="4"/>
    <s v="Fellowes Strictly Business Drawer File, Letter/Legal Size"/>
    <n v="1267.6499999999999"/>
    <n v="9"/>
    <n v="0"/>
    <x v="2665"/>
  </r>
  <r>
    <n v="2989"/>
    <x v="1483"/>
    <x v="0"/>
    <x v="823"/>
    <d v="2013-02-26T00:00:00"/>
    <s v="Second Class"/>
    <s v="MC-17635"/>
    <s v="Matthew Clasen"/>
    <x v="1"/>
    <s v="United States"/>
    <s v="Los Angeles"/>
    <x v="1"/>
    <n v="90032"/>
    <x v="1"/>
    <s v="TEC-AC-10004227"/>
    <x v="2"/>
    <x v="11"/>
    <s v="SanDisk Ultra 16 GB MicroSDHC Class 10 Memory Card"/>
    <n v="12.99"/>
    <n v="1"/>
    <n v="0"/>
    <x v="2666"/>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x v="2667"/>
  </r>
  <r>
    <n v="2991"/>
    <x v="1483"/>
    <x v="0"/>
    <x v="823"/>
    <d v="2013-02-26T00:00:00"/>
    <s v="Second Class"/>
    <s v="MC-17635"/>
    <s v="Matthew Clasen"/>
    <x v="1"/>
    <s v="United States"/>
    <s v="Los Angeles"/>
    <x v="1"/>
    <n v="90032"/>
    <x v="1"/>
    <s v="OFF-ST-10001809"/>
    <x v="1"/>
    <x v="4"/>
    <s v="Fellowes Officeware Wire Shelving"/>
    <n v="449.15"/>
    <n v="5"/>
    <n v="0"/>
    <x v="479"/>
  </r>
  <r>
    <n v="2992"/>
    <x v="1483"/>
    <x v="0"/>
    <x v="823"/>
    <d v="2013-02-26T00:00:00"/>
    <s v="Second Class"/>
    <s v="MC-17635"/>
    <s v="Matthew Clasen"/>
    <x v="1"/>
    <s v="United States"/>
    <s v="Los Angeles"/>
    <x v="1"/>
    <n v="90032"/>
    <x v="1"/>
    <s v="OFF-BI-10002309"/>
    <x v="1"/>
    <x v="8"/>
    <s v="Avery Heavy-Duty EZD  Binder With Locking Rings"/>
    <n v="31.248000000000005"/>
    <n v="7"/>
    <n v="0.2"/>
    <x v="2668"/>
  </r>
  <r>
    <n v="2993"/>
    <x v="1484"/>
    <x v="0"/>
    <x v="824"/>
    <d v="2013-10-07T00:00:00"/>
    <s v="Standard Class"/>
    <s v="TT-21265"/>
    <s v="Tim Taslimi"/>
    <x v="1"/>
    <s v="United States"/>
    <s v="New York City"/>
    <x v="15"/>
    <n v="10024"/>
    <x v="3"/>
    <s v="OFF-AP-10004532"/>
    <x v="1"/>
    <x v="9"/>
    <s v="Kensington 6 Outlet Guardian Standard Surge Protector"/>
    <n v="61.44"/>
    <n v="3"/>
    <n v="0"/>
    <x v="651"/>
  </r>
  <r>
    <n v="2994"/>
    <x v="1485"/>
    <x v="3"/>
    <x v="825"/>
    <d v="2014-03-18T00:00:00"/>
    <s v="Standard Class"/>
    <s v="MJ-17740"/>
    <s v="Max Jones"/>
    <x v="0"/>
    <s v="United States"/>
    <s v="Detroit"/>
    <x v="12"/>
    <n v="48227"/>
    <x v="2"/>
    <s v="OFF-BI-10003091"/>
    <x v="1"/>
    <x v="8"/>
    <s v="GBC DocuBind TL200 Manual Binding Machine"/>
    <n v="895.92"/>
    <n v="4"/>
    <n v="0"/>
    <x v="2669"/>
  </r>
  <r>
    <n v="2995"/>
    <x v="1486"/>
    <x v="0"/>
    <x v="369"/>
    <d v="2013-09-14T00:00:00"/>
    <s v="Second Class"/>
    <s v="AT-10735"/>
    <s v="Annie Thurman"/>
    <x v="0"/>
    <s v="United States"/>
    <s v="Stockton"/>
    <x v="1"/>
    <n v="95207"/>
    <x v="1"/>
    <s v="OFF-BI-10004654"/>
    <x v="1"/>
    <x v="8"/>
    <s v="VariCap6 Expandable Binder"/>
    <n v="55.360000000000007"/>
    <n v="4"/>
    <n v="0.2"/>
    <x v="2670"/>
  </r>
  <r>
    <n v="2996"/>
    <x v="1487"/>
    <x v="2"/>
    <x v="686"/>
    <d v="2011-07-21T00:00:00"/>
    <s v="Standard Class"/>
    <s v="PB-19150"/>
    <s v="Philip Brown"/>
    <x v="0"/>
    <s v="United States"/>
    <s v="Phoenix"/>
    <x v="16"/>
    <n v="85023"/>
    <x v="1"/>
    <s v="OFF-ST-10000760"/>
    <x v="1"/>
    <x v="4"/>
    <s v="Eldon Fold 'N Roll Cart System"/>
    <n v="55.92"/>
    <n v="5"/>
    <n v="0.2"/>
    <x v="2535"/>
  </r>
  <r>
    <n v="2997"/>
    <x v="1488"/>
    <x v="2"/>
    <x v="261"/>
    <d v="2011-06-25T00:00:00"/>
    <s v="Standard Class"/>
    <s v="NW-18400"/>
    <s v="Natalie Webber"/>
    <x v="0"/>
    <s v="United States"/>
    <s v="Philadelphia"/>
    <x v="9"/>
    <n v="19120"/>
    <x v="3"/>
    <s v="OFF-EN-10001539"/>
    <x v="1"/>
    <x v="12"/>
    <s v="Staples"/>
    <n v="24.896000000000001"/>
    <n v="4"/>
    <n v="0.2"/>
    <x v="2671"/>
  </r>
  <r>
    <n v="2998"/>
    <x v="1488"/>
    <x v="2"/>
    <x v="261"/>
    <d v="2011-06-25T00:00:00"/>
    <s v="Standard Class"/>
    <s v="NW-18400"/>
    <s v="Natalie Webber"/>
    <x v="0"/>
    <s v="United States"/>
    <s v="Philadelphia"/>
    <x v="9"/>
    <n v="19120"/>
    <x v="3"/>
    <s v="FUR-FU-10000550"/>
    <x v="0"/>
    <x v="5"/>
    <s v="Stacking Trays by OIC"/>
    <n v="3.9840000000000004"/>
    <n v="1"/>
    <n v="0.2"/>
    <x v="2672"/>
  </r>
  <r>
    <n v="2999"/>
    <x v="1488"/>
    <x v="2"/>
    <x v="261"/>
    <d v="2011-06-25T00:00:00"/>
    <s v="Standard Class"/>
    <s v="NW-18400"/>
    <s v="Natalie Webber"/>
    <x v="0"/>
    <s v="United States"/>
    <s v="Philadelphia"/>
    <x v="9"/>
    <n v="19120"/>
    <x v="3"/>
    <s v="TEC-AC-10003628"/>
    <x v="2"/>
    <x v="11"/>
    <s v="Logitech 910-002974 M325 Wireless Mouse for Web Scrolling"/>
    <n v="95.968000000000004"/>
    <n v="4"/>
    <n v="0.2"/>
    <x v="2673"/>
  </r>
  <r>
    <n v="3000"/>
    <x v="1488"/>
    <x v="2"/>
    <x v="261"/>
    <d v="2011-06-25T00:00:00"/>
    <s v="Standard Class"/>
    <s v="NW-18400"/>
    <s v="Natalie Webber"/>
    <x v="0"/>
    <s v="United States"/>
    <s v="Philadelphia"/>
    <x v="9"/>
    <n v="19120"/>
    <x v="3"/>
    <s v="TEC-MA-10004521"/>
    <x v="2"/>
    <x v="15"/>
    <s v="Epson Perfection V600 Photo Scanner"/>
    <n v="206.99100000000004"/>
    <n v="3"/>
    <n v="0.7"/>
    <x v="2674"/>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x v="2675"/>
  </r>
  <r>
    <n v="3002"/>
    <x v="1488"/>
    <x v="2"/>
    <x v="261"/>
    <d v="2011-06-25T00:00:00"/>
    <s v="Standard Class"/>
    <s v="NW-18400"/>
    <s v="Natalie Webber"/>
    <x v="0"/>
    <s v="United States"/>
    <s v="Philadelphia"/>
    <x v="9"/>
    <n v="19120"/>
    <x v="3"/>
    <s v="OFF-BI-10000069"/>
    <x v="1"/>
    <x v="8"/>
    <s v="GBC Prepunched Paper, 19-Hole, for Binding Systems, 24-lb"/>
    <n v="9.006000000000002"/>
    <n v="2"/>
    <n v="0.7"/>
    <x v="2676"/>
  </r>
  <r>
    <n v="3003"/>
    <x v="1489"/>
    <x v="1"/>
    <x v="761"/>
    <d v="2012-07-10T00:00:00"/>
    <s v="Standard Class"/>
    <s v="VP-21730"/>
    <s v="Victor Preis"/>
    <x v="2"/>
    <s v="United States"/>
    <s v="Sterling Heights"/>
    <x v="12"/>
    <n v="48310"/>
    <x v="2"/>
    <s v="OFF-BI-10003655"/>
    <x v="1"/>
    <x v="8"/>
    <s v="Durable Pressboard Binders"/>
    <n v="19"/>
    <n v="5"/>
    <n v="0"/>
    <x v="2677"/>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x v="2678"/>
  </r>
  <r>
    <n v="3005"/>
    <x v="1491"/>
    <x v="0"/>
    <x v="162"/>
    <d v="2013-09-11T00:00:00"/>
    <s v="First Class"/>
    <s v="MG-17875"/>
    <s v="Michael Grace"/>
    <x v="2"/>
    <s v="United States"/>
    <s v="New York City"/>
    <x v="15"/>
    <n v="10011"/>
    <x v="3"/>
    <s v="OFF-AP-10003779"/>
    <x v="1"/>
    <x v="9"/>
    <s v="Kensington 7 Outlet MasterPiece Power Center with Fax/Phone Line Protection"/>
    <n v="207.48"/>
    <n v="1"/>
    <n v="0"/>
    <x v="2679"/>
  </r>
  <r>
    <n v="3006"/>
    <x v="1492"/>
    <x v="2"/>
    <x v="826"/>
    <d v="2011-05-21T00:00:00"/>
    <s v="Standard Class"/>
    <s v="PA-19060"/>
    <s v="Pete Armstrong"/>
    <x v="2"/>
    <s v="United States"/>
    <s v="Eau Claire"/>
    <x v="6"/>
    <n v="54703"/>
    <x v="2"/>
    <s v="OFF-BI-10000666"/>
    <x v="1"/>
    <x v="8"/>
    <s v="Surelock Post Binders"/>
    <n v="91.679999999999993"/>
    <n v="3"/>
    <n v="0"/>
    <x v="1351"/>
  </r>
  <r>
    <n v="3007"/>
    <x v="1493"/>
    <x v="3"/>
    <x v="119"/>
    <d v="2014-10-16T00:00:00"/>
    <s v="First Class"/>
    <s v="CR-12730"/>
    <s v="Craig Reiter"/>
    <x v="0"/>
    <s v="United States"/>
    <s v="New York City"/>
    <x v="15"/>
    <n v="10009"/>
    <x v="3"/>
    <s v="OFF-AP-10000828"/>
    <x v="1"/>
    <x v="9"/>
    <s v="Avanti 4.4 Cu. Ft. Refrigerator"/>
    <n v="904.9"/>
    <n v="5"/>
    <n v="0"/>
    <x v="2680"/>
  </r>
  <r>
    <n v="3008"/>
    <x v="1494"/>
    <x v="2"/>
    <x v="745"/>
    <d v="2011-10-29T00:00:00"/>
    <s v="Standard Class"/>
    <s v="AA-10375"/>
    <s v="Allen Armold"/>
    <x v="0"/>
    <s v="United States"/>
    <s v="Rancho Cucamonga"/>
    <x v="1"/>
    <n v="91730"/>
    <x v="1"/>
    <s v="OFF-BI-10002706"/>
    <x v="1"/>
    <x v="8"/>
    <s v="Avery Premier Heavy-Duty Binder with Round Locking Rings"/>
    <n v="34.271999999999998"/>
    <n v="3"/>
    <n v="0.2"/>
    <x v="2681"/>
  </r>
  <r>
    <n v="3009"/>
    <x v="1495"/>
    <x v="0"/>
    <x v="5"/>
    <d v="2013-12-07T00:00:00"/>
    <s v="First Class"/>
    <s v="JG-15160"/>
    <s v="James Galang"/>
    <x v="0"/>
    <s v="United States"/>
    <s v="Murray"/>
    <x v="0"/>
    <n v="42071"/>
    <x v="0"/>
    <s v="FUR-FU-10004748"/>
    <x v="0"/>
    <x v="5"/>
    <s v="Howard Miller 16&quot; Diameter Gallery Wall Clock"/>
    <n v="191.82"/>
    <n v="3"/>
    <n v="0"/>
    <x v="2005"/>
  </r>
  <r>
    <n v="3010"/>
    <x v="1496"/>
    <x v="0"/>
    <x v="197"/>
    <d v="2013-07-30T00:00:00"/>
    <s v="Standard Class"/>
    <s v="RR-19525"/>
    <s v="Rick Reed"/>
    <x v="1"/>
    <s v="United States"/>
    <s v="Toledo"/>
    <x v="24"/>
    <n v="43615"/>
    <x v="3"/>
    <s v="OFF-AP-10000026"/>
    <x v="1"/>
    <x v="9"/>
    <s v="Tripp Lite Isotel 6 Outlet Surge Protector with Fax/Modem Protection"/>
    <n v="243.88000000000002"/>
    <n v="5"/>
    <n v="0.2"/>
    <x v="2682"/>
  </r>
  <r>
    <n v="3011"/>
    <x v="1497"/>
    <x v="3"/>
    <x v="827"/>
    <d v="2014-04-24T00:00:00"/>
    <s v="Standard Class"/>
    <s v="SR-20425"/>
    <s v="Sharelle Roach"/>
    <x v="2"/>
    <s v="United States"/>
    <s v="Louisville"/>
    <x v="22"/>
    <n v="80027"/>
    <x v="1"/>
    <s v="OFF-BI-10000773"/>
    <x v="1"/>
    <x v="8"/>
    <s v="Insertable Tab Post Binder Dividers"/>
    <n v="12.030000000000001"/>
    <n v="5"/>
    <n v="0.7"/>
    <x v="2683"/>
  </r>
  <r>
    <n v="3012"/>
    <x v="1497"/>
    <x v="3"/>
    <x v="827"/>
    <d v="2014-04-24T00:00:00"/>
    <s v="Standard Class"/>
    <s v="SR-20425"/>
    <s v="Sharelle Roach"/>
    <x v="2"/>
    <s v="United States"/>
    <s v="Louisville"/>
    <x v="22"/>
    <n v="80027"/>
    <x v="1"/>
    <s v="TEC-MA-10000822"/>
    <x v="2"/>
    <x v="15"/>
    <s v="Lexmark MX611dhe Monochrome Laser Printer"/>
    <n v="2549.9850000000006"/>
    <n v="5"/>
    <n v="0.7"/>
    <x v="2684"/>
  </r>
  <r>
    <n v="3013"/>
    <x v="1497"/>
    <x v="3"/>
    <x v="827"/>
    <d v="2014-04-24T00:00:00"/>
    <s v="Standard Class"/>
    <s v="SR-20425"/>
    <s v="Sharelle Roach"/>
    <x v="2"/>
    <s v="United States"/>
    <s v="Louisville"/>
    <x v="22"/>
    <n v="80027"/>
    <x v="1"/>
    <s v="OFF-BI-10001543"/>
    <x v="1"/>
    <x v="8"/>
    <s v="GBC VeloBinder Manual Binding System"/>
    <n v="21.594000000000005"/>
    <n v="2"/>
    <n v="0.7"/>
    <x v="2685"/>
  </r>
  <r>
    <n v="3014"/>
    <x v="1497"/>
    <x v="3"/>
    <x v="827"/>
    <d v="2014-04-24T00:00:00"/>
    <s v="Standard Class"/>
    <s v="SR-20425"/>
    <s v="Sharelle Roach"/>
    <x v="2"/>
    <s v="United States"/>
    <s v="Louisville"/>
    <x v="22"/>
    <n v="80027"/>
    <x v="1"/>
    <s v="OFF-BI-10003355"/>
    <x v="1"/>
    <x v="8"/>
    <s v="Cardinal Holdit Business Card Pockets"/>
    <n v="8.9640000000000022"/>
    <n v="6"/>
    <n v="0.7"/>
    <x v="2686"/>
  </r>
  <r>
    <n v="3015"/>
    <x v="1497"/>
    <x v="3"/>
    <x v="827"/>
    <d v="2014-04-24T00:00:00"/>
    <s v="Standard Class"/>
    <s v="SR-20425"/>
    <s v="Sharelle Roach"/>
    <x v="2"/>
    <s v="United States"/>
    <s v="Louisville"/>
    <x v="22"/>
    <n v="80027"/>
    <x v="1"/>
    <s v="OFF-PA-10002005"/>
    <x v="1"/>
    <x v="10"/>
    <s v="Xerox 225"/>
    <n v="20.736000000000004"/>
    <n v="4"/>
    <n v="0.2"/>
    <x v="570"/>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x v="2687"/>
  </r>
  <r>
    <n v="3017"/>
    <x v="1499"/>
    <x v="0"/>
    <x v="828"/>
    <d v="2013-08-31T00:00:00"/>
    <s v="Standard Class"/>
    <s v="MH-18115"/>
    <s v="Mick Hernandez"/>
    <x v="2"/>
    <s v="United States"/>
    <s v="Pharr"/>
    <x v="5"/>
    <n v="78577"/>
    <x v="2"/>
    <s v="OFF-ST-10002743"/>
    <x v="1"/>
    <x v="4"/>
    <s v="SAFCO Boltless Steel Shelving"/>
    <n v="727.29600000000005"/>
    <n v="8"/>
    <n v="0.2"/>
    <x v="2688"/>
  </r>
  <r>
    <n v="3018"/>
    <x v="1499"/>
    <x v="0"/>
    <x v="828"/>
    <d v="2013-08-31T00:00:00"/>
    <s v="Standard Class"/>
    <s v="MH-18115"/>
    <s v="Mick Hernandez"/>
    <x v="2"/>
    <s v="United States"/>
    <s v="Pharr"/>
    <x v="5"/>
    <n v="78577"/>
    <x v="2"/>
    <s v="FUR-FU-10004973"/>
    <x v="0"/>
    <x v="5"/>
    <s v="Flat Face Poster Frame"/>
    <n v="22.608000000000001"/>
    <n v="3"/>
    <n v="0.6"/>
    <x v="1963"/>
  </r>
  <r>
    <n v="3019"/>
    <x v="1499"/>
    <x v="0"/>
    <x v="828"/>
    <d v="2013-08-31T00:00:00"/>
    <s v="Standard Class"/>
    <s v="MH-18115"/>
    <s v="Mick Hernandez"/>
    <x v="2"/>
    <s v="United States"/>
    <s v="Pharr"/>
    <x v="5"/>
    <n v="78577"/>
    <x v="2"/>
    <s v="TEC-AC-10002842"/>
    <x v="2"/>
    <x v="11"/>
    <s v="WD My Passport Ultra 2TB Portable External Hard Drive"/>
    <n v="666.4"/>
    <n v="7"/>
    <n v="0.2"/>
    <x v="2689"/>
  </r>
  <r>
    <n v="3020"/>
    <x v="1500"/>
    <x v="1"/>
    <x v="627"/>
    <d v="2012-11-14T00:00:00"/>
    <s v="Standard Class"/>
    <s v="SC-20095"/>
    <s v="Sanjit Chand"/>
    <x v="0"/>
    <s v="United States"/>
    <s v="West Jordan"/>
    <x v="7"/>
    <n v="84084"/>
    <x v="1"/>
    <s v="OFF-FA-10002701"/>
    <x v="1"/>
    <x v="13"/>
    <s v="Alliance Rubber Bands"/>
    <n v="5.04"/>
    <n v="3"/>
    <n v="0"/>
    <x v="2690"/>
  </r>
  <r>
    <n v="3021"/>
    <x v="1500"/>
    <x v="1"/>
    <x v="627"/>
    <d v="2012-11-14T00:00:00"/>
    <s v="Standard Class"/>
    <s v="SC-20095"/>
    <s v="Sanjit Chand"/>
    <x v="0"/>
    <s v="United States"/>
    <s v="West Jordan"/>
    <x v="7"/>
    <n v="84084"/>
    <x v="1"/>
    <s v="OFF-PA-10001125"/>
    <x v="1"/>
    <x v="10"/>
    <s v="Xerox 1988"/>
    <n v="92.94"/>
    <n v="3"/>
    <n v="0"/>
    <x v="1761"/>
  </r>
  <r>
    <n v="3022"/>
    <x v="1500"/>
    <x v="1"/>
    <x v="627"/>
    <d v="2012-11-14T00:00:00"/>
    <s v="Standard Class"/>
    <s v="SC-20095"/>
    <s v="Sanjit Chand"/>
    <x v="0"/>
    <s v="United States"/>
    <s v="West Jordan"/>
    <x v="7"/>
    <n v="84084"/>
    <x v="1"/>
    <s v="FUR-FU-10004090"/>
    <x v="0"/>
    <x v="5"/>
    <s v="Executive Impressions 14&quot; Contract Wall Clock"/>
    <n v="66.69"/>
    <n v="3"/>
    <n v="0"/>
    <x v="2691"/>
  </r>
  <r>
    <n v="3023"/>
    <x v="1500"/>
    <x v="1"/>
    <x v="627"/>
    <d v="2012-11-14T00:00:00"/>
    <s v="Standard Class"/>
    <s v="SC-20095"/>
    <s v="Sanjit Chand"/>
    <x v="0"/>
    <s v="United States"/>
    <s v="West Jordan"/>
    <x v="7"/>
    <n v="84084"/>
    <x v="1"/>
    <s v="OFF-BI-10001510"/>
    <x v="1"/>
    <x v="8"/>
    <s v="Deluxe Heavy-Duty Vinyl Round Ring Binder"/>
    <n v="91.68"/>
    <n v="5"/>
    <n v="0.2"/>
    <x v="2692"/>
  </r>
  <r>
    <n v="3024"/>
    <x v="1501"/>
    <x v="3"/>
    <x v="701"/>
    <d v="2014-11-24T00:00:00"/>
    <s v="Standard Class"/>
    <s v="JB-16000"/>
    <s v="Joy Bell-"/>
    <x v="0"/>
    <s v="United States"/>
    <s v="Brownsville"/>
    <x v="5"/>
    <n v="78521"/>
    <x v="2"/>
    <s v="FUR-BO-10002202"/>
    <x v="0"/>
    <x v="0"/>
    <s v="Atlantic Metals Mobile 2-Shelf Bookcases, Custom Colors"/>
    <n v="327.73279999999994"/>
    <n v="2"/>
    <n v="0.32"/>
    <x v="2693"/>
  </r>
  <r>
    <n v="3025"/>
    <x v="1502"/>
    <x v="1"/>
    <x v="627"/>
    <d v="2012-11-13T00:00:00"/>
    <s v="Standard Class"/>
    <s v="AC-10450"/>
    <s v="Amy Cox"/>
    <x v="0"/>
    <s v="United States"/>
    <s v="New York City"/>
    <x v="15"/>
    <n v="10011"/>
    <x v="3"/>
    <s v="OFF-BI-10001922"/>
    <x v="1"/>
    <x v="8"/>
    <s v="Storex Dura Pro Binders"/>
    <n v="52.272000000000006"/>
    <n v="11"/>
    <n v="0.2"/>
    <x v="2694"/>
  </r>
  <r>
    <n v="3026"/>
    <x v="1502"/>
    <x v="1"/>
    <x v="627"/>
    <d v="2012-11-13T00:00:00"/>
    <s v="Standard Class"/>
    <s v="AC-10450"/>
    <s v="Amy Cox"/>
    <x v="0"/>
    <s v="United States"/>
    <s v="New York City"/>
    <x v="15"/>
    <n v="10011"/>
    <x v="3"/>
    <s v="OFF-PA-10001667"/>
    <x v="1"/>
    <x v="10"/>
    <s v="Great White Multi-Use Recycled Paper (20Lb. and 84 Bright)"/>
    <n v="17.940000000000001"/>
    <n v="3"/>
    <n v="0"/>
    <x v="2695"/>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x v="232"/>
  </r>
  <r>
    <n v="3028"/>
    <x v="1504"/>
    <x v="2"/>
    <x v="829"/>
    <d v="2011-08-24T00:00:00"/>
    <s v="Same Day"/>
    <s v="RB-19645"/>
    <s v="Robert Barroso"/>
    <x v="1"/>
    <s v="United States"/>
    <s v="Billings"/>
    <x v="37"/>
    <n v="59102"/>
    <x v="1"/>
    <s v="OFF-BI-10002799"/>
    <x v="1"/>
    <x v="8"/>
    <s v="SlimView Poly Binder, 3/8&quot;"/>
    <n v="8.2880000000000003"/>
    <n v="2"/>
    <n v="0.2"/>
    <x v="2696"/>
  </r>
  <r>
    <n v="3029"/>
    <x v="1505"/>
    <x v="3"/>
    <x v="94"/>
    <d v="2014-12-22T00:00:00"/>
    <s v="Standard Class"/>
    <s v="AI-10855"/>
    <s v="Arianne Irving"/>
    <x v="0"/>
    <s v="United States"/>
    <s v="Chesapeake"/>
    <x v="17"/>
    <n v="23320"/>
    <x v="0"/>
    <s v="FUR-CH-10003846"/>
    <x v="0"/>
    <x v="1"/>
    <s v="Hon Valutask Swivel Chairs"/>
    <n v="504.90000000000003"/>
    <n v="5"/>
    <n v="0"/>
    <x v="2697"/>
  </r>
  <r>
    <n v="3030"/>
    <x v="1506"/>
    <x v="0"/>
    <x v="830"/>
    <d v="2013-03-29T00:00:00"/>
    <s v="Standard Class"/>
    <s v="DR-12880"/>
    <s v="Dan Reichenbach"/>
    <x v="1"/>
    <s v="United States"/>
    <s v="Gresham"/>
    <x v="21"/>
    <n v="97030"/>
    <x v="1"/>
    <s v="TEC-PH-10003691"/>
    <x v="2"/>
    <x v="7"/>
    <s v="BlackBerry Q10"/>
    <n v="403.16800000000001"/>
    <n v="4"/>
    <n v="0.2"/>
    <x v="2698"/>
  </r>
  <r>
    <n v="3031"/>
    <x v="1507"/>
    <x v="1"/>
    <x v="481"/>
    <d v="2012-09-27T00:00:00"/>
    <s v="Standard Class"/>
    <s v="DM-12955"/>
    <s v="Dario Medina"/>
    <x v="1"/>
    <s v="United States"/>
    <s v="Lincoln Park"/>
    <x v="12"/>
    <n v="48146"/>
    <x v="2"/>
    <s v="FUR-BO-10000468"/>
    <x v="0"/>
    <x v="0"/>
    <s v="O'Sullivan 2-Shelf Heavy-Duty Bookcases"/>
    <n v="194.32"/>
    <n v="4"/>
    <n v="0"/>
    <x v="2699"/>
  </r>
  <r>
    <n v="3032"/>
    <x v="1507"/>
    <x v="1"/>
    <x v="481"/>
    <d v="2012-09-27T00:00:00"/>
    <s v="Standard Class"/>
    <s v="DM-12955"/>
    <s v="Dario Medina"/>
    <x v="1"/>
    <s v="United States"/>
    <s v="Lincoln Park"/>
    <x v="12"/>
    <n v="48146"/>
    <x v="2"/>
    <s v="OFF-AR-10001044"/>
    <x v="1"/>
    <x v="6"/>
    <s v="BOSTON Ranger #55 Pencil Sharpener, Black"/>
    <n v="25.99"/>
    <n v="1"/>
    <n v="0"/>
    <x v="2700"/>
  </r>
  <r>
    <n v="3033"/>
    <x v="1508"/>
    <x v="0"/>
    <x v="831"/>
    <d v="2013-11-27T00:00:00"/>
    <s v="Standard Class"/>
    <s v="JH-16180"/>
    <s v="Justin Hirsh"/>
    <x v="0"/>
    <s v="United States"/>
    <s v="Gresham"/>
    <x v="21"/>
    <n v="97030"/>
    <x v="1"/>
    <s v="FUR-CH-10003833"/>
    <x v="0"/>
    <x v="1"/>
    <s v="Novimex Fabric Task Chair"/>
    <n v="195.136"/>
    <n v="4"/>
    <n v="0.2"/>
    <x v="2701"/>
  </r>
  <r>
    <n v="3034"/>
    <x v="1509"/>
    <x v="3"/>
    <x v="118"/>
    <d v="2014-09-22T00:00:00"/>
    <s v="Standard Class"/>
    <s v="AB-10060"/>
    <s v="Adam Bellavance"/>
    <x v="2"/>
    <s v="United States"/>
    <s v="Philadelphia"/>
    <x v="9"/>
    <n v="19143"/>
    <x v="3"/>
    <s v="OFF-PA-10004355"/>
    <x v="1"/>
    <x v="10"/>
    <s v="Xerox 231"/>
    <n v="20.736000000000004"/>
    <n v="4"/>
    <n v="0.2"/>
    <x v="570"/>
  </r>
  <r>
    <n v="3035"/>
    <x v="1510"/>
    <x v="1"/>
    <x v="832"/>
    <d v="2012-06-16T00:00:00"/>
    <s v="Standard Class"/>
    <s v="BD-11605"/>
    <s v="Brian Dahlen"/>
    <x v="0"/>
    <s v="United States"/>
    <s v="Monroe"/>
    <x v="28"/>
    <n v="71203"/>
    <x v="0"/>
    <s v="TEC-AC-10003038"/>
    <x v="2"/>
    <x v="11"/>
    <s v="Kingston Digital DataTraveler 16GB USB 2.0"/>
    <n v="53.699999999999996"/>
    <n v="6"/>
    <n v="0"/>
    <x v="2702"/>
  </r>
  <r>
    <n v="3036"/>
    <x v="1510"/>
    <x v="1"/>
    <x v="832"/>
    <d v="2012-06-16T00:00:00"/>
    <s v="Standard Class"/>
    <s v="BD-11605"/>
    <s v="Brian Dahlen"/>
    <x v="0"/>
    <s v="United States"/>
    <s v="Monroe"/>
    <x v="28"/>
    <n v="71203"/>
    <x v="0"/>
    <s v="OFF-BI-10002799"/>
    <x v="1"/>
    <x v="8"/>
    <s v="SlimView Poly Binder, 3/8&quot;"/>
    <n v="36.26"/>
    <n v="7"/>
    <n v="0"/>
    <x v="2703"/>
  </r>
  <r>
    <n v="3037"/>
    <x v="1510"/>
    <x v="1"/>
    <x v="832"/>
    <d v="2012-06-16T00:00:00"/>
    <s v="Standard Class"/>
    <s v="BD-11605"/>
    <s v="Brian Dahlen"/>
    <x v="0"/>
    <s v="United States"/>
    <s v="Monroe"/>
    <x v="28"/>
    <n v="71203"/>
    <x v="0"/>
    <s v="OFF-AR-10003582"/>
    <x v="1"/>
    <x v="6"/>
    <s v="Boston Electric Pencil Sharpener, Model 1818, Charcoal Black"/>
    <n v="56.3"/>
    <n v="2"/>
    <n v="0"/>
    <x v="2704"/>
  </r>
  <r>
    <n v="3038"/>
    <x v="1510"/>
    <x v="1"/>
    <x v="832"/>
    <d v="2012-06-16T00:00:00"/>
    <s v="Standard Class"/>
    <s v="BD-11605"/>
    <s v="Brian Dahlen"/>
    <x v="0"/>
    <s v="United States"/>
    <s v="Monroe"/>
    <x v="28"/>
    <n v="71203"/>
    <x v="0"/>
    <s v="OFF-PA-10004451"/>
    <x v="1"/>
    <x v="10"/>
    <s v="Xerox 222"/>
    <n v="32.400000000000006"/>
    <n v="5"/>
    <n v="0"/>
    <x v="56"/>
  </r>
  <r>
    <n v="3039"/>
    <x v="1510"/>
    <x v="1"/>
    <x v="832"/>
    <d v="2012-06-16T00:00:00"/>
    <s v="Standard Class"/>
    <s v="BD-11605"/>
    <s v="Brian Dahlen"/>
    <x v="0"/>
    <s v="United States"/>
    <s v="Monroe"/>
    <x v="28"/>
    <n v="71203"/>
    <x v="0"/>
    <s v="FUR-FU-10004666"/>
    <x v="0"/>
    <x v="5"/>
    <s v="DAX Clear Channel Poster Frame"/>
    <n v="29.16"/>
    <n v="2"/>
    <n v="0"/>
    <x v="2705"/>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x v="2706"/>
  </r>
  <r>
    <n v="3041"/>
    <x v="1512"/>
    <x v="0"/>
    <x v="465"/>
    <d v="2013-05-10T00:00:00"/>
    <s v="Standard Class"/>
    <s v="ZD-21925"/>
    <s v="Zuschuss Donatelli"/>
    <x v="0"/>
    <s v="United States"/>
    <s v="Chattanooga"/>
    <x v="18"/>
    <n v="37421"/>
    <x v="0"/>
    <s v="FUR-FU-10004270"/>
    <x v="0"/>
    <x v="5"/>
    <s v="Eldon Image Series Desk Accessories, Burgundy"/>
    <n v="16.72"/>
    <n v="5"/>
    <n v="0.2"/>
    <x v="2707"/>
  </r>
  <r>
    <n v="3042"/>
    <x v="1513"/>
    <x v="3"/>
    <x v="220"/>
    <d v="2014-09-13T00:00:00"/>
    <s v="Same Day"/>
    <s v="KF-16285"/>
    <s v="Karen Ferguson"/>
    <x v="2"/>
    <s v="United States"/>
    <s v="Long Beach"/>
    <x v="1"/>
    <n v="90805"/>
    <x v="1"/>
    <s v="OFF-PA-10003172"/>
    <x v="1"/>
    <x v="10"/>
    <s v="Xerox 1996"/>
    <n v="12.96"/>
    <n v="2"/>
    <n v="0"/>
    <x v="91"/>
  </r>
  <r>
    <n v="3043"/>
    <x v="1513"/>
    <x v="3"/>
    <x v="220"/>
    <d v="2014-09-13T00:00:00"/>
    <s v="Same Day"/>
    <s v="KF-16285"/>
    <s v="Karen Ferguson"/>
    <x v="2"/>
    <s v="United States"/>
    <s v="Long Beach"/>
    <x v="1"/>
    <n v="90805"/>
    <x v="1"/>
    <s v="OFF-EN-10002312"/>
    <x v="1"/>
    <x v="12"/>
    <s v="#10 Self-Seal White Envelopes"/>
    <n v="22.18"/>
    <n v="2"/>
    <n v="0"/>
    <x v="2708"/>
  </r>
  <r>
    <n v="3044"/>
    <x v="1513"/>
    <x v="3"/>
    <x v="220"/>
    <d v="2014-09-13T00:00:00"/>
    <s v="Same Day"/>
    <s v="KF-16285"/>
    <s v="Karen Ferguson"/>
    <x v="2"/>
    <s v="United States"/>
    <s v="Long Beach"/>
    <x v="1"/>
    <n v="90805"/>
    <x v="1"/>
    <s v="FUR-CH-10002320"/>
    <x v="0"/>
    <x v="1"/>
    <s v="Hon Pagoda Stacking Chairs"/>
    <n v="2054.2720000000004"/>
    <n v="8"/>
    <n v="0.2"/>
    <x v="2709"/>
  </r>
  <r>
    <n v="3045"/>
    <x v="1514"/>
    <x v="1"/>
    <x v="28"/>
    <d v="2012-05-02T00:00:00"/>
    <s v="Second Class"/>
    <s v="BP-11230"/>
    <s v="Benjamin Patterson"/>
    <x v="0"/>
    <s v="United States"/>
    <s v="Troy"/>
    <x v="24"/>
    <n v="45373"/>
    <x v="3"/>
    <s v="TEC-PH-10001530"/>
    <x v="2"/>
    <x v="7"/>
    <s v="Cisco Unified IP Phone 7945G VoIP phone"/>
    <n v="1022.97"/>
    <n v="5"/>
    <n v="0.4"/>
    <x v="2710"/>
  </r>
  <r>
    <n v="3046"/>
    <x v="1515"/>
    <x v="3"/>
    <x v="44"/>
    <d v="2014-11-11T00:00:00"/>
    <s v="Second Class"/>
    <s v="CC-12430"/>
    <s v="Chuck Clark"/>
    <x v="2"/>
    <s v="United States"/>
    <s v="Minneapolis"/>
    <x v="11"/>
    <n v="55407"/>
    <x v="2"/>
    <s v="OFF-AR-10001216"/>
    <x v="1"/>
    <x v="6"/>
    <s v="Newell 339"/>
    <n v="13.899999999999999"/>
    <n v="5"/>
    <n v="0"/>
    <x v="2711"/>
  </r>
  <r>
    <n v="3047"/>
    <x v="1515"/>
    <x v="3"/>
    <x v="44"/>
    <d v="2014-11-11T00:00:00"/>
    <s v="Second Class"/>
    <s v="CC-12430"/>
    <s v="Chuck Clark"/>
    <x v="2"/>
    <s v="United States"/>
    <s v="Minneapolis"/>
    <x v="11"/>
    <n v="55407"/>
    <x v="2"/>
    <s v="OFF-PA-10003127"/>
    <x v="1"/>
    <x v="10"/>
    <s v="Staples"/>
    <n v="26.38"/>
    <n v="1"/>
    <n v="0"/>
    <x v="1016"/>
  </r>
  <r>
    <n v="3048"/>
    <x v="1516"/>
    <x v="2"/>
    <x v="587"/>
    <d v="2011-10-04T00:00:00"/>
    <s v="Standard Class"/>
    <s v="DB-13615"/>
    <s v="Doug Bickford"/>
    <x v="0"/>
    <s v="United States"/>
    <s v="Seattle"/>
    <x v="4"/>
    <n v="98105"/>
    <x v="1"/>
    <s v="OFF-BI-10003910"/>
    <x v="1"/>
    <x v="8"/>
    <s v="DXL Angle-View Binders with Locking Rings by Samsill"/>
    <n v="43.176000000000002"/>
    <n v="7"/>
    <n v="0.2"/>
    <x v="2712"/>
  </r>
  <r>
    <n v="3049"/>
    <x v="1517"/>
    <x v="3"/>
    <x v="459"/>
    <d v="2014-04-05T00:00:00"/>
    <s v="First Class"/>
    <s v="TC-21475"/>
    <s v="Tony Chapman"/>
    <x v="2"/>
    <s v="United States"/>
    <s v="Columbus"/>
    <x v="32"/>
    <n v="31907"/>
    <x v="0"/>
    <s v="FUR-TA-10004534"/>
    <x v="0"/>
    <x v="3"/>
    <s v="Bevis 44 x 96 Conference Tables"/>
    <n v="411.8"/>
    <n v="2"/>
    <n v="0"/>
    <x v="1877"/>
  </r>
  <r>
    <n v="3050"/>
    <x v="1517"/>
    <x v="3"/>
    <x v="459"/>
    <d v="2014-04-05T00:00:00"/>
    <s v="First Class"/>
    <s v="TC-21475"/>
    <s v="Tony Chapman"/>
    <x v="2"/>
    <s v="United States"/>
    <s v="Columbus"/>
    <x v="32"/>
    <n v="31907"/>
    <x v="0"/>
    <s v="TEC-AC-10000892"/>
    <x v="2"/>
    <x v="11"/>
    <s v="NETGEAR N750 Dual Band Wi-Fi Gigabit Router"/>
    <n v="360"/>
    <n v="4"/>
    <n v="0"/>
    <x v="315"/>
  </r>
  <r>
    <n v="3051"/>
    <x v="1518"/>
    <x v="3"/>
    <x v="833"/>
    <d v="2014-10-12T00:00:00"/>
    <s v="Standard Class"/>
    <s v="NZ-18565"/>
    <s v="Nick Zandusky"/>
    <x v="2"/>
    <s v="United States"/>
    <s v="Meridian"/>
    <x v="45"/>
    <n v="83642"/>
    <x v="1"/>
    <s v="FUR-FU-10003247"/>
    <x v="0"/>
    <x v="5"/>
    <s v="36X48 HARDFLOOR CHAIRMAT"/>
    <n v="41.96"/>
    <n v="2"/>
    <n v="0"/>
    <x v="1464"/>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x v="2713"/>
  </r>
  <r>
    <n v="3053"/>
    <x v="1518"/>
    <x v="3"/>
    <x v="833"/>
    <d v="2014-10-12T00:00:00"/>
    <s v="Standard Class"/>
    <s v="NZ-18565"/>
    <s v="Nick Zandusky"/>
    <x v="2"/>
    <s v="United States"/>
    <s v="Meridian"/>
    <x v="45"/>
    <n v="83642"/>
    <x v="1"/>
    <s v="OFF-PA-10001295"/>
    <x v="1"/>
    <x v="10"/>
    <s v="Computer Printout Paper with Letter-Trim Perforations"/>
    <n v="37.94"/>
    <n v="2"/>
    <n v="0"/>
    <x v="2714"/>
  </r>
  <r>
    <n v="3054"/>
    <x v="1519"/>
    <x v="0"/>
    <x v="526"/>
    <d v="2013-04-15T00:00:00"/>
    <s v="Second Class"/>
    <s v="SW-20350"/>
    <s v="Sean Wendt"/>
    <x v="2"/>
    <s v="United States"/>
    <s v="Detroit"/>
    <x v="12"/>
    <n v="48227"/>
    <x v="2"/>
    <s v="TEC-PH-10002555"/>
    <x v="2"/>
    <x v="7"/>
    <s v="Nortel Meridian M5316 Digital phone"/>
    <n v="517.9"/>
    <n v="2"/>
    <n v="0"/>
    <x v="2715"/>
  </r>
  <r>
    <n v="3055"/>
    <x v="1519"/>
    <x v="0"/>
    <x v="526"/>
    <d v="2013-04-15T00:00:00"/>
    <s v="Second Class"/>
    <s v="SW-20350"/>
    <s v="Sean Wendt"/>
    <x v="2"/>
    <s v="United States"/>
    <s v="Detroit"/>
    <x v="12"/>
    <n v="48227"/>
    <x v="2"/>
    <s v="OFF-BI-10000831"/>
    <x v="1"/>
    <x v="8"/>
    <s v="Storex Flexible Poly Binders with Double Pockets"/>
    <n v="5.28"/>
    <n v="2"/>
    <n v="0"/>
    <x v="2716"/>
  </r>
  <r>
    <n v="3056"/>
    <x v="1520"/>
    <x v="1"/>
    <x v="834"/>
    <d v="2012-09-01T00:00:00"/>
    <s v="Standard Class"/>
    <s v="TS-21370"/>
    <s v="Todd Sumrall"/>
    <x v="1"/>
    <s v="United States"/>
    <s v="Chicago"/>
    <x v="10"/>
    <n v="60623"/>
    <x v="2"/>
    <s v="TEC-CO-10001046"/>
    <x v="2"/>
    <x v="16"/>
    <s v="Canon Imageclass D680 Copier / Fax"/>
    <n v="2799.9600000000005"/>
    <n v="5"/>
    <n v="0.2"/>
    <x v="2717"/>
  </r>
  <r>
    <n v="3057"/>
    <x v="1521"/>
    <x v="3"/>
    <x v="15"/>
    <d v="2014-10-25T00:00:00"/>
    <s v="Second Class"/>
    <s v="HH-15010"/>
    <s v="Hilary Holden"/>
    <x v="1"/>
    <s v="United States"/>
    <s v="San Francisco"/>
    <x v="1"/>
    <n v="94110"/>
    <x v="1"/>
    <s v="OFF-EN-10002973"/>
    <x v="1"/>
    <x v="12"/>
    <s v="Ampad #10 Peel &amp; Seel Holiday Envelopes"/>
    <n v="8.9600000000000009"/>
    <n v="2"/>
    <n v="0"/>
    <x v="2718"/>
  </r>
  <r>
    <n v="3058"/>
    <x v="1521"/>
    <x v="3"/>
    <x v="15"/>
    <d v="2014-10-25T00:00:00"/>
    <s v="Second Class"/>
    <s v="HH-15010"/>
    <s v="Hilary Holden"/>
    <x v="1"/>
    <s v="United States"/>
    <s v="San Francisco"/>
    <x v="1"/>
    <n v="94110"/>
    <x v="1"/>
    <s v="OFF-LA-10001641"/>
    <x v="1"/>
    <x v="2"/>
    <s v="Avery 518"/>
    <n v="31.5"/>
    <n v="10"/>
    <n v="0"/>
    <x v="2719"/>
  </r>
  <r>
    <n v="3059"/>
    <x v="1521"/>
    <x v="3"/>
    <x v="15"/>
    <d v="2014-10-25T00:00:00"/>
    <s v="Second Class"/>
    <s v="HH-15010"/>
    <s v="Hilary Holden"/>
    <x v="1"/>
    <s v="United States"/>
    <s v="San Francisco"/>
    <x v="1"/>
    <n v="94110"/>
    <x v="1"/>
    <s v="FUR-FU-10003878"/>
    <x v="0"/>
    <x v="5"/>
    <s v="Linden 10&quot; Round Wall Clock, Black"/>
    <n v="30.56"/>
    <n v="2"/>
    <n v="0"/>
    <x v="2720"/>
  </r>
  <r>
    <n v="3060"/>
    <x v="1521"/>
    <x v="3"/>
    <x v="15"/>
    <d v="2014-10-25T00:00:00"/>
    <s v="Second Class"/>
    <s v="HH-15010"/>
    <s v="Hilary Holden"/>
    <x v="1"/>
    <s v="United States"/>
    <s v="San Francisco"/>
    <x v="1"/>
    <n v="94110"/>
    <x v="1"/>
    <s v="FUR-TA-10003837"/>
    <x v="0"/>
    <x v="3"/>
    <s v="Anderson Hickey Conga Table Tops &amp; Accessories"/>
    <n v="24.368000000000002"/>
    <n v="2"/>
    <n v="0.2"/>
    <x v="2721"/>
  </r>
  <r>
    <n v="3061"/>
    <x v="1522"/>
    <x v="0"/>
    <x v="77"/>
    <d v="2013-11-13T00:00:00"/>
    <s v="Standard Class"/>
    <s v="DM-13345"/>
    <s v="Denise Monton"/>
    <x v="1"/>
    <s v="United States"/>
    <s v="Newark"/>
    <x v="24"/>
    <n v="43055"/>
    <x v="3"/>
    <s v="TEC-AC-10002800"/>
    <x v="2"/>
    <x v="11"/>
    <s v="Plantronics Audio 478 Stereo USB Headset"/>
    <n v="119.97600000000001"/>
    <n v="3"/>
    <n v="0.2"/>
    <x v="2722"/>
  </r>
  <r>
    <n v="3062"/>
    <x v="1523"/>
    <x v="3"/>
    <x v="448"/>
    <d v="2014-03-08T00:00:00"/>
    <s v="Standard Class"/>
    <s v="RE-19450"/>
    <s v="Richard Eichhorn"/>
    <x v="0"/>
    <s v="United States"/>
    <s v="Dallas"/>
    <x v="5"/>
    <n v="75081"/>
    <x v="2"/>
    <s v="OFF-PA-10001307"/>
    <x v="1"/>
    <x v="10"/>
    <s v="Important Message Pads, 50 4-1/4 x 5-1/2 Forms per Pad"/>
    <n v="26.880000000000003"/>
    <n v="8"/>
    <n v="0.2"/>
    <x v="2723"/>
  </r>
  <r>
    <n v="3063"/>
    <x v="1524"/>
    <x v="1"/>
    <x v="154"/>
    <d v="2012-11-29T00:00:00"/>
    <s v="First Class"/>
    <s v="JD-16150"/>
    <s v="Justin Deggeller"/>
    <x v="1"/>
    <s v="United States"/>
    <s v="Newark"/>
    <x v="13"/>
    <n v="19711"/>
    <x v="3"/>
    <s v="TEC-PH-10002350"/>
    <x v="2"/>
    <x v="7"/>
    <s v="Apple EarPods with Remote and Mic"/>
    <n v="83.97"/>
    <n v="3"/>
    <n v="0"/>
    <x v="2724"/>
  </r>
  <r>
    <n v="3064"/>
    <x v="1524"/>
    <x v="1"/>
    <x v="154"/>
    <d v="2012-11-29T00:00:00"/>
    <s v="First Class"/>
    <s v="JD-16150"/>
    <s v="Justin Deggeller"/>
    <x v="1"/>
    <s v="United States"/>
    <s v="Newark"/>
    <x v="13"/>
    <n v="19711"/>
    <x v="3"/>
    <s v="TEC-AC-10000397"/>
    <x v="2"/>
    <x v="11"/>
    <s v="Perixx PERIBOARD-512B, Ergonomic Split Keyboard"/>
    <n v="104.97"/>
    <n v="3"/>
    <n v="0"/>
    <x v="2725"/>
  </r>
  <r>
    <n v="3065"/>
    <x v="1525"/>
    <x v="3"/>
    <x v="677"/>
    <d v="2014-03-19T00:00:00"/>
    <s v="Second Class"/>
    <s v="BF-11215"/>
    <s v="Benjamin Farhat"/>
    <x v="2"/>
    <s v="United States"/>
    <s v="Albuquerque"/>
    <x v="27"/>
    <n v="87105"/>
    <x v="1"/>
    <s v="OFF-ST-10000615"/>
    <x v="1"/>
    <x v="4"/>
    <s v="SimpliFile Personal File, Black Granite, 15w x 6-15/16d x 11-1/4h"/>
    <n v="90.8"/>
    <n v="8"/>
    <n v="0"/>
    <x v="2726"/>
  </r>
  <r>
    <n v="3066"/>
    <x v="1525"/>
    <x v="3"/>
    <x v="677"/>
    <d v="2014-03-19T00:00:00"/>
    <s v="Second Class"/>
    <s v="BF-11215"/>
    <s v="Benjamin Farhat"/>
    <x v="2"/>
    <s v="United States"/>
    <s v="Albuquerque"/>
    <x v="27"/>
    <n v="87105"/>
    <x v="1"/>
    <s v="TEC-PH-10004531"/>
    <x v="2"/>
    <x v="7"/>
    <s v="OtterBox Commuter Series Case - iPhone 5 &amp; 5s"/>
    <n v="140.73599999999999"/>
    <n v="8"/>
    <n v="0.2"/>
    <x v="2727"/>
  </r>
  <r>
    <n v="3067"/>
    <x v="1525"/>
    <x v="3"/>
    <x v="677"/>
    <d v="2014-03-19T00:00:00"/>
    <s v="Second Class"/>
    <s v="BF-11215"/>
    <s v="Benjamin Farhat"/>
    <x v="2"/>
    <s v="United States"/>
    <s v="Albuquerque"/>
    <x v="27"/>
    <n v="87105"/>
    <x v="1"/>
    <s v="TEC-AC-10004001"/>
    <x v="2"/>
    <x v="11"/>
    <s v="Logitech Wireless Headset H600 Over-The-Head Design"/>
    <n v="214.95000000000002"/>
    <n v="5"/>
    <n v="0"/>
    <x v="2728"/>
  </r>
  <r>
    <n v="3068"/>
    <x v="1525"/>
    <x v="3"/>
    <x v="677"/>
    <d v="2014-03-19T00:00:00"/>
    <s v="Second Class"/>
    <s v="BF-11215"/>
    <s v="Benjamin Farhat"/>
    <x v="2"/>
    <s v="United States"/>
    <s v="Albuquerque"/>
    <x v="27"/>
    <n v="87105"/>
    <x v="1"/>
    <s v="OFF-PA-10001534"/>
    <x v="1"/>
    <x v="10"/>
    <s v="Xerox 230"/>
    <n v="45.36"/>
    <n v="7"/>
    <n v="0"/>
    <x v="1657"/>
  </r>
  <r>
    <n v="3069"/>
    <x v="1525"/>
    <x v="3"/>
    <x v="677"/>
    <d v="2014-03-19T00:00:00"/>
    <s v="Second Class"/>
    <s v="BF-11215"/>
    <s v="Benjamin Farhat"/>
    <x v="2"/>
    <s v="United States"/>
    <s v="Albuquerque"/>
    <x v="27"/>
    <n v="87105"/>
    <x v="1"/>
    <s v="OFF-PA-10001815"/>
    <x v="1"/>
    <x v="10"/>
    <s v="Xerox 1885"/>
    <n v="288.24"/>
    <n v="6"/>
    <n v="0"/>
    <x v="2729"/>
  </r>
  <r>
    <n v="3070"/>
    <x v="1526"/>
    <x v="3"/>
    <x v="329"/>
    <d v="2014-12-01T00:00:00"/>
    <s v="Same Day"/>
    <s v="ML-17755"/>
    <s v="Max Ludwig"/>
    <x v="2"/>
    <s v="United States"/>
    <s v="Toledo"/>
    <x v="24"/>
    <n v="43615"/>
    <x v="3"/>
    <s v="OFF-AP-10003779"/>
    <x v="1"/>
    <x v="9"/>
    <s v="Kensington 7 Outlet MasterPiece Power Center with Fax/Phone Line Protection"/>
    <n v="663.93600000000004"/>
    <n v="4"/>
    <n v="0.2"/>
    <x v="2730"/>
  </r>
  <r>
    <n v="3071"/>
    <x v="1527"/>
    <x v="2"/>
    <x v="664"/>
    <d v="2011-11-22T00:00:00"/>
    <s v="Standard Class"/>
    <s v="YC-21895"/>
    <s v="Yoseph Carroll"/>
    <x v="1"/>
    <s v="United States"/>
    <s v="Newark"/>
    <x v="13"/>
    <n v="19711"/>
    <x v="3"/>
    <s v="OFF-ST-10002011"/>
    <x v="1"/>
    <x v="4"/>
    <s v="Smead Adjustable Mobile File Trolley with Lockable Top"/>
    <n v="2934.33"/>
    <n v="7"/>
    <n v="0"/>
    <x v="2731"/>
  </r>
  <r>
    <n v="3072"/>
    <x v="1527"/>
    <x v="2"/>
    <x v="664"/>
    <d v="2011-11-22T00:00:00"/>
    <s v="Standard Class"/>
    <s v="YC-21895"/>
    <s v="Yoseph Carroll"/>
    <x v="1"/>
    <s v="United States"/>
    <s v="Newark"/>
    <x v="13"/>
    <n v="19711"/>
    <x v="3"/>
    <s v="FUR-FU-10002379"/>
    <x v="0"/>
    <x v="5"/>
    <s v="Eldon Econocleat Chair Mats for Low Pile Carpets"/>
    <n v="124.41"/>
    <n v="3"/>
    <n v="0"/>
    <x v="2732"/>
  </r>
  <r>
    <n v="3073"/>
    <x v="1527"/>
    <x v="2"/>
    <x v="664"/>
    <d v="2011-11-22T00:00:00"/>
    <s v="Standard Class"/>
    <s v="YC-21895"/>
    <s v="Yoseph Carroll"/>
    <x v="1"/>
    <s v="United States"/>
    <s v="Newark"/>
    <x v="13"/>
    <n v="19711"/>
    <x v="3"/>
    <s v="OFF-AR-10003752"/>
    <x v="1"/>
    <x v="6"/>
    <s v="Deluxe Chalkboard Eraser Cleaner"/>
    <n v="57.75"/>
    <n v="5"/>
    <n v="0"/>
    <x v="2733"/>
  </r>
  <r>
    <n v="3074"/>
    <x v="1528"/>
    <x v="0"/>
    <x v="835"/>
    <d v="2013-01-05T00:00:00"/>
    <s v="First Class"/>
    <s v="LR-16915"/>
    <s v="Lena Radford"/>
    <x v="0"/>
    <s v="United States"/>
    <s v="Los Angeles"/>
    <x v="1"/>
    <n v="90045"/>
    <x v="1"/>
    <s v="OFF-ST-10003692"/>
    <x v="1"/>
    <x v="4"/>
    <s v="Recycled Steel Personal File for Hanging File Folders"/>
    <n v="114.46"/>
    <n v="2"/>
    <n v="0"/>
    <x v="2734"/>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x v="2735"/>
  </r>
  <r>
    <n v="3076"/>
    <x v="1530"/>
    <x v="2"/>
    <x v="836"/>
    <d v="2011-07-24T00:00:00"/>
    <s v="Standard Class"/>
    <s v="KM-16375"/>
    <s v="Katherine Murray"/>
    <x v="2"/>
    <s v="United States"/>
    <s v="Dallas"/>
    <x v="5"/>
    <n v="75217"/>
    <x v="2"/>
    <s v="OFF-ST-10003306"/>
    <x v="1"/>
    <x v="4"/>
    <s v="Letter Size Cart"/>
    <n v="342.86400000000003"/>
    <n v="3"/>
    <n v="0.2"/>
    <x v="2736"/>
  </r>
  <r>
    <n v="3077"/>
    <x v="1530"/>
    <x v="2"/>
    <x v="836"/>
    <d v="2011-07-24T00:00:00"/>
    <s v="Standard Class"/>
    <s v="KM-16375"/>
    <s v="Katherine Murray"/>
    <x v="2"/>
    <s v="United States"/>
    <s v="Dallas"/>
    <x v="5"/>
    <n v="75217"/>
    <x v="2"/>
    <s v="FUR-FU-10003724"/>
    <x v="0"/>
    <x v="5"/>
    <s v="Westinghouse Clip-On Gooseneck Lamps"/>
    <n v="16.739999999999998"/>
    <n v="5"/>
    <n v="0.6"/>
    <x v="2737"/>
  </r>
  <r>
    <n v="3078"/>
    <x v="1530"/>
    <x v="2"/>
    <x v="836"/>
    <d v="2011-07-24T00:00:00"/>
    <s v="Standard Class"/>
    <s v="KM-16375"/>
    <s v="Katherine Murray"/>
    <x v="2"/>
    <s v="United States"/>
    <s v="Dallas"/>
    <x v="5"/>
    <n v="75217"/>
    <x v="2"/>
    <s v="FUR-CH-10002024"/>
    <x v="0"/>
    <x v="1"/>
    <s v="HON 5400 Series Task Chairs for Big and Tall"/>
    <n v="981.37199999999996"/>
    <n v="2"/>
    <n v="0.3"/>
    <x v="2738"/>
  </r>
  <r>
    <n v="3079"/>
    <x v="1531"/>
    <x v="2"/>
    <x v="371"/>
    <d v="2011-05-25T00:00:00"/>
    <s v="Standard Class"/>
    <s v="BT-11530"/>
    <s v="Bradley Talbott"/>
    <x v="2"/>
    <s v="United States"/>
    <s v="San Diego"/>
    <x v="1"/>
    <n v="92037"/>
    <x v="1"/>
    <s v="OFF-AR-10003514"/>
    <x v="1"/>
    <x v="6"/>
    <s v="4009 Highlighters by Sanford"/>
    <n v="31.84"/>
    <n v="8"/>
    <n v="0"/>
    <x v="2739"/>
  </r>
  <r>
    <n v="3080"/>
    <x v="1532"/>
    <x v="3"/>
    <x v="507"/>
    <d v="2014-09-06T00:00:00"/>
    <s v="First Class"/>
    <s v="KB-16405"/>
    <s v="Katrina Bavinger"/>
    <x v="2"/>
    <s v="United States"/>
    <s v="Apple Valley"/>
    <x v="1"/>
    <n v="92307"/>
    <x v="1"/>
    <s v="OFF-PA-10001800"/>
    <x v="1"/>
    <x v="10"/>
    <s v="Xerox 220"/>
    <n v="12.96"/>
    <n v="2"/>
    <n v="0"/>
    <x v="91"/>
  </r>
  <r>
    <n v="3081"/>
    <x v="1532"/>
    <x v="3"/>
    <x v="507"/>
    <d v="2014-09-06T00:00:00"/>
    <s v="First Class"/>
    <s v="KB-16405"/>
    <s v="Katrina Bavinger"/>
    <x v="2"/>
    <s v="United States"/>
    <s v="Apple Valley"/>
    <x v="1"/>
    <n v="92307"/>
    <x v="1"/>
    <s v="TEC-PH-10003589"/>
    <x v="2"/>
    <x v="7"/>
    <s v="invisibleSHIELD by ZAGG Smudge-Free Screen Protector"/>
    <n v="43.176000000000002"/>
    <n v="3"/>
    <n v="0.2"/>
    <x v="2740"/>
  </r>
  <r>
    <n v="3082"/>
    <x v="1533"/>
    <x v="3"/>
    <x v="837"/>
    <d v="2014-06-03T00:00:00"/>
    <s v="Standard Class"/>
    <s v="DW-13480"/>
    <s v="Dianna Wilson"/>
    <x v="2"/>
    <s v="United States"/>
    <s v="Louisville"/>
    <x v="0"/>
    <n v="40214"/>
    <x v="0"/>
    <s v="OFF-BI-10003364"/>
    <x v="1"/>
    <x v="8"/>
    <s v="Binding Machine Supplies"/>
    <n v="58.34"/>
    <n v="2"/>
    <n v="0"/>
    <x v="2741"/>
  </r>
  <r>
    <n v="3083"/>
    <x v="1533"/>
    <x v="3"/>
    <x v="837"/>
    <d v="2014-06-03T00:00:00"/>
    <s v="Standard Class"/>
    <s v="DW-13480"/>
    <s v="Dianna Wilson"/>
    <x v="2"/>
    <s v="United States"/>
    <s v="Louisville"/>
    <x v="0"/>
    <n v="40214"/>
    <x v="0"/>
    <s v="TEC-PH-10002834"/>
    <x v="2"/>
    <x v="7"/>
    <s v="Google Nexus 5"/>
    <n v="539.97"/>
    <n v="3"/>
    <n v="0"/>
    <x v="2742"/>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x v="2743"/>
  </r>
  <r>
    <n v="3085"/>
    <x v="1535"/>
    <x v="3"/>
    <x v="839"/>
    <d v="2014-02-15T00:00:00"/>
    <s v="Standard Class"/>
    <s v="TP-21415"/>
    <s v="Tom Prescott"/>
    <x v="0"/>
    <s v="United States"/>
    <s v="Houston"/>
    <x v="5"/>
    <n v="77070"/>
    <x v="2"/>
    <s v="OFF-BI-10004584"/>
    <x v="1"/>
    <x v="8"/>
    <s v="GBC ProClick 150 Presentation Binding System"/>
    <n v="252.78399999999996"/>
    <n v="4"/>
    <n v="0.8"/>
    <x v="2744"/>
  </r>
  <r>
    <n v="3086"/>
    <x v="1535"/>
    <x v="3"/>
    <x v="839"/>
    <d v="2014-02-15T00:00:00"/>
    <s v="Standard Class"/>
    <s v="TP-21415"/>
    <s v="Tom Prescott"/>
    <x v="0"/>
    <s v="United States"/>
    <s v="Houston"/>
    <x v="5"/>
    <n v="77070"/>
    <x v="2"/>
    <s v="TEC-AC-10002402"/>
    <x v="2"/>
    <x v="11"/>
    <s v="Razer Kraken PRO Over Ear PC and Music Headset"/>
    <n v="127.98399999999999"/>
    <n v="2"/>
    <n v="0.2"/>
    <x v="2745"/>
  </r>
  <r>
    <n v="3087"/>
    <x v="1535"/>
    <x v="3"/>
    <x v="839"/>
    <d v="2014-02-15T00:00:00"/>
    <s v="Standard Class"/>
    <s v="TP-21415"/>
    <s v="Tom Prescott"/>
    <x v="0"/>
    <s v="United States"/>
    <s v="Houston"/>
    <x v="5"/>
    <n v="77070"/>
    <x v="2"/>
    <s v="FUR-FU-10000550"/>
    <x v="0"/>
    <x v="5"/>
    <s v="Stacking Trays by OIC"/>
    <n v="3.9840000000000004"/>
    <n v="2"/>
    <n v="0.6"/>
    <x v="2746"/>
  </r>
  <r>
    <n v="3088"/>
    <x v="1535"/>
    <x v="3"/>
    <x v="839"/>
    <d v="2014-02-15T00:00:00"/>
    <s v="Standard Class"/>
    <s v="TP-21415"/>
    <s v="Tom Prescott"/>
    <x v="0"/>
    <s v="United States"/>
    <s v="Houston"/>
    <x v="5"/>
    <n v="77070"/>
    <x v="2"/>
    <s v="OFF-AP-10000055"/>
    <x v="1"/>
    <x v="9"/>
    <s v="Belkin F9S820V06 8 Outlet Surge"/>
    <n v="12.991999999999996"/>
    <n v="2"/>
    <n v="0.8"/>
    <x v="2747"/>
  </r>
  <r>
    <n v="3089"/>
    <x v="1536"/>
    <x v="3"/>
    <x v="185"/>
    <d v="2014-04-03T00:00:00"/>
    <s v="Second Class"/>
    <s v="DB-12910"/>
    <s v="Daniel Byrd"/>
    <x v="2"/>
    <s v="United States"/>
    <s v="Henderson"/>
    <x v="0"/>
    <n v="42420"/>
    <x v="0"/>
    <s v="FUR-FU-10001591"/>
    <x v="0"/>
    <x v="5"/>
    <s v="Advantus Panel Wall Certificate Holder - 8.5x11"/>
    <n v="61"/>
    <n v="5"/>
    <n v="0"/>
    <x v="2748"/>
  </r>
  <r>
    <n v="3090"/>
    <x v="1536"/>
    <x v="3"/>
    <x v="185"/>
    <d v="2014-04-03T00:00:00"/>
    <s v="Second Class"/>
    <s v="DB-12910"/>
    <s v="Daniel Byrd"/>
    <x v="2"/>
    <s v="United States"/>
    <s v="Henderson"/>
    <x v="0"/>
    <n v="42420"/>
    <x v="0"/>
    <s v="TEC-PH-10000526"/>
    <x v="2"/>
    <x v="7"/>
    <s v="Vtech CS6719"/>
    <n v="671.93"/>
    <n v="7"/>
    <n v="0"/>
    <x v="2749"/>
  </r>
  <r>
    <n v="3091"/>
    <x v="1537"/>
    <x v="0"/>
    <x v="840"/>
    <d v="2013-03-09T00:00:00"/>
    <s v="Standard Class"/>
    <s v="BH-11710"/>
    <s v="Brosina Hoffman"/>
    <x v="0"/>
    <s v="United States"/>
    <s v="Newark"/>
    <x v="13"/>
    <n v="19711"/>
    <x v="3"/>
    <s v="OFF-BI-10001071"/>
    <x v="1"/>
    <x v="8"/>
    <s v="GBC ProClick Punch Binding System"/>
    <n v="447.85999999999996"/>
    <n v="7"/>
    <n v="0"/>
    <x v="2750"/>
  </r>
  <r>
    <n v="3092"/>
    <x v="1537"/>
    <x v="0"/>
    <x v="840"/>
    <d v="2013-03-09T00:00:00"/>
    <s v="Standard Class"/>
    <s v="BH-11710"/>
    <s v="Brosina Hoffman"/>
    <x v="0"/>
    <s v="United States"/>
    <s v="Newark"/>
    <x v="13"/>
    <n v="19711"/>
    <x v="3"/>
    <s v="TEC-PH-10001557"/>
    <x v="2"/>
    <x v="7"/>
    <s v="Pyle PMP37LED"/>
    <n v="479.95"/>
    <n v="5"/>
    <n v="0"/>
    <x v="2751"/>
  </r>
  <r>
    <n v="3093"/>
    <x v="1537"/>
    <x v="0"/>
    <x v="840"/>
    <d v="2013-03-09T00:00:00"/>
    <s v="Standard Class"/>
    <s v="BH-11710"/>
    <s v="Brosina Hoffman"/>
    <x v="0"/>
    <s v="United States"/>
    <s v="Newark"/>
    <x v="13"/>
    <n v="19711"/>
    <x v="3"/>
    <s v="OFF-PA-10001977"/>
    <x v="1"/>
    <x v="10"/>
    <s v="Xerox 194"/>
    <n v="166.44"/>
    <n v="3"/>
    <n v="0"/>
    <x v="1797"/>
  </r>
  <r>
    <n v="3094"/>
    <x v="1538"/>
    <x v="1"/>
    <x v="841"/>
    <d v="2012-08-23T00:00:00"/>
    <s v="Same Day"/>
    <s v="TD-20995"/>
    <s v="Tamara Dahlen"/>
    <x v="0"/>
    <s v="United States"/>
    <s v="Bolingbrook"/>
    <x v="10"/>
    <n v="60440"/>
    <x v="2"/>
    <s v="OFF-SU-10004231"/>
    <x v="1"/>
    <x v="14"/>
    <s v="Acme Tagit Stainless Steel Antibacterial Scissors"/>
    <n v="31.680000000000003"/>
    <n v="4"/>
    <n v="0.2"/>
    <x v="2752"/>
  </r>
  <r>
    <n v="3095"/>
    <x v="1538"/>
    <x v="1"/>
    <x v="841"/>
    <d v="2012-08-23T00:00:00"/>
    <s v="Same Day"/>
    <s v="TD-20995"/>
    <s v="Tamara Dahlen"/>
    <x v="0"/>
    <s v="United States"/>
    <s v="Bolingbrook"/>
    <x v="10"/>
    <n v="60440"/>
    <x v="2"/>
    <s v="OFF-PA-10000809"/>
    <x v="1"/>
    <x v="10"/>
    <s v="Xerox 206"/>
    <n v="10.368000000000002"/>
    <n v="2"/>
    <n v="0.2"/>
    <x v="572"/>
  </r>
  <r>
    <n v="3096"/>
    <x v="1538"/>
    <x v="1"/>
    <x v="841"/>
    <d v="2012-08-23T00:00:00"/>
    <s v="Same Day"/>
    <s v="TD-20995"/>
    <s v="Tamara Dahlen"/>
    <x v="0"/>
    <s v="United States"/>
    <s v="Bolingbrook"/>
    <x v="10"/>
    <n v="60440"/>
    <x v="2"/>
    <s v="OFF-FA-10003021"/>
    <x v="1"/>
    <x v="13"/>
    <s v="Staples"/>
    <n v="12.032"/>
    <n v="8"/>
    <n v="0.2"/>
    <x v="2753"/>
  </r>
  <r>
    <n v="3097"/>
    <x v="1538"/>
    <x v="1"/>
    <x v="841"/>
    <d v="2012-08-23T00:00:00"/>
    <s v="Same Day"/>
    <s v="TD-20995"/>
    <s v="Tamara Dahlen"/>
    <x v="0"/>
    <s v="United States"/>
    <s v="Bolingbrook"/>
    <x v="10"/>
    <n v="60440"/>
    <x v="2"/>
    <s v="OFF-AP-10000696"/>
    <x v="1"/>
    <x v="9"/>
    <s v="Holmes Odor Grabber"/>
    <n v="5.7679999999999989"/>
    <n v="2"/>
    <n v="0.8"/>
    <x v="2754"/>
  </r>
  <r>
    <n v="3098"/>
    <x v="1539"/>
    <x v="3"/>
    <x v="842"/>
    <d v="2014-05-02T00:00:00"/>
    <s v="Standard Class"/>
    <s v="CV-12805"/>
    <s v="Cynthia Voltz"/>
    <x v="1"/>
    <s v="United States"/>
    <s v="Fort Worth"/>
    <x v="5"/>
    <n v="76106"/>
    <x v="2"/>
    <s v="OFF-LA-10001158"/>
    <x v="1"/>
    <x v="2"/>
    <s v="Avery Address/Shipping Labels for Typewriters, 4&quot; x 2&quot;"/>
    <n v="33.119999999999997"/>
    <n v="4"/>
    <n v="0.2"/>
    <x v="2755"/>
  </r>
  <r>
    <n v="3099"/>
    <x v="1539"/>
    <x v="3"/>
    <x v="842"/>
    <d v="2014-05-02T00:00:00"/>
    <s v="Standard Class"/>
    <s v="CV-12805"/>
    <s v="Cynthia Voltz"/>
    <x v="1"/>
    <s v="United States"/>
    <s v="Fort Worth"/>
    <x v="5"/>
    <n v="76106"/>
    <x v="2"/>
    <s v="FUR-BO-10002268"/>
    <x v="0"/>
    <x v="0"/>
    <s v="Sauder Barrister Bookcases"/>
    <n v="220.26559999999998"/>
    <n v="4"/>
    <n v="0.32"/>
    <x v="2756"/>
  </r>
  <r>
    <n v="3100"/>
    <x v="1540"/>
    <x v="3"/>
    <x v="349"/>
    <d v="2014-04-20T00:00:00"/>
    <s v="Standard Class"/>
    <s v="CS-12355"/>
    <s v="Christine Sundaresam"/>
    <x v="0"/>
    <s v="United States"/>
    <s v="New York City"/>
    <x v="15"/>
    <n v="10024"/>
    <x v="3"/>
    <s v="OFF-BI-10000829"/>
    <x v="1"/>
    <x v="8"/>
    <s v="Avery Non-Stick Binders"/>
    <n v="10.776000000000002"/>
    <n v="3"/>
    <n v="0.2"/>
    <x v="2383"/>
  </r>
  <r>
    <n v="3101"/>
    <x v="1540"/>
    <x v="3"/>
    <x v="349"/>
    <d v="2014-04-20T00:00:00"/>
    <s v="Standard Class"/>
    <s v="CS-12355"/>
    <s v="Christine Sundaresam"/>
    <x v="0"/>
    <s v="United States"/>
    <s v="New York City"/>
    <x v="15"/>
    <n v="10024"/>
    <x v="3"/>
    <s v="FUR-BO-10003441"/>
    <x v="0"/>
    <x v="0"/>
    <s v="Bush Westfield Collection Bookcases, Fully Assembled"/>
    <n v="242.35200000000003"/>
    <n v="3"/>
    <n v="0.2"/>
    <x v="2757"/>
  </r>
  <r>
    <n v="3102"/>
    <x v="1541"/>
    <x v="3"/>
    <x v="66"/>
    <d v="2014-12-28T00:00:00"/>
    <s v="Second Class"/>
    <s v="JG-15310"/>
    <s v="Jason Gross"/>
    <x v="1"/>
    <s v="United States"/>
    <s v="Providence"/>
    <x v="34"/>
    <n v="2908"/>
    <x v="3"/>
    <s v="OFF-SU-10003505"/>
    <x v="1"/>
    <x v="14"/>
    <s v="Premier Electric Letter Opener"/>
    <n v="695.16"/>
    <n v="6"/>
    <n v="0"/>
    <x v="2758"/>
  </r>
  <r>
    <n v="3103"/>
    <x v="1541"/>
    <x v="3"/>
    <x v="66"/>
    <d v="2014-12-28T00:00:00"/>
    <s v="Second Class"/>
    <s v="JG-15310"/>
    <s v="Jason Gross"/>
    <x v="1"/>
    <s v="United States"/>
    <s v="Providence"/>
    <x v="34"/>
    <n v="2908"/>
    <x v="3"/>
    <s v="FUR-BO-10003660"/>
    <x v="0"/>
    <x v="0"/>
    <s v="Bush Cubix Collection Bookcases, Fully Assembled"/>
    <n v="220.98"/>
    <n v="1"/>
    <n v="0"/>
    <x v="2759"/>
  </r>
  <r>
    <n v="3104"/>
    <x v="1542"/>
    <x v="0"/>
    <x v="16"/>
    <d v="2013-12-13T00:00:00"/>
    <s v="Standard Class"/>
    <s v="JP-16135"/>
    <s v="Julie Prescott"/>
    <x v="2"/>
    <s v="United States"/>
    <s v="Columbus"/>
    <x v="24"/>
    <n v="43229"/>
    <x v="3"/>
    <s v="OFF-BI-10001267"/>
    <x v="1"/>
    <x v="8"/>
    <s v="Universal Recycled Hanging Pressboard Report Binders, Letter Size"/>
    <n v="12.957000000000001"/>
    <n v="7"/>
    <n v="0.7"/>
    <x v="2760"/>
  </r>
  <r>
    <n v="3105"/>
    <x v="1543"/>
    <x v="3"/>
    <x v="721"/>
    <d v="2014-03-30T00:00:00"/>
    <s v="Standard Class"/>
    <s v="EC-14050"/>
    <s v="Erin Creighton"/>
    <x v="0"/>
    <s v="United States"/>
    <s v="New York City"/>
    <x v="15"/>
    <n v="10024"/>
    <x v="3"/>
    <s v="OFF-PA-10002741"/>
    <x v="1"/>
    <x v="10"/>
    <s v="Xerox 1980"/>
    <n v="25.68"/>
    <n v="6"/>
    <n v="0"/>
    <x v="2513"/>
  </r>
  <r>
    <n v="3106"/>
    <x v="1544"/>
    <x v="0"/>
    <x v="197"/>
    <d v="2013-07-30T00:00:00"/>
    <s v="Standard Class"/>
    <s v="KH-16630"/>
    <s v="Ken Heidel"/>
    <x v="1"/>
    <s v="United States"/>
    <s v="Houston"/>
    <x v="5"/>
    <n v="77070"/>
    <x v="2"/>
    <s v="OFF-LA-10004345"/>
    <x v="1"/>
    <x v="2"/>
    <s v="Avery 493"/>
    <n v="15.712000000000002"/>
    <n v="4"/>
    <n v="0.2"/>
    <x v="590"/>
  </r>
  <r>
    <n v="3107"/>
    <x v="1545"/>
    <x v="3"/>
    <x v="815"/>
    <d v="2014-07-15T00:00:00"/>
    <s v="Standard Class"/>
    <s v="FG-14260"/>
    <s v="Frank Gastineau"/>
    <x v="2"/>
    <s v="United States"/>
    <s v="Aurora"/>
    <x v="10"/>
    <n v="60505"/>
    <x v="2"/>
    <s v="OFF-ST-10004340"/>
    <x v="1"/>
    <x v="4"/>
    <s v="Fellowes Mobile File Cart, Black"/>
    <n v="298.464"/>
    <n v="6"/>
    <n v="0.2"/>
    <x v="2761"/>
  </r>
  <r>
    <n v="3108"/>
    <x v="1546"/>
    <x v="0"/>
    <x v="19"/>
    <d v="2013-07-23T00:00:00"/>
    <s v="Standard Class"/>
    <s v="AA-10480"/>
    <s v="Andrew Allen"/>
    <x v="0"/>
    <s v="United States"/>
    <s v="Springfield"/>
    <x v="25"/>
    <n v="65807"/>
    <x v="2"/>
    <s v="OFF-PA-10001471"/>
    <x v="1"/>
    <x v="10"/>
    <s v="Strathmore Photo Frame Cards"/>
    <n v="21.93"/>
    <n v="3"/>
    <n v="0"/>
    <x v="2762"/>
  </r>
  <r>
    <n v="3109"/>
    <x v="1546"/>
    <x v="0"/>
    <x v="19"/>
    <d v="2013-07-23T00:00:00"/>
    <s v="Standard Class"/>
    <s v="AA-10480"/>
    <s v="Andrew Allen"/>
    <x v="0"/>
    <s v="United States"/>
    <s v="Springfield"/>
    <x v="25"/>
    <n v="65807"/>
    <x v="2"/>
    <s v="OFF-ST-10002344"/>
    <x v="1"/>
    <x v="4"/>
    <s v="Carina 42&quot;Hx23 3/4&quot;W Media Storage Unit"/>
    <n v="242.94"/>
    <n v="3"/>
    <n v="0"/>
    <x v="2763"/>
  </r>
  <r>
    <n v="3110"/>
    <x v="1546"/>
    <x v="0"/>
    <x v="19"/>
    <d v="2013-07-23T00:00:00"/>
    <s v="Standard Class"/>
    <s v="AA-10480"/>
    <s v="Andrew Allen"/>
    <x v="0"/>
    <s v="United States"/>
    <s v="Springfield"/>
    <x v="25"/>
    <n v="65807"/>
    <x v="2"/>
    <s v="OFF-PA-10001892"/>
    <x v="1"/>
    <x v="10"/>
    <s v="Rediform Wirebound &quot;Phone Memo&quot; Message Book, 11 x 5-3/4"/>
    <n v="7.64"/>
    <n v="1"/>
    <n v="0"/>
    <x v="2764"/>
  </r>
  <r>
    <n v="3111"/>
    <x v="1546"/>
    <x v="0"/>
    <x v="19"/>
    <d v="2013-07-23T00:00:00"/>
    <s v="Standard Class"/>
    <s v="AA-10480"/>
    <s v="Andrew Allen"/>
    <x v="0"/>
    <s v="United States"/>
    <s v="Springfield"/>
    <x v="25"/>
    <n v="65807"/>
    <x v="2"/>
    <s v="OFF-PA-10001934"/>
    <x v="1"/>
    <x v="10"/>
    <s v="Xerox 1993"/>
    <n v="51.84"/>
    <n v="8"/>
    <n v="0"/>
    <x v="2765"/>
  </r>
  <r>
    <n v="3112"/>
    <x v="1546"/>
    <x v="0"/>
    <x v="19"/>
    <d v="2013-07-23T00:00:00"/>
    <s v="Standard Class"/>
    <s v="AA-10480"/>
    <s v="Andrew Allen"/>
    <x v="0"/>
    <s v="United States"/>
    <s v="Springfield"/>
    <x v="25"/>
    <n v="65807"/>
    <x v="2"/>
    <s v="OFF-ST-10000078"/>
    <x v="1"/>
    <x v="4"/>
    <s v="Tennsco 6- and 18-Compartment Lockers"/>
    <n v="265.17"/>
    <n v="1"/>
    <n v="0"/>
    <x v="2766"/>
  </r>
  <r>
    <n v="3113"/>
    <x v="1547"/>
    <x v="0"/>
    <x v="828"/>
    <d v="2013-08-31T00:00:00"/>
    <s v="Standard Class"/>
    <s v="MS-17770"/>
    <s v="Maxwell Schwartz"/>
    <x v="0"/>
    <s v="United States"/>
    <s v="Seattle"/>
    <x v="4"/>
    <n v="98105"/>
    <x v="1"/>
    <s v="TEC-MA-10001972"/>
    <x v="2"/>
    <x v="15"/>
    <s v="Okidata C331dn Printer"/>
    <n v="837.59999999999991"/>
    <n v="3"/>
    <n v="0.2"/>
    <x v="2767"/>
  </r>
  <r>
    <n v="3114"/>
    <x v="1547"/>
    <x v="0"/>
    <x v="828"/>
    <d v="2013-08-31T00:00:00"/>
    <s v="Standard Class"/>
    <s v="MS-17770"/>
    <s v="Maxwell Schwartz"/>
    <x v="0"/>
    <s v="United States"/>
    <s v="Seattle"/>
    <x v="4"/>
    <n v="98105"/>
    <x v="1"/>
    <s v="OFF-EN-10002504"/>
    <x v="1"/>
    <x v="12"/>
    <s v="Tyvek  Top-Opening Peel &amp; Seel Envelopes, Plain White"/>
    <n v="135.9"/>
    <n v="5"/>
    <n v="0"/>
    <x v="2768"/>
  </r>
  <r>
    <n v="3115"/>
    <x v="1547"/>
    <x v="0"/>
    <x v="828"/>
    <d v="2013-08-31T00:00:00"/>
    <s v="Standard Class"/>
    <s v="MS-17770"/>
    <s v="Maxwell Schwartz"/>
    <x v="0"/>
    <s v="United States"/>
    <s v="Seattle"/>
    <x v="4"/>
    <n v="98105"/>
    <x v="1"/>
    <s v="OFF-PA-10002160"/>
    <x v="1"/>
    <x v="10"/>
    <s v="Xerox 1978"/>
    <n v="34.68"/>
    <n v="6"/>
    <n v="0"/>
    <x v="847"/>
  </r>
  <r>
    <n v="3116"/>
    <x v="1547"/>
    <x v="0"/>
    <x v="828"/>
    <d v="2013-08-31T00:00:00"/>
    <s v="Standard Class"/>
    <s v="MS-17770"/>
    <s v="Maxwell Schwartz"/>
    <x v="0"/>
    <s v="United States"/>
    <s v="Seattle"/>
    <x v="4"/>
    <n v="98105"/>
    <x v="1"/>
    <s v="FUR-CH-10001973"/>
    <x v="0"/>
    <x v="1"/>
    <s v="Office Star Flex Back Scooter Chair with White Frame"/>
    <n v="532.70400000000006"/>
    <n v="6"/>
    <n v="0.2"/>
    <x v="2769"/>
  </r>
  <r>
    <n v="3117"/>
    <x v="1547"/>
    <x v="0"/>
    <x v="828"/>
    <d v="2013-08-31T00:00:00"/>
    <s v="Standard Class"/>
    <s v="MS-17770"/>
    <s v="Maxwell Schwartz"/>
    <x v="0"/>
    <s v="United States"/>
    <s v="Seattle"/>
    <x v="4"/>
    <n v="98105"/>
    <x v="1"/>
    <s v="OFF-AP-10001492"/>
    <x v="1"/>
    <x v="9"/>
    <s v="Acco Six-Outlet Power Strip, 4' Cord Length"/>
    <n v="43.099999999999994"/>
    <n v="5"/>
    <n v="0"/>
    <x v="2770"/>
  </r>
  <r>
    <n v="3118"/>
    <x v="1547"/>
    <x v="0"/>
    <x v="828"/>
    <d v="2013-08-31T00:00:00"/>
    <s v="Standard Class"/>
    <s v="MS-17770"/>
    <s v="Maxwell Schwartz"/>
    <x v="0"/>
    <s v="United States"/>
    <s v="Seattle"/>
    <x v="4"/>
    <n v="98105"/>
    <x v="1"/>
    <s v="OFF-SU-10002189"/>
    <x v="1"/>
    <x v="14"/>
    <s v="Acme Rosewood Handle Letter Opener"/>
    <n v="15.88"/>
    <n v="4"/>
    <n v="0"/>
    <x v="2771"/>
  </r>
  <r>
    <n v="3119"/>
    <x v="1548"/>
    <x v="1"/>
    <x v="832"/>
    <d v="2012-06-12T00:00:00"/>
    <s v="First Class"/>
    <s v="JE-15610"/>
    <s v="Jim Epp"/>
    <x v="1"/>
    <s v="United States"/>
    <s v="Lakeland"/>
    <x v="2"/>
    <n v="33801"/>
    <x v="0"/>
    <s v="FUR-CH-10003312"/>
    <x v="0"/>
    <x v="1"/>
    <s v="Hon 2090 “Pillow Soft” Series Mid Back Swivel/Tilt Chairs"/>
    <n v="1123.92"/>
    <n v="5"/>
    <n v="0.2"/>
    <x v="2772"/>
  </r>
  <r>
    <n v="3120"/>
    <x v="1548"/>
    <x v="1"/>
    <x v="832"/>
    <d v="2012-06-12T00:00:00"/>
    <s v="First Class"/>
    <s v="JE-15610"/>
    <s v="Jim Epp"/>
    <x v="1"/>
    <s v="United States"/>
    <s v="Lakeland"/>
    <x v="2"/>
    <n v="33801"/>
    <x v="0"/>
    <s v="TEC-PH-10002496"/>
    <x v="2"/>
    <x v="7"/>
    <s v="Cisco SPA301"/>
    <n v="249.58400000000003"/>
    <n v="2"/>
    <n v="0.2"/>
    <x v="2773"/>
  </r>
  <r>
    <n v="3121"/>
    <x v="1548"/>
    <x v="1"/>
    <x v="832"/>
    <d v="2012-06-12T00:00:00"/>
    <s v="First Class"/>
    <s v="JE-15610"/>
    <s v="Jim Epp"/>
    <x v="1"/>
    <s v="United States"/>
    <s v="Lakeland"/>
    <x v="2"/>
    <n v="33801"/>
    <x v="0"/>
    <s v="FUR-FU-10003464"/>
    <x v="0"/>
    <x v="5"/>
    <s v="Seth Thomas 8 1/2&quot; Cubicle Clock"/>
    <n v="48.671999999999997"/>
    <n v="3"/>
    <n v="0.2"/>
    <x v="2774"/>
  </r>
  <r>
    <n v="3122"/>
    <x v="1548"/>
    <x v="1"/>
    <x v="832"/>
    <d v="2012-06-12T00:00:00"/>
    <s v="First Class"/>
    <s v="JE-15610"/>
    <s v="Jim Epp"/>
    <x v="1"/>
    <s v="United States"/>
    <s v="Lakeland"/>
    <x v="2"/>
    <n v="33801"/>
    <x v="0"/>
    <s v="OFF-AR-10000380"/>
    <x v="1"/>
    <x v="6"/>
    <s v="Hunt PowerHouse Electric Pencil Sharpener, Blue"/>
    <n v="60.768000000000001"/>
    <n v="2"/>
    <n v="0.2"/>
    <x v="2775"/>
  </r>
  <r>
    <n v="3123"/>
    <x v="1548"/>
    <x v="1"/>
    <x v="832"/>
    <d v="2012-06-12T00:00:00"/>
    <s v="First Class"/>
    <s v="JE-15610"/>
    <s v="Jim Epp"/>
    <x v="1"/>
    <s v="United States"/>
    <s v="Lakeland"/>
    <x v="2"/>
    <n v="33801"/>
    <x v="0"/>
    <s v="OFF-BI-10004593"/>
    <x v="1"/>
    <x v="8"/>
    <s v="Ibico Laser Imprintable Binding System Covers"/>
    <n v="78.600000000000009"/>
    <n v="5"/>
    <n v="0.7"/>
    <x v="293"/>
  </r>
  <r>
    <n v="3124"/>
    <x v="1548"/>
    <x v="1"/>
    <x v="832"/>
    <d v="2012-06-12T00:00:00"/>
    <s v="First Class"/>
    <s v="JE-15610"/>
    <s v="Jim Epp"/>
    <x v="1"/>
    <s v="United States"/>
    <s v="Lakeland"/>
    <x v="2"/>
    <n v="33801"/>
    <x v="0"/>
    <s v="OFF-BI-10001308"/>
    <x v="1"/>
    <x v="8"/>
    <s v="GBC Standard Plastic Binding Systems' Combs"/>
    <n v="3.7680000000000007"/>
    <n v="2"/>
    <n v="0.7"/>
    <x v="2776"/>
  </r>
  <r>
    <n v="3125"/>
    <x v="1548"/>
    <x v="1"/>
    <x v="832"/>
    <d v="2012-06-12T00:00:00"/>
    <s v="First Class"/>
    <s v="JE-15610"/>
    <s v="Jim Epp"/>
    <x v="1"/>
    <s v="United States"/>
    <s v="Lakeland"/>
    <x v="2"/>
    <n v="33801"/>
    <x v="0"/>
    <s v="OFF-ST-10001780"/>
    <x v="1"/>
    <x v="4"/>
    <s v="Tennsco 16-Compartment Lockers with Coat Rack"/>
    <n v="1036.624"/>
    <n v="2"/>
    <n v="0.2"/>
    <x v="2777"/>
  </r>
  <r>
    <n v="3126"/>
    <x v="1548"/>
    <x v="1"/>
    <x v="832"/>
    <d v="2012-06-12T00:00:00"/>
    <s v="First Class"/>
    <s v="JE-15610"/>
    <s v="Jim Epp"/>
    <x v="1"/>
    <s v="United States"/>
    <s v="Lakeland"/>
    <x v="2"/>
    <n v="33801"/>
    <x v="0"/>
    <s v="OFF-ST-10003816"/>
    <x v="1"/>
    <x v="4"/>
    <s v="Fellowes High-Stak Drawer Files"/>
    <n v="563.80799999999999"/>
    <n v="4"/>
    <n v="0.2"/>
    <x v="2778"/>
  </r>
  <r>
    <n v="3127"/>
    <x v="1549"/>
    <x v="3"/>
    <x v="565"/>
    <d v="2014-09-13T00:00:00"/>
    <s v="Standard Class"/>
    <s v="EB-14110"/>
    <s v="Eugene Barchas"/>
    <x v="0"/>
    <s v="United States"/>
    <s v="Philadelphia"/>
    <x v="9"/>
    <n v="19134"/>
    <x v="3"/>
    <s v="TEC-PH-10002200"/>
    <x v="2"/>
    <x v="7"/>
    <s v="Aastra 6757i CT Wireless VoIP phone"/>
    <n v="258.52799999999996"/>
    <n v="2"/>
    <n v="0.4"/>
    <x v="2779"/>
  </r>
  <r>
    <n v="3128"/>
    <x v="1550"/>
    <x v="3"/>
    <x v="280"/>
    <d v="2014-10-07T00:00:00"/>
    <s v="Standard Class"/>
    <s v="BP-11155"/>
    <s v="Becky Pak"/>
    <x v="0"/>
    <s v="United States"/>
    <s v="New York City"/>
    <x v="15"/>
    <n v="10011"/>
    <x v="3"/>
    <s v="OFF-PA-10004438"/>
    <x v="1"/>
    <x v="10"/>
    <s v="Xerox 1907"/>
    <n v="49.12"/>
    <n v="4"/>
    <n v="0"/>
    <x v="346"/>
  </r>
  <r>
    <n v="3129"/>
    <x v="1551"/>
    <x v="2"/>
    <x v="757"/>
    <d v="2011-12-17T00:00:00"/>
    <s v="First Class"/>
    <s v="CC-12100"/>
    <s v="Chad Cunningham"/>
    <x v="2"/>
    <s v="United States"/>
    <s v="Los Angeles"/>
    <x v="1"/>
    <n v="90049"/>
    <x v="1"/>
    <s v="FUR-FU-10004090"/>
    <x v="0"/>
    <x v="5"/>
    <s v="Executive Impressions 14&quot; Contract Wall Clock"/>
    <n v="44.46"/>
    <n v="2"/>
    <n v="0"/>
    <x v="816"/>
  </r>
  <r>
    <n v="3130"/>
    <x v="1551"/>
    <x v="2"/>
    <x v="757"/>
    <d v="2011-12-17T00:00:00"/>
    <s v="First Class"/>
    <s v="CC-12100"/>
    <s v="Chad Cunningham"/>
    <x v="2"/>
    <s v="United States"/>
    <s v="Los Angeles"/>
    <x v="1"/>
    <n v="90049"/>
    <x v="1"/>
    <s v="FUR-CH-10002602"/>
    <x v="0"/>
    <x v="1"/>
    <s v="DMI Arturo Collection Mission-style Design Wood Chair"/>
    <n v="241.56799999999998"/>
    <n v="2"/>
    <n v="0.2"/>
    <x v="486"/>
  </r>
  <r>
    <n v="3131"/>
    <x v="1551"/>
    <x v="2"/>
    <x v="757"/>
    <d v="2011-12-17T00:00:00"/>
    <s v="First Class"/>
    <s v="CC-12100"/>
    <s v="Chad Cunningham"/>
    <x v="2"/>
    <s v="United States"/>
    <s v="Los Angeles"/>
    <x v="1"/>
    <n v="90049"/>
    <x v="1"/>
    <s v="TEC-AC-10001142"/>
    <x v="2"/>
    <x v="11"/>
    <s v="First Data FD10 PIN Pad"/>
    <n v="395"/>
    <n v="5"/>
    <n v="0"/>
    <x v="2780"/>
  </r>
  <r>
    <n v="3132"/>
    <x v="1551"/>
    <x v="2"/>
    <x v="757"/>
    <d v="2011-12-17T00:00:00"/>
    <s v="First Class"/>
    <s v="CC-12100"/>
    <s v="Chad Cunningham"/>
    <x v="2"/>
    <s v="United States"/>
    <s v="Los Angeles"/>
    <x v="1"/>
    <n v="90049"/>
    <x v="1"/>
    <s v="TEC-PH-10004977"/>
    <x v="2"/>
    <x v="7"/>
    <s v="GE 30524EE4"/>
    <n v="627.16800000000012"/>
    <n v="4"/>
    <n v="0.2"/>
    <x v="2781"/>
  </r>
  <r>
    <n v="3133"/>
    <x v="1552"/>
    <x v="2"/>
    <x v="829"/>
    <d v="2011-08-26T00:00:00"/>
    <s v="First Class"/>
    <s v="JP-15460"/>
    <s v="Jennifer Patt"/>
    <x v="1"/>
    <s v="United States"/>
    <s v="Oceanside"/>
    <x v="15"/>
    <n v="11572"/>
    <x v="3"/>
    <s v="FUR-FU-10004586"/>
    <x v="0"/>
    <x v="5"/>
    <s v="G.E. Longer-Life Indoor Recessed Floodlight Bulbs"/>
    <n v="13.28"/>
    <n v="2"/>
    <n v="0"/>
    <x v="2782"/>
  </r>
  <r>
    <n v="3134"/>
    <x v="1552"/>
    <x v="2"/>
    <x v="829"/>
    <d v="2011-08-26T00:00:00"/>
    <s v="First Class"/>
    <s v="JP-15460"/>
    <s v="Jennifer Patt"/>
    <x v="1"/>
    <s v="United States"/>
    <s v="Oceanside"/>
    <x v="15"/>
    <n v="11572"/>
    <x v="3"/>
    <s v="OFF-BI-10001116"/>
    <x v="1"/>
    <x v="8"/>
    <s v="Wilson Jones 1&quot; Hanging DublLock Ring Binders"/>
    <n v="12.672000000000001"/>
    <n v="3"/>
    <n v="0.2"/>
    <x v="2783"/>
  </r>
  <r>
    <n v="3135"/>
    <x v="1553"/>
    <x v="3"/>
    <x v="105"/>
    <d v="2014-11-19T00:00:00"/>
    <s v="Standard Class"/>
    <s v="LS-16975"/>
    <s v="Lindsay Shagiari"/>
    <x v="2"/>
    <s v="United States"/>
    <s v="Dallas"/>
    <x v="5"/>
    <n v="75081"/>
    <x v="2"/>
    <s v="OFF-BI-10000666"/>
    <x v="1"/>
    <x v="8"/>
    <s v="Surelock Post Binders"/>
    <n v="30.559999999999992"/>
    <n v="5"/>
    <n v="0.8"/>
    <x v="2784"/>
  </r>
  <r>
    <n v="3136"/>
    <x v="1553"/>
    <x v="3"/>
    <x v="105"/>
    <d v="2014-11-19T00:00:00"/>
    <s v="Standard Class"/>
    <s v="LS-16975"/>
    <s v="Lindsay Shagiari"/>
    <x v="2"/>
    <s v="United States"/>
    <s v="Dallas"/>
    <x v="5"/>
    <n v="75081"/>
    <x v="2"/>
    <s v="OFF-ST-10002583"/>
    <x v="1"/>
    <x v="4"/>
    <s v="Fellowes Neat Ideas Storage Cubes"/>
    <n v="77.951999999999998"/>
    <n v="3"/>
    <n v="0.2"/>
    <x v="2785"/>
  </r>
  <r>
    <n v="3137"/>
    <x v="1553"/>
    <x v="3"/>
    <x v="105"/>
    <d v="2014-11-19T00:00:00"/>
    <s v="Standard Class"/>
    <s v="LS-16975"/>
    <s v="Lindsay Shagiari"/>
    <x v="2"/>
    <s v="United States"/>
    <s v="Dallas"/>
    <x v="5"/>
    <n v="75081"/>
    <x v="2"/>
    <s v="TEC-PH-10004908"/>
    <x v="2"/>
    <x v="7"/>
    <s v="Panasonic KX TS3282W Corded phone"/>
    <n v="67.992000000000004"/>
    <n v="1"/>
    <n v="0.2"/>
    <x v="2786"/>
  </r>
  <r>
    <n v="3138"/>
    <x v="1553"/>
    <x v="3"/>
    <x v="105"/>
    <d v="2014-11-19T00:00:00"/>
    <s v="Standard Class"/>
    <s v="LS-16975"/>
    <s v="Lindsay Shagiari"/>
    <x v="2"/>
    <s v="United States"/>
    <s v="Dallas"/>
    <x v="5"/>
    <n v="75081"/>
    <x v="2"/>
    <s v="OFF-EN-10001219"/>
    <x v="1"/>
    <x v="12"/>
    <s v="#10- 4 1/8&quot; x 9 1/2&quot; Security-Tint Envelopes"/>
    <n v="12.224"/>
    <n v="2"/>
    <n v="0.2"/>
    <x v="2260"/>
  </r>
  <r>
    <n v="3139"/>
    <x v="1553"/>
    <x v="3"/>
    <x v="105"/>
    <d v="2014-11-19T00:00:00"/>
    <s v="Standard Class"/>
    <s v="LS-16975"/>
    <s v="Lindsay Shagiari"/>
    <x v="2"/>
    <s v="United States"/>
    <s v="Dallas"/>
    <x v="5"/>
    <n v="75081"/>
    <x v="2"/>
    <s v="TEC-AC-10004568"/>
    <x v="2"/>
    <x v="11"/>
    <s v="Maxell LTO Ultrium - 800 GB"/>
    <n v="44.783999999999999"/>
    <n v="2"/>
    <n v="0.2"/>
    <x v="2787"/>
  </r>
  <r>
    <n v="3140"/>
    <x v="1553"/>
    <x v="3"/>
    <x v="105"/>
    <d v="2014-11-19T00:00:00"/>
    <s v="Standard Class"/>
    <s v="LS-16975"/>
    <s v="Lindsay Shagiari"/>
    <x v="2"/>
    <s v="United States"/>
    <s v="Dallas"/>
    <x v="5"/>
    <n v="75081"/>
    <x v="2"/>
    <s v="FUR-FU-10001756"/>
    <x v="0"/>
    <x v="5"/>
    <s v="Eldon Expressions Desk Accessory, Wood Photo Frame, Mahogany"/>
    <n v="22.847999999999999"/>
    <n v="3"/>
    <n v="0.6"/>
    <x v="2788"/>
  </r>
  <r>
    <n v="3141"/>
    <x v="1554"/>
    <x v="1"/>
    <x v="334"/>
    <d v="2012-04-28T00:00:00"/>
    <s v="First Class"/>
    <s v="JL-15850"/>
    <s v="John Lucas"/>
    <x v="0"/>
    <s v="United States"/>
    <s v="New York City"/>
    <x v="15"/>
    <n v="10035"/>
    <x v="3"/>
    <s v="OFF-AP-10002311"/>
    <x v="1"/>
    <x v="9"/>
    <s v="Holmes Replacement Filter for HEPA Air Cleaner, Very Large Room, HEPA Filter"/>
    <n v="206.43"/>
    <n v="3"/>
    <n v="0"/>
    <x v="2789"/>
  </r>
  <r>
    <n v="3142"/>
    <x v="1555"/>
    <x v="2"/>
    <x v="432"/>
    <d v="2011-12-12T00:00:00"/>
    <s v="Same Day"/>
    <s v="CY-12745"/>
    <s v="Craig Yedwab"/>
    <x v="1"/>
    <s v="United States"/>
    <s v="San Antonio"/>
    <x v="5"/>
    <n v="78207"/>
    <x v="2"/>
    <s v="OFF-BI-10003650"/>
    <x v="1"/>
    <x v="8"/>
    <s v="GBC DocuBind 300 Electric Binding Machine"/>
    <n v="210.39199999999997"/>
    <n v="2"/>
    <n v="0.8"/>
    <x v="2790"/>
  </r>
  <r>
    <n v="3143"/>
    <x v="1556"/>
    <x v="3"/>
    <x v="145"/>
    <d v="2014-09-28T00:00:00"/>
    <s v="Second Class"/>
    <s v="RB-19360"/>
    <s v="Raymond Buch"/>
    <x v="0"/>
    <s v="United States"/>
    <s v="Cincinnati"/>
    <x v="24"/>
    <n v="45231"/>
    <x v="3"/>
    <s v="TEC-AC-10003628"/>
    <x v="2"/>
    <x v="11"/>
    <s v="Logitech 910-002974 M325 Wireless Mouse for Web Scrolling"/>
    <n v="119.96000000000001"/>
    <n v="5"/>
    <n v="0.2"/>
    <x v="2791"/>
  </r>
  <r>
    <n v="3144"/>
    <x v="1556"/>
    <x v="3"/>
    <x v="145"/>
    <d v="2014-09-28T00:00:00"/>
    <s v="Second Class"/>
    <s v="RB-19360"/>
    <s v="Raymond Buch"/>
    <x v="0"/>
    <s v="United States"/>
    <s v="Cincinnati"/>
    <x v="24"/>
    <n v="45231"/>
    <x v="3"/>
    <s v="OFF-AR-10001547"/>
    <x v="1"/>
    <x v="6"/>
    <s v="Newell 311"/>
    <n v="10.608000000000001"/>
    <n v="6"/>
    <n v="0.2"/>
    <x v="2792"/>
  </r>
  <r>
    <n v="3145"/>
    <x v="1557"/>
    <x v="0"/>
    <x v="64"/>
    <d v="2013-09-12T00:00:00"/>
    <s v="Standard Class"/>
    <s v="AR-10825"/>
    <s v="Anthony Rawles"/>
    <x v="1"/>
    <s v="United States"/>
    <s v="Austin"/>
    <x v="5"/>
    <n v="78745"/>
    <x v="2"/>
    <s v="FUR-CH-10002647"/>
    <x v="0"/>
    <x v="1"/>
    <s v="Situations Contoured Folding Chairs, 4/Set"/>
    <n v="347.80200000000002"/>
    <n v="7"/>
    <n v="0.3"/>
    <x v="2793"/>
  </r>
  <r>
    <n v="3146"/>
    <x v="1558"/>
    <x v="3"/>
    <x v="512"/>
    <d v="2014-02-14T00:00:00"/>
    <s v="Second Class"/>
    <s v="CS-11845"/>
    <s v="Cari Sayre"/>
    <x v="1"/>
    <s v="United States"/>
    <s v="Seattle"/>
    <x v="4"/>
    <n v="98105"/>
    <x v="1"/>
    <s v="FUR-CH-10004495"/>
    <x v="0"/>
    <x v="1"/>
    <s v="Global Leather and Oak Executive Chair, Black"/>
    <n v="963.13600000000008"/>
    <n v="4"/>
    <n v="0.2"/>
    <x v="2794"/>
  </r>
  <r>
    <n v="3147"/>
    <x v="1558"/>
    <x v="3"/>
    <x v="512"/>
    <d v="2014-02-14T00:00:00"/>
    <s v="Second Class"/>
    <s v="CS-11845"/>
    <s v="Cari Sayre"/>
    <x v="1"/>
    <s v="United States"/>
    <s v="Seattle"/>
    <x v="4"/>
    <n v="98105"/>
    <x v="1"/>
    <s v="TEC-PH-10002923"/>
    <x v="2"/>
    <x v="7"/>
    <s v="Logitech B530 USB Headset - headset - Full size, Binaural"/>
    <n v="88.77600000000001"/>
    <n v="3"/>
    <n v="0.2"/>
    <x v="2795"/>
  </r>
  <r>
    <n v="3148"/>
    <x v="1559"/>
    <x v="2"/>
    <x v="479"/>
    <d v="2011-07-03T00:00:00"/>
    <s v="Second Class"/>
    <s v="AR-10825"/>
    <s v="Anthony Rawles"/>
    <x v="1"/>
    <s v="United States"/>
    <s v="Los Angeles"/>
    <x v="1"/>
    <n v="90004"/>
    <x v="1"/>
    <s v="OFF-AR-10001374"/>
    <x v="1"/>
    <x v="6"/>
    <s v="BIC Brite Liner Highlighters, Chisel Tip"/>
    <n v="32.400000000000006"/>
    <n v="5"/>
    <n v="0"/>
    <x v="2796"/>
  </r>
  <r>
    <n v="3149"/>
    <x v="1560"/>
    <x v="0"/>
    <x v="843"/>
    <d v="2013-06-11T00:00:00"/>
    <s v="First Class"/>
    <s v="RD-19810"/>
    <s v="Ross DeVincentis"/>
    <x v="2"/>
    <s v="United States"/>
    <s v="New York City"/>
    <x v="15"/>
    <n v="10035"/>
    <x v="3"/>
    <s v="OFF-PA-10003441"/>
    <x v="1"/>
    <x v="10"/>
    <s v="Xerox 226"/>
    <n v="32.400000000000006"/>
    <n v="5"/>
    <n v="0"/>
    <x v="56"/>
  </r>
  <r>
    <n v="3150"/>
    <x v="1561"/>
    <x v="2"/>
    <x v="414"/>
    <d v="2011-12-25T00:00:00"/>
    <s v="Standard Class"/>
    <s v="KH-16510"/>
    <s v="Keith Herrera"/>
    <x v="0"/>
    <s v="United States"/>
    <s v="Seattle"/>
    <x v="4"/>
    <n v="98103"/>
    <x v="1"/>
    <s v="OFF-LA-10002043"/>
    <x v="1"/>
    <x v="2"/>
    <s v="Avery 489"/>
    <n v="31.049999999999997"/>
    <n v="3"/>
    <n v="0"/>
    <x v="2797"/>
  </r>
  <r>
    <n v="3151"/>
    <x v="1562"/>
    <x v="1"/>
    <x v="83"/>
    <d v="2012-12-18T00:00:00"/>
    <s v="First Class"/>
    <s v="NF-18385"/>
    <s v="Natalie Fritzler"/>
    <x v="0"/>
    <s v="United States"/>
    <s v="Newark"/>
    <x v="24"/>
    <n v="43055"/>
    <x v="3"/>
    <s v="TEC-AC-10002049"/>
    <x v="2"/>
    <x v="11"/>
    <s v="Plantronics Savi W720 Multi-Device Wireless Headset System"/>
    <n v="2025.3600000000001"/>
    <n v="6"/>
    <n v="0.2"/>
    <x v="2798"/>
  </r>
  <r>
    <n v="3152"/>
    <x v="1562"/>
    <x v="1"/>
    <x v="83"/>
    <d v="2012-12-18T00:00:00"/>
    <s v="First Class"/>
    <s v="NF-18385"/>
    <s v="Natalie Fritzler"/>
    <x v="0"/>
    <s v="United States"/>
    <s v="Newark"/>
    <x v="24"/>
    <n v="43055"/>
    <x v="3"/>
    <s v="TEC-MA-10000418"/>
    <x v="2"/>
    <x v="15"/>
    <s v="Cubify CubeX 3D Printer Double Head Print"/>
    <n v="1799.9940000000001"/>
    <n v="2"/>
    <n v="0.7"/>
    <x v="2799"/>
  </r>
  <r>
    <n v="3153"/>
    <x v="1562"/>
    <x v="1"/>
    <x v="83"/>
    <d v="2012-12-18T00:00:00"/>
    <s v="First Class"/>
    <s v="NF-18385"/>
    <s v="Natalie Fritzler"/>
    <x v="0"/>
    <s v="United States"/>
    <s v="Newark"/>
    <x v="24"/>
    <n v="43055"/>
    <x v="3"/>
    <s v="TEC-PH-10004908"/>
    <x v="2"/>
    <x v="7"/>
    <s v="Panasonic KX TS3282W Corded phone"/>
    <n v="101.98799999999999"/>
    <n v="2"/>
    <n v="0.4"/>
    <x v="2800"/>
  </r>
  <r>
    <n v="3154"/>
    <x v="1562"/>
    <x v="1"/>
    <x v="83"/>
    <d v="2012-12-18T00:00:00"/>
    <s v="First Class"/>
    <s v="NF-18385"/>
    <s v="Natalie Fritzler"/>
    <x v="0"/>
    <s v="United States"/>
    <s v="Newark"/>
    <x v="24"/>
    <n v="43055"/>
    <x v="3"/>
    <s v="FUR-FU-10004091"/>
    <x v="0"/>
    <x v="5"/>
    <s v="Howard Miller 13&quot; Diameter Goldtone Round Wall Clock"/>
    <n v="262.86399999999998"/>
    <n v="7"/>
    <n v="0.2"/>
    <x v="2801"/>
  </r>
  <r>
    <n v="3155"/>
    <x v="1563"/>
    <x v="3"/>
    <x v="228"/>
    <d v="2014-07-25T00:00:00"/>
    <s v="Standard Class"/>
    <s v="SM-20950"/>
    <s v="Suzanne McNair"/>
    <x v="1"/>
    <s v="United States"/>
    <s v="Maple Grove"/>
    <x v="11"/>
    <n v="55369"/>
    <x v="2"/>
    <s v="OFF-BI-10004600"/>
    <x v="1"/>
    <x v="8"/>
    <s v="Ibico Ibimaster 300 Manual Binding System"/>
    <n v="735.98"/>
    <n v="2"/>
    <n v="0"/>
    <x v="2802"/>
  </r>
  <r>
    <n v="3156"/>
    <x v="1564"/>
    <x v="2"/>
    <x v="93"/>
    <d v="2011-08-05T00:00:00"/>
    <s v="Second Class"/>
    <s v="GH-14410"/>
    <s v="Gary Hansen"/>
    <x v="2"/>
    <s v="United States"/>
    <s v="Glendale"/>
    <x v="16"/>
    <n v="85301"/>
    <x v="1"/>
    <s v="OFF-PA-10001289"/>
    <x v="1"/>
    <x v="10"/>
    <s v="White Computer Printout Paper by Universal"/>
    <n v="93.024000000000001"/>
    <n v="3"/>
    <n v="0.2"/>
    <x v="2803"/>
  </r>
  <r>
    <n v="3157"/>
    <x v="1565"/>
    <x v="1"/>
    <x v="252"/>
    <d v="2012-08-28T00:00:00"/>
    <s v="Standard Class"/>
    <s v="EM-13810"/>
    <s v="Eleni McCrary"/>
    <x v="1"/>
    <s v="United States"/>
    <s v="New York City"/>
    <x v="15"/>
    <n v="10009"/>
    <x v="3"/>
    <s v="FUR-TA-10001539"/>
    <x v="0"/>
    <x v="3"/>
    <s v="Chromcraft Rectangular Conference Tables"/>
    <n v="284.36399999999998"/>
    <n v="2"/>
    <n v="0.4"/>
    <x v="441"/>
  </r>
  <r>
    <n v="3158"/>
    <x v="1565"/>
    <x v="1"/>
    <x v="252"/>
    <d v="2012-08-28T00:00:00"/>
    <s v="Standard Class"/>
    <s v="EM-13810"/>
    <s v="Eleni McCrary"/>
    <x v="1"/>
    <s v="United States"/>
    <s v="New York City"/>
    <x v="15"/>
    <n v="10009"/>
    <x v="3"/>
    <s v="TEC-AC-10001266"/>
    <x v="2"/>
    <x v="11"/>
    <s v="Memorex Micro Travel Drive 8 GB"/>
    <n v="26"/>
    <n v="2"/>
    <n v="0"/>
    <x v="1918"/>
  </r>
  <r>
    <n v="3159"/>
    <x v="1566"/>
    <x v="0"/>
    <x v="253"/>
    <d v="2013-03-28T00:00:00"/>
    <s v="First Class"/>
    <s v="DB-13210"/>
    <s v="Dean Braden"/>
    <x v="0"/>
    <s v="United States"/>
    <s v="Jacksonville"/>
    <x v="3"/>
    <n v="28540"/>
    <x v="0"/>
    <s v="OFF-ST-10001291"/>
    <x v="1"/>
    <x v="4"/>
    <s v="Tenex Personal Self-Stacking Standard File Box, Black/Gray"/>
    <n v="67.64"/>
    <n v="5"/>
    <n v="0.2"/>
    <x v="2804"/>
  </r>
  <r>
    <n v="3160"/>
    <x v="1566"/>
    <x v="0"/>
    <x v="253"/>
    <d v="2013-03-28T00:00:00"/>
    <s v="First Class"/>
    <s v="DB-13210"/>
    <s v="Dean Braden"/>
    <x v="0"/>
    <s v="United States"/>
    <s v="Jacksonville"/>
    <x v="3"/>
    <n v="28540"/>
    <x v="0"/>
    <s v="TEC-AC-10001314"/>
    <x v="2"/>
    <x v="11"/>
    <s v="Case Logic 2.4GHz Wireless Keyboard"/>
    <n v="119.97600000000001"/>
    <n v="3"/>
    <n v="0.2"/>
    <x v="2805"/>
  </r>
  <r>
    <n v="3161"/>
    <x v="1567"/>
    <x v="2"/>
    <x v="171"/>
    <d v="2011-09-16T00:00:00"/>
    <s v="Second Class"/>
    <s v="PT-19090"/>
    <s v="Pete Takahito"/>
    <x v="0"/>
    <s v="United States"/>
    <s v="Houston"/>
    <x v="5"/>
    <n v="77070"/>
    <x v="2"/>
    <s v="OFF-BI-10004040"/>
    <x v="1"/>
    <x v="8"/>
    <s v="Wilson Jones Impact Binders"/>
    <n v="5.1799999999999988"/>
    <n v="5"/>
    <n v="0.8"/>
    <x v="2806"/>
  </r>
  <r>
    <n v="3162"/>
    <x v="1568"/>
    <x v="2"/>
    <x v="158"/>
    <d v="2011-09-25T00:00:00"/>
    <s v="Standard Class"/>
    <s v="HF-14995"/>
    <s v="Herbert Flentye"/>
    <x v="0"/>
    <s v="United States"/>
    <s v="San Francisco"/>
    <x v="1"/>
    <n v="94109"/>
    <x v="1"/>
    <s v="OFF-EN-10001539"/>
    <x v="1"/>
    <x v="12"/>
    <s v="Staples"/>
    <n v="15.56"/>
    <n v="2"/>
    <n v="0"/>
    <x v="2807"/>
  </r>
  <r>
    <n v="3163"/>
    <x v="1568"/>
    <x v="2"/>
    <x v="158"/>
    <d v="2011-09-25T00:00:00"/>
    <s v="Standard Class"/>
    <s v="HF-14995"/>
    <s v="Herbert Flentye"/>
    <x v="0"/>
    <s v="United States"/>
    <s v="San Francisco"/>
    <x v="1"/>
    <n v="94109"/>
    <x v="1"/>
    <s v="OFF-EN-10004483"/>
    <x v="1"/>
    <x v="12"/>
    <s v="#10 White Business Envelopes,4 1/8 x 9 1/2"/>
    <n v="78.349999999999994"/>
    <n v="5"/>
    <n v="0"/>
    <x v="2808"/>
  </r>
  <r>
    <n v="3164"/>
    <x v="1568"/>
    <x v="2"/>
    <x v="158"/>
    <d v="2011-09-25T00:00:00"/>
    <s v="Standard Class"/>
    <s v="HF-14995"/>
    <s v="Herbert Flentye"/>
    <x v="0"/>
    <s v="United States"/>
    <s v="San Francisco"/>
    <x v="1"/>
    <n v="94109"/>
    <x v="1"/>
    <s v="OFF-AR-10001615"/>
    <x v="1"/>
    <x v="6"/>
    <s v="Newell 34"/>
    <n v="59.519999999999996"/>
    <n v="3"/>
    <n v="0"/>
    <x v="436"/>
  </r>
  <r>
    <n v="3165"/>
    <x v="1568"/>
    <x v="2"/>
    <x v="158"/>
    <d v="2011-09-25T00:00:00"/>
    <s v="Standard Class"/>
    <s v="HF-14995"/>
    <s v="Herbert Flentye"/>
    <x v="0"/>
    <s v="United States"/>
    <s v="San Francisco"/>
    <x v="1"/>
    <n v="94109"/>
    <x v="1"/>
    <s v="OFF-PA-10000327"/>
    <x v="1"/>
    <x v="10"/>
    <s v="Xerox 1971"/>
    <n v="38.520000000000003"/>
    <n v="9"/>
    <n v="0"/>
    <x v="2809"/>
  </r>
  <r>
    <n v="3166"/>
    <x v="1568"/>
    <x v="2"/>
    <x v="158"/>
    <d v="2011-09-25T00:00:00"/>
    <s v="Standard Class"/>
    <s v="HF-14995"/>
    <s v="Herbert Flentye"/>
    <x v="0"/>
    <s v="United States"/>
    <s v="San Francisco"/>
    <x v="1"/>
    <n v="94109"/>
    <x v="1"/>
    <s v="TEC-PH-10001299"/>
    <x v="2"/>
    <x v="7"/>
    <s v="Polycom CX300 Desktop Phone USB VoIP phone"/>
    <n v="239.98400000000004"/>
    <n v="2"/>
    <n v="0.2"/>
    <x v="2810"/>
  </r>
  <r>
    <n v="3167"/>
    <x v="1568"/>
    <x v="2"/>
    <x v="158"/>
    <d v="2011-09-25T00:00:00"/>
    <s v="Standard Class"/>
    <s v="HF-14995"/>
    <s v="Herbert Flentye"/>
    <x v="0"/>
    <s v="United States"/>
    <s v="San Francisco"/>
    <x v="1"/>
    <n v="94109"/>
    <x v="1"/>
    <s v="OFF-PA-10002246"/>
    <x v="1"/>
    <x v="10"/>
    <s v="Wirebound Four 2-3/4 x 5 Forms per Page, 400 Sets per Book"/>
    <n v="19.350000000000001"/>
    <n v="3"/>
    <n v="0"/>
    <x v="2811"/>
  </r>
  <r>
    <n v="3168"/>
    <x v="1569"/>
    <x v="0"/>
    <x v="517"/>
    <d v="2013-11-01T00:00:00"/>
    <s v="First Class"/>
    <s v="KW-16435"/>
    <s v="Katrina Willman"/>
    <x v="0"/>
    <s v="United States"/>
    <s v="Lansing"/>
    <x v="12"/>
    <n v="48911"/>
    <x v="2"/>
    <s v="FUR-FU-10002671"/>
    <x v="0"/>
    <x v="5"/>
    <s v="Electrix 20W Halogen Replacement Bulb for Zoom-In Desk Lamp"/>
    <n v="67"/>
    <n v="5"/>
    <n v="0"/>
    <x v="2812"/>
  </r>
  <r>
    <n v="3169"/>
    <x v="1570"/>
    <x v="0"/>
    <x v="316"/>
    <d v="2013-06-04T00:00:00"/>
    <s v="Standard Class"/>
    <s v="KC-16675"/>
    <s v="Kimberly Carter"/>
    <x v="1"/>
    <s v="United States"/>
    <s v="Tallahassee"/>
    <x v="2"/>
    <n v="32303"/>
    <x v="0"/>
    <s v="FUR-CH-10003833"/>
    <x v="0"/>
    <x v="1"/>
    <s v="Novimex Fabric Task Chair"/>
    <n v="390.27199999999999"/>
    <n v="8"/>
    <n v="0.2"/>
    <x v="2813"/>
  </r>
  <r>
    <n v="3170"/>
    <x v="1570"/>
    <x v="0"/>
    <x v="316"/>
    <d v="2013-06-04T00:00:00"/>
    <s v="Standard Class"/>
    <s v="KC-16675"/>
    <s v="Kimberly Carter"/>
    <x v="1"/>
    <s v="United States"/>
    <s v="Tallahassee"/>
    <x v="2"/>
    <n v="32303"/>
    <x v="0"/>
    <s v="OFF-PA-10001667"/>
    <x v="1"/>
    <x v="10"/>
    <s v="Great White Multi-Use Recycled Paper (20Lb. and 84 Bright)"/>
    <n v="62.192000000000007"/>
    <n v="13"/>
    <n v="0.2"/>
    <x v="2814"/>
  </r>
  <r>
    <n v="3171"/>
    <x v="1571"/>
    <x v="3"/>
    <x v="202"/>
    <d v="2014-12-27T00:00:00"/>
    <s v="Second Class"/>
    <s v="PK-19075"/>
    <s v="Pete Kriz"/>
    <x v="0"/>
    <s v="United States"/>
    <s v="Columbia"/>
    <x v="20"/>
    <n v="29203"/>
    <x v="0"/>
    <s v="OFF-BI-10002003"/>
    <x v="1"/>
    <x v="8"/>
    <s v="Ibico Presentation Index for Binding Systems"/>
    <n v="23.88"/>
    <n v="6"/>
    <n v="0"/>
    <x v="2815"/>
  </r>
  <r>
    <n v="3172"/>
    <x v="1572"/>
    <x v="0"/>
    <x v="844"/>
    <d v="2013-03-29T00:00:00"/>
    <s v="Standard Class"/>
    <s v="KT-16465"/>
    <s v="Kean Takahito"/>
    <x v="0"/>
    <s v="United States"/>
    <s v="Chicago"/>
    <x v="10"/>
    <n v="60623"/>
    <x v="2"/>
    <s v="OFF-BI-10004465"/>
    <x v="1"/>
    <x v="8"/>
    <s v="Avery Durable Slant Ring Binders"/>
    <n v="3.1679999999999993"/>
    <n v="2"/>
    <n v="0.8"/>
    <x v="2816"/>
  </r>
  <r>
    <n v="3173"/>
    <x v="1572"/>
    <x v="0"/>
    <x v="844"/>
    <d v="2013-03-29T00:00:00"/>
    <s v="Standard Class"/>
    <s v="KT-16465"/>
    <s v="Kean Takahito"/>
    <x v="0"/>
    <s v="United States"/>
    <s v="Chicago"/>
    <x v="10"/>
    <n v="60623"/>
    <x v="2"/>
    <s v="FUR-CH-10000665"/>
    <x v="0"/>
    <x v="1"/>
    <s v="Global Airflow Leather Mesh Back Chair, Black"/>
    <n v="528.42999999999995"/>
    <n v="5"/>
    <n v="0.3"/>
    <x v="232"/>
  </r>
  <r>
    <n v="3174"/>
    <x v="1572"/>
    <x v="0"/>
    <x v="844"/>
    <d v="2013-03-29T00:00:00"/>
    <s v="Standard Class"/>
    <s v="KT-16465"/>
    <s v="Kean Takahito"/>
    <x v="0"/>
    <s v="United States"/>
    <s v="Chicago"/>
    <x v="10"/>
    <n v="60623"/>
    <x v="2"/>
    <s v="OFF-AR-10004956"/>
    <x v="1"/>
    <x v="6"/>
    <s v="Newell 33"/>
    <n v="13.392000000000001"/>
    <n v="3"/>
    <n v="0.2"/>
    <x v="2817"/>
  </r>
  <r>
    <n v="3175"/>
    <x v="1573"/>
    <x v="3"/>
    <x v="343"/>
    <d v="2014-11-19T00:00:00"/>
    <s v="Standard Class"/>
    <s v="EP-13915"/>
    <s v="Emily Phan"/>
    <x v="0"/>
    <s v="United States"/>
    <s v="Detroit"/>
    <x v="12"/>
    <n v="48227"/>
    <x v="2"/>
    <s v="OFF-AR-10004260"/>
    <x v="1"/>
    <x v="6"/>
    <s v="Boston 1799 Powerhouse Electric Pencil Sharpener"/>
    <n v="181.86"/>
    <n v="7"/>
    <n v="0"/>
    <x v="2818"/>
  </r>
  <r>
    <n v="3176"/>
    <x v="1574"/>
    <x v="3"/>
    <x v="397"/>
    <d v="2014-09-30T00:00:00"/>
    <s v="Standard Class"/>
    <s v="AP-10915"/>
    <s v="Arthur Prichep"/>
    <x v="0"/>
    <s v="United States"/>
    <s v="Fort Collins"/>
    <x v="22"/>
    <n v="80525"/>
    <x v="1"/>
    <s v="FUR-BO-10001811"/>
    <x v="0"/>
    <x v="0"/>
    <s v="Atlantic Metals Mobile 5-Shelf Bookcases, Custom Colors"/>
    <n v="180.58800000000005"/>
    <n v="2"/>
    <n v="0.7"/>
    <x v="2819"/>
  </r>
  <r>
    <n v="3177"/>
    <x v="1574"/>
    <x v="3"/>
    <x v="397"/>
    <d v="2014-09-30T00:00:00"/>
    <s v="Standard Class"/>
    <s v="AP-10915"/>
    <s v="Arthur Prichep"/>
    <x v="0"/>
    <s v="United States"/>
    <s v="Fort Collins"/>
    <x v="22"/>
    <n v="80525"/>
    <x v="1"/>
    <s v="TEC-AC-10003280"/>
    <x v="2"/>
    <x v="11"/>
    <s v="Belkin F8E887 USB Wired Ergonomic Keyboard"/>
    <n v="47.984000000000002"/>
    <n v="2"/>
    <n v="0.2"/>
    <x v="754"/>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x v="2820"/>
  </r>
  <r>
    <n v="3179"/>
    <x v="1576"/>
    <x v="3"/>
    <x v="256"/>
    <d v="2014-12-12T00:00:00"/>
    <s v="Standard Class"/>
    <s v="SM-20950"/>
    <s v="Suzanne McNair"/>
    <x v="1"/>
    <s v="United States"/>
    <s v="New York City"/>
    <x v="15"/>
    <n v="10011"/>
    <x v="3"/>
    <s v="FUR-FU-10001487"/>
    <x v="0"/>
    <x v="5"/>
    <s v="Eldon Expressions Wood and Plastic Desk Accessories, Cherry Wood"/>
    <n v="20.94"/>
    <n v="3"/>
    <n v="0"/>
    <x v="2821"/>
  </r>
  <r>
    <n v="3180"/>
    <x v="1576"/>
    <x v="3"/>
    <x v="256"/>
    <d v="2014-12-12T00:00:00"/>
    <s v="Standard Class"/>
    <s v="SM-20950"/>
    <s v="Suzanne McNair"/>
    <x v="1"/>
    <s v="United States"/>
    <s v="New York City"/>
    <x v="15"/>
    <n v="10011"/>
    <x v="3"/>
    <s v="FUR-FU-10000521"/>
    <x v="0"/>
    <x v="5"/>
    <s v="Seth Thomas 14&quot; Putty-Colored Wall Clock"/>
    <n v="58.68"/>
    <n v="2"/>
    <n v="0"/>
    <x v="2822"/>
  </r>
  <r>
    <n v="3181"/>
    <x v="1576"/>
    <x v="3"/>
    <x v="256"/>
    <d v="2014-12-12T00:00:00"/>
    <s v="Standard Class"/>
    <s v="SM-20950"/>
    <s v="Suzanne McNair"/>
    <x v="1"/>
    <s v="United States"/>
    <s v="New York City"/>
    <x v="15"/>
    <n v="10011"/>
    <x v="3"/>
    <s v="OFF-AP-10001271"/>
    <x v="1"/>
    <x v="9"/>
    <s v="Eureka The Boss Cordless Rechargeable Stick Vac"/>
    <n v="254.89999999999998"/>
    <n v="5"/>
    <n v="0"/>
    <x v="2823"/>
  </r>
  <r>
    <n v="3182"/>
    <x v="1577"/>
    <x v="3"/>
    <x v="45"/>
    <d v="2014-11-13T00:00:00"/>
    <s v="Second Class"/>
    <s v="BM-11650"/>
    <s v="Brian Moss"/>
    <x v="1"/>
    <s v="United States"/>
    <s v="Columbia"/>
    <x v="39"/>
    <n v="21044"/>
    <x v="3"/>
    <s v="OFF-BI-10004728"/>
    <x v="1"/>
    <x v="8"/>
    <s v="Wilson Jones Turn Tabs Binder Tool for Ring Binders"/>
    <n v="9.64"/>
    <n v="2"/>
    <n v="0"/>
    <x v="1511"/>
  </r>
  <r>
    <n v="3183"/>
    <x v="1577"/>
    <x v="3"/>
    <x v="45"/>
    <d v="2014-11-13T00:00:00"/>
    <s v="Second Class"/>
    <s v="BM-11650"/>
    <s v="Brian Moss"/>
    <x v="1"/>
    <s v="United States"/>
    <s v="Columbia"/>
    <x v="39"/>
    <n v="21044"/>
    <x v="3"/>
    <s v="TEC-AC-10004666"/>
    <x v="2"/>
    <x v="11"/>
    <s v="Maxell iVDR EX 500GB Cartridge"/>
    <n v="826.62000000000012"/>
    <n v="3"/>
    <n v="0"/>
    <x v="2824"/>
  </r>
  <r>
    <n v="3184"/>
    <x v="1577"/>
    <x v="3"/>
    <x v="45"/>
    <d v="2014-11-13T00:00:00"/>
    <s v="Second Class"/>
    <s v="BM-11650"/>
    <s v="Brian Moss"/>
    <x v="1"/>
    <s v="United States"/>
    <s v="Columbia"/>
    <x v="39"/>
    <n v="21044"/>
    <x v="3"/>
    <s v="OFF-ST-10003208"/>
    <x v="1"/>
    <x v="4"/>
    <s v="Adjustable Depth Letter/Legal Cart"/>
    <n v="1633.14"/>
    <n v="9"/>
    <n v="0"/>
    <x v="2825"/>
  </r>
  <r>
    <n v="3185"/>
    <x v="1577"/>
    <x v="3"/>
    <x v="45"/>
    <d v="2014-11-13T00:00:00"/>
    <s v="Second Class"/>
    <s v="BM-11650"/>
    <s v="Brian Moss"/>
    <x v="1"/>
    <s v="United States"/>
    <s v="Columbia"/>
    <x v="39"/>
    <n v="21044"/>
    <x v="3"/>
    <s v="OFF-ST-10003208"/>
    <x v="1"/>
    <x v="4"/>
    <s v="Adjustable Depth Letter/Legal Cart"/>
    <n v="544.38"/>
    <n v="3"/>
    <n v="0"/>
    <x v="2826"/>
  </r>
  <r>
    <n v="3186"/>
    <x v="1578"/>
    <x v="2"/>
    <x v="845"/>
    <d v="2011-11-09T00:00:00"/>
    <s v="First Class"/>
    <s v="TC-20980"/>
    <s v="Tamara Chand"/>
    <x v="1"/>
    <s v="United States"/>
    <s v="Houston"/>
    <x v="5"/>
    <n v="77041"/>
    <x v="2"/>
    <s v="OFF-BI-10000632"/>
    <x v="1"/>
    <x v="8"/>
    <s v="Satellite Sectional Post Binders"/>
    <n v="26.045999999999992"/>
    <n v="3"/>
    <n v="0.8"/>
    <x v="2827"/>
  </r>
  <r>
    <n v="3187"/>
    <x v="1578"/>
    <x v="2"/>
    <x v="845"/>
    <d v="2011-11-09T00:00:00"/>
    <s v="First Class"/>
    <s v="TC-20980"/>
    <s v="Tamara Chand"/>
    <x v="1"/>
    <s v="United States"/>
    <s v="Houston"/>
    <x v="5"/>
    <n v="77041"/>
    <x v="2"/>
    <s v="OFF-EN-10004773"/>
    <x v="1"/>
    <x v="12"/>
    <s v="Staples"/>
    <n v="74.352000000000004"/>
    <n v="3"/>
    <n v="0.2"/>
    <x v="2828"/>
  </r>
  <r>
    <n v="3188"/>
    <x v="1579"/>
    <x v="3"/>
    <x v="846"/>
    <d v="2014-03-18T00:00:00"/>
    <s v="Standard Class"/>
    <s v="KB-16585"/>
    <s v="Ken Black"/>
    <x v="1"/>
    <s v="United States"/>
    <s v="Lowell"/>
    <x v="31"/>
    <n v="1852"/>
    <x v="3"/>
    <s v="TEC-PH-10004700"/>
    <x v="2"/>
    <x v="7"/>
    <s v="PowerGen Dual USB Car Charger"/>
    <n v="69.930000000000007"/>
    <n v="7"/>
    <n v="0"/>
    <x v="2829"/>
  </r>
  <r>
    <n v="3189"/>
    <x v="1580"/>
    <x v="3"/>
    <x v="179"/>
    <d v="2014-10-23T00:00:00"/>
    <s v="Second Class"/>
    <s v="JE-16165"/>
    <s v="Justin Ellison"/>
    <x v="1"/>
    <s v="United States"/>
    <s v="Woodland"/>
    <x v="1"/>
    <n v="95695"/>
    <x v="1"/>
    <s v="OFF-LA-10003714"/>
    <x v="1"/>
    <x v="2"/>
    <s v="Avery 510"/>
    <n v="3.75"/>
    <n v="1"/>
    <n v="0"/>
    <x v="1491"/>
  </r>
  <r>
    <n v="3190"/>
    <x v="1580"/>
    <x v="3"/>
    <x v="179"/>
    <d v="2014-10-23T00:00:00"/>
    <s v="Second Class"/>
    <s v="JE-16165"/>
    <s v="Justin Ellison"/>
    <x v="1"/>
    <s v="United States"/>
    <s v="Woodland"/>
    <x v="1"/>
    <n v="95695"/>
    <x v="1"/>
    <s v="OFF-BI-10001787"/>
    <x v="1"/>
    <x v="8"/>
    <s v="Wilson Jones Four-Pocket Poly Binders"/>
    <n v="20.928000000000001"/>
    <n v="4"/>
    <n v="0.2"/>
    <x v="2830"/>
  </r>
  <r>
    <n v="3191"/>
    <x v="1581"/>
    <x v="1"/>
    <x v="17"/>
    <d v="2013-01-01T00:00:00"/>
    <s v="Standard Class"/>
    <s v="DR-12940"/>
    <s v="Daniel Raglin"/>
    <x v="2"/>
    <s v="United States"/>
    <s v="Chicago"/>
    <x v="10"/>
    <n v="60610"/>
    <x v="2"/>
    <s v="OFF-ST-10002957"/>
    <x v="1"/>
    <x v="4"/>
    <s v="Sterilite Show Offs Storage Containers"/>
    <n v="12.672000000000001"/>
    <n v="3"/>
    <n v="0.2"/>
    <x v="2831"/>
  </r>
  <r>
    <n v="3192"/>
    <x v="1582"/>
    <x v="3"/>
    <x v="280"/>
    <d v="2014-10-09T00:00:00"/>
    <s v="Standard Class"/>
    <s v="RW-19630"/>
    <s v="Rob Williams"/>
    <x v="1"/>
    <s v="United States"/>
    <s v="New York City"/>
    <x v="15"/>
    <n v="10035"/>
    <x v="3"/>
    <s v="TEC-PH-10002115"/>
    <x v="2"/>
    <x v="7"/>
    <s v="Plantronics 81402"/>
    <n v="65.989999999999995"/>
    <n v="1"/>
    <n v="0"/>
    <x v="796"/>
  </r>
  <r>
    <n v="3193"/>
    <x v="1583"/>
    <x v="3"/>
    <x v="400"/>
    <d v="2014-06-09T00:00:00"/>
    <s v="Standard Class"/>
    <s v="ML-18040"/>
    <s v="Michelle Lonsdale"/>
    <x v="1"/>
    <s v="United States"/>
    <s v="Missouri City"/>
    <x v="5"/>
    <n v="77489"/>
    <x v="2"/>
    <s v="OFF-BI-10002557"/>
    <x v="1"/>
    <x v="8"/>
    <s v="Presstex Flexible Ring Binders"/>
    <n v="6.3699999999999983"/>
    <n v="7"/>
    <n v="0.8"/>
    <x v="2832"/>
  </r>
  <r>
    <n v="3194"/>
    <x v="1584"/>
    <x v="2"/>
    <x v="416"/>
    <d v="2011-09-04T00:00:00"/>
    <s v="First Class"/>
    <s v="JL-15130"/>
    <s v="Jack Lebron"/>
    <x v="0"/>
    <s v="United States"/>
    <s v="Houston"/>
    <x v="5"/>
    <n v="77036"/>
    <x v="2"/>
    <s v="OFF-BI-10002949"/>
    <x v="1"/>
    <x v="8"/>
    <s v="Prestige Round Ring Binders"/>
    <n v="3.6479999999999992"/>
    <n v="3"/>
    <n v="0.8"/>
    <x v="2833"/>
  </r>
  <r>
    <n v="3195"/>
    <x v="1584"/>
    <x v="2"/>
    <x v="416"/>
    <d v="2011-09-04T00:00:00"/>
    <s v="First Class"/>
    <s v="JL-15130"/>
    <s v="Jack Lebron"/>
    <x v="0"/>
    <s v="United States"/>
    <s v="Houston"/>
    <x v="5"/>
    <n v="77036"/>
    <x v="2"/>
    <s v="OFF-PA-10004100"/>
    <x v="1"/>
    <x v="10"/>
    <s v="Xerox 216"/>
    <n v="31.104000000000006"/>
    <n v="6"/>
    <n v="0.2"/>
    <x v="282"/>
  </r>
  <r>
    <n v="3196"/>
    <x v="1585"/>
    <x v="0"/>
    <x v="590"/>
    <d v="2013-08-14T00:00:00"/>
    <s v="Standard Class"/>
    <s v="CM-12655"/>
    <s v="Corinna Mitchell"/>
    <x v="2"/>
    <s v="United States"/>
    <s v="Jackson"/>
    <x v="35"/>
    <n v="39212"/>
    <x v="0"/>
    <s v="OFF-FA-10001883"/>
    <x v="1"/>
    <x v="13"/>
    <s v="Alliance Super-Size Bands, Assorted Sizes"/>
    <n v="23.34"/>
    <n v="3"/>
    <n v="0"/>
    <x v="2834"/>
  </r>
  <r>
    <n v="3197"/>
    <x v="1586"/>
    <x v="3"/>
    <x v="847"/>
    <d v="2014-07-29T00:00:00"/>
    <s v="Standard Class"/>
    <s v="FH-14365"/>
    <s v="Fred Hopkins"/>
    <x v="1"/>
    <s v="United States"/>
    <s v="New York City"/>
    <x v="15"/>
    <n v="10009"/>
    <x v="3"/>
    <s v="TEC-PH-10000702"/>
    <x v="2"/>
    <x v="7"/>
    <s v="Square Credit Card Reader, 4 1/2&quot; x 4 1/2&quot; x 1&quot;, White"/>
    <n v="29.97"/>
    <n v="3"/>
    <n v="0"/>
    <x v="2835"/>
  </r>
  <r>
    <n v="3198"/>
    <x v="1587"/>
    <x v="1"/>
    <x v="848"/>
    <d v="2012-07-10T00:00:00"/>
    <s v="Same Day"/>
    <s v="EH-13945"/>
    <s v="Eric Hoffmann"/>
    <x v="0"/>
    <s v="United States"/>
    <s v="Tempe"/>
    <x v="16"/>
    <n v="85281"/>
    <x v="1"/>
    <s v="OFF-BI-10003196"/>
    <x v="1"/>
    <x v="8"/>
    <s v="Accohide Poly Flexible Ring Binders"/>
    <n v="3.366000000000001"/>
    <n v="3"/>
    <n v="0.7"/>
    <x v="2836"/>
  </r>
  <r>
    <n v="3199"/>
    <x v="1588"/>
    <x v="2"/>
    <x v="588"/>
    <d v="2011-12-07T00:00:00"/>
    <s v="Standard Class"/>
    <s v="TB-21280"/>
    <s v="Toby Braunhardt"/>
    <x v="0"/>
    <s v="United States"/>
    <s v="Jacksonville"/>
    <x v="3"/>
    <n v="28540"/>
    <x v="0"/>
    <s v="TEC-PH-10001644"/>
    <x v="2"/>
    <x v="7"/>
    <s v="BlueLounge Milo Smartphone Stand, White/Metallic"/>
    <n v="95.968000000000004"/>
    <n v="4"/>
    <n v="0.2"/>
    <x v="2837"/>
  </r>
  <r>
    <n v="3200"/>
    <x v="1589"/>
    <x v="3"/>
    <x v="404"/>
    <d v="2014-12-23T00:00:00"/>
    <s v="Standard Class"/>
    <s v="AH-10030"/>
    <s v="Aaron Hawkins"/>
    <x v="1"/>
    <s v="United States"/>
    <s v="Philadelphia"/>
    <x v="9"/>
    <n v="19134"/>
    <x v="3"/>
    <s v="OFF-AR-10003183"/>
    <x v="1"/>
    <x v="6"/>
    <s v="Avery Fluorescent Highlighter Four-Color Set"/>
    <n v="18.704000000000001"/>
    <n v="7"/>
    <n v="0.2"/>
    <x v="2838"/>
  </r>
  <r>
    <n v="3201"/>
    <x v="1590"/>
    <x v="2"/>
    <x v="598"/>
    <d v="2011-05-20T00:00:00"/>
    <s v="Second Class"/>
    <s v="TT-21070"/>
    <s v="Ted Trevino"/>
    <x v="0"/>
    <s v="United States"/>
    <s v="Akron"/>
    <x v="24"/>
    <n v="44312"/>
    <x v="3"/>
    <s v="FUR-FU-10000308"/>
    <x v="0"/>
    <x v="5"/>
    <s v="Deflect-o Glass Clear Studded Chair Mats"/>
    <n v="149.232"/>
    <n v="3"/>
    <n v="0.2"/>
    <x v="2839"/>
  </r>
  <r>
    <n v="3202"/>
    <x v="1590"/>
    <x v="2"/>
    <x v="598"/>
    <d v="2011-05-20T00:00:00"/>
    <s v="Second Class"/>
    <s v="TT-21070"/>
    <s v="Ted Trevino"/>
    <x v="0"/>
    <s v="United States"/>
    <s v="Akron"/>
    <x v="24"/>
    <n v="44312"/>
    <x v="3"/>
    <s v="OFF-PA-10001526"/>
    <x v="1"/>
    <x v="10"/>
    <s v="Xerox 1949"/>
    <n v="15.936000000000002"/>
    <n v="4"/>
    <n v="0.2"/>
    <x v="2840"/>
  </r>
  <r>
    <n v="3203"/>
    <x v="1591"/>
    <x v="2"/>
    <x v="849"/>
    <d v="2011-11-16T00:00:00"/>
    <s v="Standard Class"/>
    <s v="RD-19900"/>
    <s v="Ruben Dartt"/>
    <x v="0"/>
    <s v="United States"/>
    <s v="San Diego"/>
    <x v="1"/>
    <n v="92037"/>
    <x v="1"/>
    <s v="TEC-PH-10002103"/>
    <x v="2"/>
    <x v="7"/>
    <s v="Jabra SPEAK 410"/>
    <n v="601.53599999999994"/>
    <n v="8"/>
    <n v="0.2"/>
    <x v="2841"/>
  </r>
  <r>
    <n v="3204"/>
    <x v="1591"/>
    <x v="2"/>
    <x v="849"/>
    <d v="2011-11-16T00:00:00"/>
    <s v="Standard Class"/>
    <s v="RD-19900"/>
    <s v="Ruben Dartt"/>
    <x v="0"/>
    <s v="United States"/>
    <s v="San Diego"/>
    <x v="1"/>
    <n v="92037"/>
    <x v="1"/>
    <s v="TEC-AC-10004209"/>
    <x v="2"/>
    <x v="11"/>
    <s v="Memorex Froggy Flash Drive 4 GB"/>
    <n v="10.99"/>
    <n v="1"/>
    <n v="0"/>
    <x v="2842"/>
  </r>
  <r>
    <n v="3205"/>
    <x v="1591"/>
    <x v="2"/>
    <x v="849"/>
    <d v="2011-11-16T00:00:00"/>
    <s v="Standard Class"/>
    <s v="RD-19900"/>
    <s v="Ruben Dartt"/>
    <x v="0"/>
    <s v="United States"/>
    <s v="San Diego"/>
    <x v="1"/>
    <n v="92037"/>
    <x v="1"/>
    <s v="FUR-FU-10000397"/>
    <x v="0"/>
    <x v="5"/>
    <s v="Luxo Economy Swing Arm Lamp"/>
    <n v="39.880000000000003"/>
    <n v="2"/>
    <n v="0"/>
    <x v="1198"/>
  </r>
  <r>
    <n v="3206"/>
    <x v="1591"/>
    <x v="2"/>
    <x v="849"/>
    <d v="2011-11-16T00:00:00"/>
    <s v="Standard Class"/>
    <s v="RD-19900"/>
    <s v="Ruben Dartt"/>
    <x v="0"/>
    <s v="United States"/>
    <s v="San Diego"/>
    <x v="1"/>
    <n v="92037"/>
    <x v="1"/>
    <s v="OFF-PA-10002137"/>
    <x v="1"/>
    <x v="10"/>
    <s v="Southworth 100% Résumé Paper, 24lb."/>
    <n v="62.24"/>
    <n v="8"/>
    <n v="0"/>
    <x v="2843"/>
  </r>
  <r>
    <n v="3207"/>
    <x v="1591"/>
    <x v="2"/>
    <x v="849"/>
    <d v="2011-11-16T00:00:00"/>
    <s v="Standard Class"/>
    <s v="RD-19900"/>
    <s v="Ruben Dartt"/>
    <x v="0"/>
    <s v="United States"/>
    <s v="San Diego"/>
    <x v="1"/>
    <n v="92037"/>
    <x v="1"/>
    <s v="FUR-FU-10001867"/>
    <x v="0"/>
    <x v="5"/>
    <s v="Eldon Expressions Punched Metal &amp; Wood Desk Accessories, Pewter &amp; Cherry"/>
    <n v="53.2"/>
    <n v="5"/>
    <n v="0"/>
    <x v="2844"/>
  </r>
  <r>
    <n v="3208"/>
    <x v="1591"/>
    <x v="2"/>
    <x v="849"/>
    <d v="2011-11-16T00:00:00"/>
    <s v="Standard Class"/>
    <s v="RD-19900"/>
    <s v="Ruben Dartt"/>
    <x v="0"/>
    <s v="United States"/>
    <s v="San Diego"/>
    <x v="1"/>
    <n v="92037"/>
    <x v="1"/>
    <s v="OFF-LA-10000407"/>
    <x v="1"/>
    <x v="2"/>
    <s v="Avery White Multi-Purpose Labels"/>
    <n v="39.840000000000003"/>
    <n v="8"/>
    <n v="0"/>
    <x v="2845"/>
  </r>
  <r>
    <n v="3209"/>
    <x v="1592"/>
    <x v="0"/>
    <x v="850"/>
    <d v="2013-01-15T00:00:00"/>
    <s v="Standard Class"/>
    <s v="LA-16780"/>
    <s v="Laura Armstrong"/>
    <x v="1"/>
    <s v="United States"/>
    <s v="Fresno"/>
    <x v="1"/>
    <n v="93727"/>
    <x v="1"/>
    <s v="TEC-AC-10000420"/>
    <x v="2"/>
    <x v="11"/>
    <s v="Logitech G500s Laser Gaming Mouse with Adjustable Weight Tuning"/>
    <n v="349.95"/>
    <n v="5"/>
    <n v="0"/>
    <x v="2846"/>
  </r>
  <r>
    <n v="3210"/>
    <x v="1592"/>
    <x v="0"/>
    <x v="850"/>
    <d v="2013-01-15T00:00:00"/>
    <s v="Standard Class"/>
    <s v="LA-16780"/>
    <s v="Laura Armstrong"/>
    <x v="1"/>
    <s v="United States"/>
    <s v="Fresno"/>
    <x v="1"/>
    <n v="93727"/>
    <x v="1"/>
    <s v="TEC-PH-10002726"/>
    <x v="2"/>
    <x v="7"/>
    <s v="netTALK DUO VoIP Telephone Service"/>
    <n v="377.92800000000005"/>
    <n v="9"/>
    <n v="0.2"/>
    <x v="2847"/>
  </r>
  <r>
    <n v="3211"/>
    <x v="1593"/>
    <x v="3"/>
    <x v="585"/>
    <d v="2014-09-28T00:00:00"/>
    <s v="Standard Class"/>
    <s v="SH-19975"/>
    <s v="Sally Hughsby"/>
    <x v="1"/>
    <s v="United States"/>
    <s v="Pearland"/>
    <x v="5"/>
    <n v="77581"/>
    <x v="2"/>
    <s v="OFF-EN-10001415"/>
    <x v="1"/>
    <x v="12"/>
    <s v="Staples"/>
    <n v="13.392000000000001"/>
    <n v="3"/>
    <n v="0.2"/>
    <x v="2848"/>
  </r>
  <r>
    <n v="3212"/>
    <x v="1593"/>
    <x v="3"/>
    <x v="585"/>
    <d v="2014-09-28T00:00:00"/>
    <s v="Standard Class"/>
    <s v="SH-19975"/>
    <s v="Sally Hughsby"/>
    <x v="1"/>
    <s v="United States"/>
    <s v="Pearland"/>
    <x v="5"/>
    <n v="77581"/>
    <x v="2"/>
    <s v="OFF-BI-10000773"/>
    <x v="1"/>
    <x v="8"/>
    <s v="Insertable Tab Post Binder Dividers"/>
    <n v="11.227999999999998"/>
    <n v="7"/>
    <n v="0.8"/>
    <x v="2849"/>
  </r>
  <r>
    <n v="3213"/>
    <x v="1594"/>
    <x v="2"/>
    <x v="851"/>
    <d v="2011-12-28T00:00:00"/>
    <s v="Standard Class"/>
    <s v="SF-20200"/>
    <s v="Sarah Foster"/>
    <x v="0"/>
    <s v="United States"/>
    <s v="Richmond"/>
    <x v="14"/>
    <n v="47374"/>
    <x v="2"/>
    <s v="OFF-AP-10002350"/>
    <x v="1"/>
    <x v="9"/>
    <s v="Belkin F9H710-06 7 Outlet SurgeMaster Surge Protector"/>
    <n v="207.24"/>
    <n v="11"/>
    <n v="0"/>
    <x v="2850"/>
  </r>
  <r>
    <n v="3214"/>
    <x v="1595"/>
    <x v="0"/>
    <x v="439"/>
    <d v="2013-06-02T00:00:00"/>
    <s v="Standard Class"/>
    <s v="TH-21235"/>
    <s v="Tiffany House"/>
    <x v="1"/>
    <s v="United States"/>
    <s v="Philadelphia"/>
    <x v="9"/>
    <n v="19134"/>
    <x v="3"/>
    <s v="OFF-AR-10001919"/>
    <x v="1"/>
    <x v="6"/>
    <s v="OIC #2 Pencils, Medium Soft"/>
    <n v="1.504"/>
    <n v="1"/>
    <n v="0.2"/>
    <x v="2851"/>
  </r>
  <r>
    <n v="3215"/>
    <x v="1595"/>
    <x v="0"/>
    <x v="439"/>
    <d v="2013-06-02T00:00:00"/>
    <s v="Standard Class"/>
    <s v="TH-21235"/>
    <s v="Tiffany House"/>
    <x v="1"/>
    <s v="United States"/>
    <s v="Philadelphia"/>
    <x v="9"/>
    <n v="19134"/>
    <x v="3"/>
    <s v="OFF-AP-10002082"/>
    <x v="1"/>
    <x v="9"/>
    <s v="Holmes HEPA Air Purifier"/>
    <n v="34.848000000000006"/>
    <n v="2"/>
    <n v="0.2"/>
    <x v="1592"/>
  </r>
  <r>
    <n v="3216"/>
    <x v="1596"/>
    <x v="3"/>
    <x v="141"/>
    <d v="2014-07-11T00:00:00"/>
    <s v="First Class"/>
    <s v="VG-21790"/>
    <s v="Vivek Gonzalez"/>
    <x v="0"/>
    <s v="United States"/>
    <s v="San Mateo"/>
    <x v="1"/>
    <n v="94403"/>
    <x v="1"/>
    <s v="OFF-LA-10002762"/>
    <x v="1"/>
    <x v="2"/>
    <s v="Avery 485"/>
    <n v="75.179999999999993"/>
    <n v="6"/>
    <n v="0"/>
    <x v="50"/>
  </r>
  <r>
    <n v="3217"/>
    <x v="1597"/>
    <x v="2"/>
    <x v="8"/>
    <d v="2011-05-17T00:00:00"/>
    <s v="Standard Class"/>
    <s v="NP-18325"/>
    <s v="Naresj Patel"/>
    <x v="0"/>
    <s v="United States"/>
    <s v="Oakland"/>
    <x v="1"/>
    <n v="94601"/>
    <x v="1"/>
    <s v="TEC-AC-10002800"/>
    <x v="2"/>
    <x v="11"/>
    <s v="Plantronics Audio 478 Stereo USB Headset"/>
    <n v="149.97"/>
    <n v="3"/>
    <n v="0"/>
    <x v="2852"/>
  </r>
  <r>
    <n v="3218"/>
    <x v="1598"/>
    <x v="3"/>
    <x v="468"/>
    <d v="2014-11-17T00:00:00"/>
    <s v="Standard Class"/>
    <s v="FH-14275"/>
    <s v="Frank Hawley"/>
    <x v="1"/>
    <s v="United States"/>
    <s v="New York City"/>
    <x v="15"/>
    <n v="10024"/>
    <x v="3"/>
    <s v="OFF-BI-10003925"/>
    <x v="1"/>
    <x v="8"/>
    <s v="Fellowes PB300 Plastic Comb Binding Machine"/>
    <n v="931.17600000000016"/>
    <n v="3"/>
    <n v="0.2"/>
    <x v="2853"/>
  </r>
  <r>
    <n v="3219"/>
    <x v="1598"/>
    <x v="3"/>
    <x v="468"/>
    <d v="2014-11-17T00:00:00"/>
    <s v="Standard Class"/>
    <s v="FH-14275"/>
    <s v="Frank Hawley"/>
    <x v="1"/>
    <s v="United States"/>
    <s v="New York City"/>
    <x v="15"/>
    <n v="10024"/>
    <x v="3"/>
    <s v="TEC-PH-10002200"/>
    <x v="2"/>
    <x v="7"/>
    <s v="Aastra 6757i CT Wireless VoIP phone"/>
    <n v="430.88"/>
    <n v="2"/>
    <n v="0"/>
    <x v="2854"/>
  </r>
  <r>
    <n v="3220"/>
    <x v="1599"/>
    <x v="1"/>
    <x v="653"/>
    <d v="2012-10-08T00:00:00"/>
    <s v="Standard Class"/>
    <s v="JP-15460"/>
    <s v="Jennifer Patt"/>
    <x v="1"/>
    <s v="United States"/>
    <s v="Lakewood"/>
    <x v="30"/>
    <n v="8701"/>
    <x v="3"/>
    <s v="OFF-PA-10001295"/>
    <x v="1"/>
    <x v="10"/>
    <s v="Computer Printout Paper with Letter-Trim Perforations"/>
    <n v="94.85"/>
    <n v="5"/>
    <n v="0"/>
    <x v="464"/>
  </r>
  <r>
    <n v="3221"/>
    <x v="1599"/>
    <x v="1"/>
    <x v="653"/>
    <d v="2012-10-08T00:00:00"/>
    <s v="Standard Class"/>
    <s v="JP-15460"/>
    <s v="Jennifer Patt"/>
    <x v="1"/>
    <s v="United States"/>
    <s v="Lakewood"/>
    <x v="30"/>
    <n v="8701"/>
    <x v="3"/>
    <s v="OFF-EN-10002500"/>
    <x v="1"/>
    <x v="12"/>
    <s v="Globe Weis Peel &amp; Seel First Class Envelopes"/>
    <n v="51.12"/>
    <n v="4"/>
    <n v="0"/>
    <x v="2855"/>
  </r>
  <r>
    <n v="3222"/>
    <x v="1599"/>
    <x v="1"/>
    <x v="653"/>
    <d v="2012-10-08T00:00:00"/>
    <s v="Standard Class"/>
    <s v="JP-15460"/>
    <s v="Jennifer Patt"/>
    <x v="1"/>
    <s v="United States"/>
    <s v="Lakewood"/>
    <x v="30"/>
    <n v="8701"/>
    <x v="3"/>
    <s v="TEC-AC-10000892"/>
    <x v="2"/>
    <x v="11"/>
    <s v="NETGEAR N750 Dual Band Wi-Fi Gigabit Router"/>
    <n v="90"/>
    <n v="1"/>
    <n v="0"/>
    <x v="2856"/>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x v="2857"/>
  </r>
  <r>
    <n v="3224"/>
    <x v="1600"/>
    <x v="2"/>
    <x v="852"/>
    <d v="2011-10-05T00:00:00"/>
    <s v="First Class"/>
    <s v="ES-14080"/>
    <s v="Erin Smith"/>
    <x v="1"/>
    <s v="United States"/>
    <s v="Tempe"/>
    <x v="16"/>
    <n v="85281"/>
    <x v="1"/>
    <s v="OFF-FA-10000735"/>
    <x v="1"/>
    <x v="13"/>
    <s v="Staples"/>
    <n v="4.6719999999999997"/>
    <n v="2"/>
    <n v="0.2"/>
    <x v="2858"/>
  </r>
  <r>
    <n v="3225"/>
    <x v="1600"/>
    <x v="2"/>
    <x v="852"/>
    <d v="2011-10-05T00:00:00"/>
    <s v="First Class"/>
    <s v="ES-14080"/>
    <s v="Erin Smith"/>
    <x v="1"/>
    <s v="United States"/>
    <s v="Tempe"/>
    <x v="16"/>
    <n v="85281"/>
    <x v="1"/>
    <s v="TEC-PH-10001760"/>
    <x v="2"/>
    <x v="7"/>
    <s v="Bose SoundLink Bluetooth Speaker"/>
    <n v="318.40000000000003"/>
    <n v="2"/>
    <n v="0.2"/>
    <x v="2859"/>
  </r>
  <r>
    <n v="3226"/>
    <x v="1600"/>
    <x v="2"/>
    <x v="852"/>
    <d v="2011-10-05T00:00:00"/>
    <s v="First Class"/>
    <s v="ES-14080"/>
    <s v="Erin Smith"/>
    <x v="1"/>
    <s v="United States"/>
    <s v="Tempe"/>
    <x v="16"/>
    <n v="85281"/>
    <x v="1"/>
    <s v="OFF-EN-10004846"/>
    <x v="1"/>
    <x v="12"/>
    <s v="Letter or Legal Size Expandable Poly String Tie Envelopes"/>
    <n v="12.768000000000001"/>
    <n v="6"/>
    <n v="0.2"/>
    <x v="2860"/>
  </r>
  <r>
    <n v="3227"/>
    <x v="1600"/>
    <x v="2"/>
    <x v="852"/>
    <d v="2011-10-05T00:00:00"/>
    <s v="First Class"/>
    <s v="ES-14080"/>
    <s v="Erin Smith"/>
    <x v="1"/>
    <s v="United States"/>
    <s v="Tempe"/>
    <x v="16"/>
    <n v="85281"/>
    <x v="1"/>
    <s v="OFF-SU-10003567"/>
    <x v="1"/>
    <x v="14"/>
    <s v="Stiletto Hand Letter Openers"/>
    <n v="15.36"/>
    <n v="2"/>
    <n v="0.2"/>
    <x v="2861"/>
  </r>
  <r>
    <n v="3228"/>
    <x v="1600"/>
    <x v="2"/>
    <x v="852"/>
    <d v="2011-10-05T00:00:00"/>
    <s v="First Class"/>
    <s v="ES-14080"/>
    <s v="Erin Smith"/>
    <x v="1"/>
    <s v="United States"/>
    <s v="Tempe"/>
    <x v="16"/>
    <n v="85281"/>
    <x v="1"/>
    <s v="TEC-PH-10001557"/>
    <x v="2"/>
    <x v="7"/>
    <s v="Pyle PMP37LED"/>
    <n v="230.376"/>
    <n v="3"/>
    <n v="0.2"/>
    <x v="2862"/>
  </r>
  <r>
    <n v="3229"/>
    <x v="1600"/>
    <x v="2"/>
    <x v="852"/>
    <d v="2011-10-05T00:00:00"/>
    <s v="First Class"/>
    <s v="ES-14080"/>
    <s v="Erin Smith"/>
    <x v="1"/>
    <s v="United States"/>
    <s v="Tempe"/>
    <x v="16"/>
    <n v="85281"/>
    <x v="1"/>
    <s v="TEC-AC-10003038"/>
    <x v="2"/>
    <x v="11"/>
    <s v="Kingston Digital DataTraveler 16GB USB 2.0"/>
    <n v="7.16"/>
    <n v="1"/>
    <n v="0.2"/>
    <x v="2863"/>
  </r>
  <r>
    <n v="3230"/>
    <x v="1601"/>
    <x v="2"/>
    <x v="430"/>
    <d v="2011-08-16T00:00:00"/>
    <s v="Standard Class"/>
    <s v="KL-16645"/>
    <s v="Ken Lonsdale"/>
    <x v="0"/>
    <s v="United States"/>
    <s v="New York City"/>
    <x v="15"/>
    <n v="10035"/>
    <x v="3"/>
    <s v="OFF-ST-10004459"/>
    <x v="1"/>
    <x v="4"/>
    <s v="Tennsco Single-Tier Lockers"/>
    <n v="375.34"/>
    <n v="1"/>
    <n v="0"/>
    <x v="2864"/>
  </r>
  <r>
    <n v="3231"/>
    <x v="1602"/>
    <x v="3"/>
    <x v="853"/>
    <d v="2014-09-06T00:00:00"/>
    <s v="Second Class"/>
    <s v="BN-11515"/>
    <s v="Bradley Nguyen"/>
    <x v="0"/>
    <s v="United States"/>
    <s v="New York City"/>
    <x v="15"/>
    <n v="10009"/>
    <x v="3"/>
    <s v="FUR-FU-10004960"/>
    <x v="0"/>
    <x v="5"/>
    <s v="Seth Thomas 12&quot; Clock w/ Goldtone Case"/>
    <n v="114.9"/>
    <n v="5"/>
    <n v="0"/>
    <x v="2865"/>
  </r>
  <r>
    <n v="3232"/>
    <x v="1603"/>
    <x v="3"/>
    <x v="513"/>
    <d v="2014-04-23T00:00:00"/>
    <s v="Standard Class"/>
    <s v="ND-18370"/>
    <s v="Natalie DeCherney"/>
    <x v="0"/>
    <s v="United States"/>
    <s v="Houston"/>
    <x v="5"/>
    <n v="77095"/>
    <x v="2"/>
    <s v="OFF-BI-10000632"/>
    <x v="1"/>
    <x v="8"/>
    <s v="Satellite Sectional Post Binders"/>
    <n v="26.045999999999992"/>
    <n v="3"/>
    <n v="0.8"/>
    <x v="2827"/>
  </r>
  <r>
    <n v="3233"/>
    <x v="1603"/>
    <x v="3"/>
    <x v="513"/>
    <d v="2014-04-23T00:00:00"/>
    <s v="Standard Class"/>
    <s v="ND-18370"/>
    <s v="Natalie DeCherney"/>
    <x v="0"/>
    <s v="United States"/>
    <s v="Houston"/>
    <x v="5"/>
    <n v="77095"/>
    <x v="2"/>
    <s v="OFF-BI-10001107"/>
    <x v="1"/>
    <x v="8"/>
    <s v="GBC White Gloss Covers, Plain Front"/>
    <n v="2.8959999999999995"/>
    <n v="1"/>
    <n v="0.8"/>
    <x v="2866"/>
  </r>
  <r>
    <n v="3234"/>
    <x v="1603"/>
    <x v="3"/>
    <x v="513"/>
    <d v="2014-04-23T00:00:00"/>
    <s v="Standard Class"/>
    <s v="ND-18370"/>
    <s v="Natalie DeCherney"/>
    <x v="0"/>
    <s v="United States"/>
    <s v="Houston"/>
    <x v="5"/>
    <n v="77095"/>
    <x v="2"/>
    <s v="OFF-ST-10002301"/>
    <x v="1"/>
    <x v="4"/>
    <s v="Tennsco Commercial Shelving"/>
    <n v="32.544000000000004"/>
    <n v="2"/>
    <n v="0.2"/>
    <x v="2867"/>
  </r>
  <r>
    <n v="3235"/>
    <x v="1604"/>
    <x v="0"/>
    <x v="423"/>
    <d v="2013-04-28T00:00:00"/>
    <s v="First Class"/>
    <s v="JL-15130"/>
    <s v="Jack Lebron"/>
    <x v="0"/>
    <s v="United States"/>
    <s v="Riverside"/>
    <x v="1"/>
    <n v="92503"/>
    <x v="1"/>
    <s v="OFF-BI-10003355"/>
    <x v="1"/>
    <x v="8"/>
    <s v="Cardinal Holdit Business Card Pockets"/>
    <n v="3.9840000000000004"/>
    <n v="1"/>
    <n v="0.2"/>
    <x v="2868"/>
  </r>
  <r>
    <n v="3236"/>
    <x v="1605"/>
    <x v="0"/>
    <x v="804"/>
    <d v="2013-01-15T00:00:00"/>
    <s v="Same Day"/>
    <s v="RC-19825"/>
    <s v="Roy Collins"/>
    <x v="0"/>
    <s v="United States"/>
    <s v="Fairfield"/>
    <x v="29"/>
    <n v="6824"/>
    <x v="3"/>
    <s v="FUR-TA-10002903"/>
    <x v="0"/>
    <x v="3"/>
    <s v="Bevis Round Bullnose 29&quot; High Table Top"/>
    <n v="181.79699999999997"/>
    <n v="1"/>
    <n v="0.3"/>
    <x v="2869"/>
  </r>
  <r>
    <n v="3237"/>
    <x v="1606"/>
    <x v="0"/>
    <x v="440"/>
    <d v="2013-05-03T00:00:00"/>
    <s v="Same Day"/>
    <s v="CC-12475"/>
    <s v="Cindy Chapman"/>
    <x v="0"/>
    <s v="United States"/>
    <s v="New York City"/>
    <x v="15"/>
    <n v="10024"/>
    <x v="3"/>
    <s v="OFF-ST-10001580"/>
    <x v="1"/>
    <x v="4"/>
    <s v="Super Decoflex Portable Personal File"/>
    <n v="44.94"/>
    <n v="3"/>
    <n v="0"/>
    <x v="2870"/>
  </r>
  <r>
    <n v="3238"/>
    <x v="1606"/>
    <x v="0"/>
    <x v="440"/>
    <d v="2013-05-03T00:00:00"/>
    <s v="Same Day"/>
    <s v="CC-12475"/>
    <s v="Cindy Chapman"/>
    <x v="0"/>
    <s v="United States"/>
    <s v="New York City"/>
    <x v="15"/>
    <n v="10024"/>
    <x v="3"/>
    <s v="OFF-BI-10000315"/>
    <x v="1"/>
    <x v="8"/>
    <s v="Poly Designer Cover &amp; Back"/>
    <n v="45.576000000000001"/>
    <n v="3"/>
    <n v="0.2"/>
    <x v="2871"/>
  </r>
  <r>
    <n v="3239"/>
    <x v="1607"/>
    <x v="0"/>
    <x v="73"/>
    <d v="2013-11-28T00:00:00"/>
    <s v="Standard Class"/>
    <s v="DW-13195"/>
    <s v="David Wiener"/>
    <x v="1"/>
    <s v="United States"/>
    <s v="Houston"/>
    <x v="5"/>
    <n v="77095"/>
    <x v="2"/>
    <s v="FUR-CH-10003774"/>
    <x v="0"/>
    <x v="1"/>
    <s v="Global Wood Trimmed Manager's Task Chair, Khaki"/>
    <n v="318.43"/>
    <n v="5"/>
    <n v="0.3"/>
    <x v="2872"/>
  </r>
  <r>
    <n v="3240"/>
    <x v="1607"/>
    <x v="0"/>
    <x v="73"/>
    <d v="2013-11-28T00:00:00"/>
    <s v="Standard Class"/>
    <s v="DW-13195"/>
    <s v="David Wiener"/>
    <x v="1"/>
    <s v="United States"/>
    <s v="Houston"/>
    <x v="5"/>
    <n v="77095"/>
    <x v="2"/>
    <s v="TEC-PH-10003095"/>
    <x v="2"/>
    <x v="7"/>
    <s v="Samsung HM1900 Bluetooth Headset"/>
    <n v="122.91999999999999"/>
    <n v="7"/>
    <n v="0.2"/>
    <x v="2873"/>
  </r>
  <r>
    <n v="3241"/>
    <x v="1607"/>
    <x v="0"/>
    <x v="73"/>
    <d v="2013-11-28T00:00:00"/>
    <s v="Standard Class"/>
    <s v="DW-13195"/>
    <s v="David Wiener"/>
    <x v="1"/>
    <s v="United States"/>
    <s v="Houston"/>
    <x v="5"/>
    <n v="77095"/>
    <x v="2"/>
    <s v="FUR-FU-10000023"/>
    <x v="0"/>
    <x v="5"/>
    <s v="Eldon Wave Desk Accessories"/>
    <n v="7.0679999999999996"/>
    <n v="3"/>
    <n v="0.6"/>
    <x v="2874"/>
  </r>
  <r>
    <n v="3242"/>
    <x v="1608"/>
    <x v="0"/>
    <x v="854"/>
    <d v="2013-02-03T00:00:00"/>
    <s v="First Class"/>
    <s v="CK-12760"/>
    <s v="Cyma Kinney"/>
    <x v="1"/>
    <s v="United States"/>
    <s v="Arlington"/>
    <x v="17"/>
    <n v="22204"/>
    <x v="0"/>
    <s v="OFF-ST-10002214"/>
    <x v="1"/>
    <x v="4"/>
    <s v="X-Rack File for Hanging Folders"/>
    <n v="56.449999999999996"/>
    <n v="5"/>
    <n v="0"/>
    <x v="2170"/>
  </r>
  <r>
    <n v="3243"/>
    <x v="1609"/>
    <x v="3"/>
    <x v="185"/>
    <d v="2014-04-06T00:00:00"/>
    <s v="Second Class"/>
    <s v="EG-13900"/>
    <s v="Emily Grady"/>
    <x v="0"/>
    <s v="United States"/>
    <s v="Chicago"/>
    <x v="10"/>
    <n v="60623"/>
    <x v="2"/>
    <s v="OFF-BI-10002799"/>
    <x v="1"/>
    <x v="8"/>
    <s v="SlimView Poly Binder, 3/8&quot;"/>
    <n v="13.467999999999998"/>
    <n v="13"/>
    <n v="0.8"/>
    <x v="2875"/>
  </r>
  <r>
    <n v="3244"/>
    <x v="1610"/>
    <x v="3"/>
    <x v="96"/>
    <d v="2014-12-06T00:00:00"/>
    <s v="Standard Class"/>
    <s v="SJ-20215"/>
    <s v="Sarah Jordon"/>
    <x v="0"/>
    <s v="United States"/>
    <s v="Grand Prairie"/>
    <x v="5"/>
    <n v="75051"/>
    <x v="2"/>
    <s v="TEC-PH-10004912"/>
    <x v="2"/>
    <x v="7"/>
    <s v="Cisco SPA112 2 Port Phone Adapter"/>
    <n v="219.80000000000004"/>
    <n v="5"/>
    <n v="0.2"/>
    <x v="2876"/>
  </r>
  <r>
    <n v="3245"/>
    <x v="1610"/>
    <x v="3"/>
    <x v="96"/>
    <d v="2014-12-06T00:00:00"/>
    <s v="Standard Class"/>
    <s v="SJ-20215"/>
    <s v="Sarah Jordon"/>
    <x v="0"/>
    <s v="United States"/>
    <s v="Grand Prairie"/>
    <x v="5"/>
    <n v="75051"/>
    <x v="2"/>
    <s v="FUR-CH-10002602"/>
    <x v="0"/>
    <x v="1"/>
    <s v="DMI Arturo Collection Mission-style Design Wood Chair"/>
    <n v="317.05799999999999"/>
    <n v="3"/>
    <n v="0.3"/>
    <x v="2877"/>
  </r>
  <r>
    <n v="3246"/>
    <x v="1611"/>
    <x v="3"/>
    <x v="389"/>
    <d v="2014-12-13T00:00:00"/>
    <s v="Second Class"/>
    <s v="BP-11185"/>
    <s v="Ben Peterman"/>
    <x v="1"/>
    <s v="United States"/>
    <s v="Seattle"/>
    <x v="4"/>
    <n v="98103"/>
    <x v="1"/>
    <s v="TEC-AC-10004510"/>
    <x v="2"/>
    <x v="11"/>
    <s v="Logitech Desktop MK120 Mouse and keyboard Combo"/>
    <n v="49.08"/>
    <n v="3"/>
    <n v="0"/>
    <x v="1277"/>
  </r>
  <r>
    <n v="3247"/>
    <x v="1611"/>
    <x v="3"/>
    <x v="389"/>
    <d v="2014-12-13T00:00:00"/>
    <s v="Second Class"/>
    <s v="BP-11185"/>
    <s v="Ben Peterman"/>
    <x v="1"/>
    <s v="United States"/>
    <s v="Seattle"/>
    <x v="4"/>
    <n v="98103"/>
    <x v="1"/>
    <s v="OFF-ST-10000060"/>
    <x v="1"/>
    <x v="4"/>
    <s v="Fellowes Bankers Box Staxonsteel Drawer File/Stacking System"/>
    <n v="324.90000000000003"/>
    <n v="5"/>
    <n v="0"/>
    <x v="1902"/>
  </r>
  <r>
    <n v="3248"/>
    <x v="1611"/>
    <x v="3"/>
    <x v="389"/>
    <d v="2014-12-13T00:00:00"/>
    <s v="Second Class"/>
    <s v="BP-11185"/>
    <s v="Ben Peterman"/>
    <x v="1"/>
    <s v="United States"/>
    <s v="Seattle"/>
    <x v="4"/>
    <n v="98103"/>
    <x v="1"/>
    <s v="OFF-AR-10000799"/>
    <x v="1"/>
    <x v="6"/>
    <s v="Col-Erase Pencils with Erasers"/>
    <n v="18.240000000000002"/>
    <n v="3"/>
    <n v="0"/>
    <x v="2878"/>
  </r>
  <r>
    <n v="3249"/>
    <x v="1612"/>
    <x v="0"/>
    <x v="42"/>
    <d v="2013-09-22T00:00:00"/>
    <s v="Standard Class"/>
    <s v="SJ-20125"/>
    <s v="Sanjit Jacobs"/>
    <x v="2"/>
    <s v="United States"/>
    <s v="Seattle"/>
    <x v="4"/>
    <n v="98103"/>
    <x v="1"/>
    <s v="FUR-CH-10004875"/>
    <x v="0"/>
    <x v="1"/>
    <s v="Harbour Creations 67200 Series Stacking Chairs"/>
    <n v="113.88800000000002"/>
    <n v="2"/>
    <n v="0.2"/>
    <x v="2635"/>
  </r>
  <r>
    <n v="3250"/>
    <x v="1612"/>
    <x v="0"/>
    <x v="42"/>
    <d v="2013-09-22T00:00:00"/>
    <s v="Standard Class"/>
    <s v="SJ-20125"/>
    <s v="Sanjit Jacobs"/>
    <x v="2"/>
    <s v="United States"/>
    <s v="Seattle"/>
    <x v="4"/>
    <n v="98103"/>
    <x v="1"/>
    <s v="TEC-PH-10002085"/>
    <x v="2"/>
    <x v="7"/>
    <s v="Clarity 53712"/>
    <n v="105.584"/>
    <n v="2"/>
    <n v="0.2"/>
    <x v="2879"/>
  </r>
  <r>
    <n v="3251"/>
    <x v="1613"/>
    <x v="0"/>
    <x v="443"/>
    <d v="2013-12-30T00:00:00"/>
    <s v="Standard Class"/>
    <s v="MC-17590"/>
    <s v="Matt Collister"/>
    <x v="1"/>
    <s v="United States"/>
    <s v="Grand Rapids"/>
    <x v="12"/>
    <n v="49505"/>
    <x v="2"/>
    <s v="OFF-FA-10000992"/>
    <x v="1"/>
    <x v="13"/>
    <s v="Acco Clips to Go Binder Clips, 24 Clips in Two Sizes"/>
    <n v="24.849999999999998"/>
    <n v="7"/>
    <n v="0"/>
    <x v="2880"/>
  </r>
  <r>
    <n v="3252"/>
    <x v="1614"/>
    <x v="3"/>
    <x v="827"/>
    <d v="2014-04-20T00:00:00"/>
    <s v="First Class"/>
    <s v="BG-11740"/>
    <s v="Bruce Geld"/>
    <x v="0"/>
    <s v="United States"/>
    <s v="Philadelphia"/>
    <x v="9"/>
    <n v="19120"/>
    <x v="3"/>
    <s v="FUR-FU-10001473"/>
    <x v="0"/>
    <x v="5"/>
    <s v="Eldon Executive Woodline II Desk Accessories, Mahogany"/>
    <n v="60.311999999999998"/>
    <n v="3"/>
    <n v="0.2"/>
    <x v="2881"/>
  </r>
  <r>
    <n v="3253"/>
    <x v="1615"/>
    <x v="3"/>
    <x v="855"/>
    <d v="2014-10-31T00:00:00"/>
    <s v="Second Class"/>
    <s v="MA-17560"/>
    <s v="Matt Abelman"/>
    <x v="2"/>
    <s v="United States"/>
    <s v="Chicago"/>
    <x v="10"/>
    <n v="60610"/>
    <x v="2"/>
    <s v="OFF-AR-10003045"/>
    <x v="1"/>
    <x v="6"/>
    <s v="Prang Colored Pencils"/>
    <n v="7.0559999999999992"/>
    <n v="3"/>
    <n v="0.2"/>
    <x v="2882"/>
  </r>
  <r>
    <n v="3254"/>
    <x v="1615"/>
    <x v="3"/>
    <x v="855"/>
    <d v="2014-10-31T00:00:00"/>
    <s v="Second Class"/>
    <s v="MA-17560"/>
    <s v="Matt Abelman"/>
    <x v="2"/>
    <s v="United States"/>
    <s v="Chicago"/>
    <x v="10"/>
    <n v="60610"/>
    <x v="2"/>
    <s v="TEC-PH-10001536"/>
    <x v="2"/>
    <x v="7"/>
    <s v="Spigen Samsung Galaxy S5 Case Wallet"/>
    <n v="27.183999999999997"/>
    <n v="2"/>
    <n v="0.2"/>
    <x v="2883"/>
  </r>
  <r>
    <n v="3255"/>
    <x v="1616"/>
    <x v="0"/>
    <x v="630"/>
    <d v="2013-07-15T00:00:00"/>
    <s v="Standard Class"/>
    <s v="CC-12220"/>
    <s v="Chris Cortes"/>
    <x v="0"/>
    <s v="United States"/>
    <s v="Seattle"/>
    <x v="4"/>
    <n v="98105"/>
    <x v="1"/>
    <s v="TEC-PH-10001580"/>
    <x v="2"/>
    <x v="7"/>
    <s v="Logitech Mobile Speakerphone P710e - speaker phone"/>
    <n v="107.98399999999999"/>
    <n v="1"/>
    <n v="0.2"/>
    <x v="2884"/>
  </r>
  <r>
    <n v="3256"/>
    <x v="1616"/>
    <x v="0"/>
    <x v="630"/>
    <d v="2013-07-15T00:00:00"/>
    <s v="Standard Class"/>
    <s v="CC-12220"/>
    <s v="Chris Cortes"/>
    <x v="0"/>
    <s v="United States"/>
    <s v="Seattle"/>
    <x v="4"/>
    <n v="98105"/>
    <x v="1"/>
    <s v="OFF-BI-10004209"/>
    <x v="1"/>
    <x v="8"/>
    <s v="Fellowes Twister Kit, Gray/Clear, 3/pkg"/>
    <n v="19.295999999999999"/>
    <n v="3"/>
    <n v="0.2"/>
    <x v="1882"/>
  </r>
  <r>
    <n v="3257"/>
    <x v="1617"/>
    <x v="1"/>
    <x v="101"/>
    <d v="2012-08-14T00:00:00"/>
    <s v="Standard Class"/>
    <s v="RA-19885"/>
    <s v="Ruben Ausman"/>
    <x v="1"/>
    <s v="United States"/>
    <s v="Jacksonville"/>
    <x v="2"/>
    <n v="32216"/>
    <x v="0"/>
    <s v="OFF-LA-10001613"/>
    <x v="1"/>
    <x v="2"/>
    <s v="Avery File Folder Labels"/>
    <n v="4.6079999999999997"/>
    <n v="2"/>
    <n v="0.2"/>
    <x v="910"/>
  </r>
  <r>
    <n v="3258"/>
    <x v="1618"/>
    <x v="0"/>
    <x v="10"/>
    <d v="2013-12-15T00:00:00"/>
    <s v="Second Class"/>
    <s v="DK-12835"/>
    <s v="Damala Kotsonis"/>
    <x v="1"/>
    <s v="United States"/>
    <s v="Franklin"/>
    <x v="18"/>
    <n v="37064"/>
    <x v="0"/>
    <s v="FUR-TA-10001676"/>
    <x v="0"/>
    <x v="3"/>
    <s v="Hon 61000 Series Interactive Training Tables"/>
    <n v="79.97399999999999"/>
    <n v="3"/>
    <n v="0.4"/>
    <x v="2885"/>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x v="2886"/>
  </r>
  <r>
    <n v="3260"/>
    <x v="1619"/>
    <x v="0"/>
    <x v="373"/>
    <d v="2013-11-18T00:00:00"/>
    <s v="Standard Class"/>
    <s v="LB-16795"/>
    <s v="Laurel Beltran"/>
    <x v="2"/>
    <s v="United States"/>
    <s v="Highland Park"/>
    <x v="10"/>
    <n v="60035"/>
    <x v="2"/>
    <s v="OFF-BI-10000285"/>
    <x v="1"/>
    <x v="8"/>
    <s v="XtraLife ClearVue Slant-D Ring Binders by Cardinal"/>
    <n v="3.1359999999999992"/>
    <n v="2"/>
    <n v="0.8"/>
    <x v="2887"/>
  </r>
  <r>
    <n v="3261"/>
    <x v="1620"/>
    <x v="2"/>
    <x v="687"/>
    <d v="2011-11-15T00:00:00"/>
    <s v="First Class"/>
    <s v="CM-11815"/>
    <s v="Candace McMahon"/>
    <x v="1"/>
    <s v="United States"/>
    <s v="Pasadena"/>
    <x v="5"/>
    <n v="77506"/>
    <x v="2"/>
    <s v="OFF-PA-10004609"/>
    <x v="1"/>
    <x v="10"/>
    <s v="Xerox 221"/>
    <n v="20.736000000000004"/>
    <n v="4"/>
    <n v="0.2"/>
    <x v="570"/>
  </r>
  <r>
    <n v="3262"/>
    <x v="1621"/>
    <x v="2"/>
    <x v="664"/>
    <d v="2011-11-19T00:00:00"/>
    <s v="First Class"/>
    <s v="TS-21205"/>
    <s v="Thomas Seio"/>
    <x v="1"/>
    <s v="United States"/>
    <s v="San Francisco"/>
    <x v="1"/>
    <n v="94109"/>
    <x v="1"/>
    <s v="TEC-AC-10001314"/>
    <x v="2"/>
    <x v="11"/>
    <s v="Case Logic 2.4GHz Wireless Keyboard"/>
    <n v="99.98"/>
    <n v="2"/>
    <n v="0"/>
    <x v="2888"/>
  </r>
  <r>
    <n v="3263"/>
    <x v="1621"/>
    <x v="2"/>
    <x v="664"/>
    <d v="2011-11-19T00:00:00"/>
    <s v="First Class"/>
    <s v="TS-21205"/>
    <s v="Thomas Seio"/>
    <x v="1"/>
    <s v="United States"/>
    <s v="San Francisco"/>
    <x v="1"/>
    <n v="94109"/>
    <x v="1"/>
    <s v="OFF-PA-10003395"/>
    <x v="1"/>
    <x v="10"/>
    <s v="Xerox 1941"/>
    <n v="733.94999999999993"/>
    <n v="7"/>
    <n v="0"/>
    <x v="2889"/>
  </r>
  <r>
    <n v="3264"/>
    <x v="1621"/>
    <x v="2"/>
    <x v="664"/>
    <d v="2011-11-19T00:00:00"/>
    <s v="First Class"/>
    <s v="TS-21205"/>
    <s v="Thomas Seio"/>
    <x v="1"/>
    <s v="United States"/>
    <s v="San Francisco"/>
    <x v="1"/>
    <n v="94109"/>
    <x v="1"/>
    <s v="OFF-AP-10001242"/>
    <x v="1"/>
    <x v="9"/>
    <s v="APC 7 Outlet Network SurgeArrest Surge Protector"/>
    <n v="241.44"/>
    <n v="3"/>
    <n v="0"/>
    <x v="2890"/>
  </r>
  <r>
    <n v="3265"/>
    <x v="1622"/>
    <x v="0"/>
    <x v="758"/>
    <d v="2013-03-09T00:00:00"/>
    <s v="Second Class"/>
    <s v="RF-19345"/>
    <s v="Randy Ferguson"/>
    <x v="1"/>
    <s v="United States"/>
    <s v="Miami"/>
    <x v="2"/>
    <n v="33180"/>
    <x v="0"/>
    <s v="OFF-LA-10001641"/>
    <x v="1"/>
    <x v="2"/>
    <s v="Avery 518"/>
    <n v="10.08"/>
    <n v="4"/>
    <n v="0.2"/>
    <x v="2891"/>
  </r>
  <r>
    <n v="3266"/>
    <x v="1623"/>
    <x v="2"/>
    <x v="856"/>
    <d v="2011-10-15T00:00:00"/>
    <s v="Standard Class"/>
    <s v="JF-15565"/>
    <s v="Jill Fjeld"/>
    <x v="0"/>
    <s v="United States"/>
    <s v="Philadelphia"/>
    <x v="9"/>
    <n v="19120"/>
    <x v="3"/>
    <s v="OFF-ST-10003816"/>
    <x v="1"/>
    <x v="4"/>
    <s v="Fellowes High-Stak Drawer Files"/>
    <n v="281.904"/>
    <n v="2"/>
    <n v="0.2"/>
    <x v="2892"/>
  </r>
  <r>
    <n v="3267"/>
    <x v="1623"/>
    <x v="2"/>
    <x v="856"/>
    <d v="2011-10-15T00:00:00"/>
    <s v="Standard Class"/>
    <s v="JF-15565"/>
    <s v="Jill Fjeld"/>
    <x v="0"/>
    <s v="United States"/>
    <s v="Philadelphia"/>
    <x v="9"/>
    <n v="19120"/>
    <x v="3"/>
    <s v="OFF-EN-10002230"/>
    <x v="1"/>
    <x v="12"/>
    <s v="Airmail Envelopes"/>
    <n v="201.43200000000002"/>
    <n v="3"/>
    <n v="0.2"/>
    <x v="2893"/>
  </r>
  <r>
    <n v="3268"/>
    <x v="1624"/>
    <x v="2"/>
    <x v="857"/>
    <d v="2011-05-29T00:00:00"/>
    <s v="Standard Class"/>
    <s v="EH-14185"/>
    <s v="Evan Henry"/>
    <x v="0"/>
    <s v="United States"/>
    <s v="Decatur"/>
    <x v="19"/>
    <n v="35601"/>
    <x v="0"/>
    <s v="TEC-PH-10002660"/>
    <x v="2"/>
    <x v="7"/>
    <s v="Nortel Networks T7316 E Nt8 B27"/>
    <n v="135.97999999999999"/>
    <n v="2"/>
    <n v="0"/>
    <x v="2894"/>
  </r>
  <r>
    <n v="3269"/>
    <x v="1624"/>
    <x v="2"/>
    <x v="857"/>
    <d v="2011-05-29T00:00:00"/>
    <s v="Standard Class"/>
    <s v="EH-14185"/>
    <s v="Evan Henry"/>
    <x v="0"/>
    <s v="United States"/>
    <s v="Decatur"/>
    <x v="19"/>
    <n v="35601"/>
    <x v="0"/>
    <s v="TEC-PH-10003171"/>
    <x v="2"/>
    <x v="7"/>
    <s v="Plantronics Encore H101 Dual Earpieces Headset"/>
    <n v="44.95"/>
    <n v="1"/>
    <n v="0"/>
    <x v="2895"/>
  </r>
  <r>
    <n v="3270"/>
    <x v="1625"/>
    <x v="2"/>
    <x v="858"/>
    <d v="2011-07-19T00:00:00"/>
    <s v="Standard Class"/>
    <s v="VW-21775"/>
    <s v="Victoria Wilson"/>
    <x v="1"/>
    <s v="United States"/>
    <s v="Sioux Falls"/>
    <x v="44"/>
    <n v="57103"/>
    <x v="2"/>
    <s v="TEC-AC-10003709"/>
    <x v="2"/>
    <x v="11"/>
    <s v="Maxell 4.7GB DVD-R 5/Pack"/>
    <n v="2.9699999999999998"/>
    <n v="3"/>
    <n v="0"/>
    <x v="2896"/>
  </r>
  <r>
    <n v="3271"/>
    <x v="1625"/>
    <x v="2"/>
    <x v="858"/>
    <d v="2011-07-19T00:00:00"/>
    <s v="Standard Class"/>
    <s v="VW-21775"/>
    <s v="Victoria Wilson"/>
    <x v="1"/>
    <s v="United States"/>
    <s v="Sioux Falls"/>
    <x v="44"/>
    <n v="57103"/>
    <x v="2"/>
    <s v="OFF-FA-10000304"/>
    <x v="1"/>
    <x v="13"/>
    <s v="Advantus Push Pins"/>
    <n v="6.5400000000000009"/>
    <n v="3"/>
    <n v="0"/>
    <x v="2897"/>
  </r>
  <r>
    <n v="3272"/>
    <x v="1626"/>
    <x v="1"/>
    <x v="17"/>
    <d v="2012-12-29T00:00:00"/>
    <s v="Second Class"/>
    <s v="KN-16450"/>
    <s v="Kean Nguyen"/>
    <x v="1"/>
    <s v="United States"/>
    <s v="Visalia"/>
    <x v="1"/>
    <n v="93277"/>
    <x v="1"/>
    <s v="TEC-AC-10003709"/>
    <x v="2"/>
    <x v="11"/>
    <s v="Maxell 4.7GB DVD-R 5/Pack"/>
    <n v="7.92"/>
    <n v="8"/>
    <n v="0"/>
    <x v="2898"/>
  </r>
  <r>
    <n v="3273"/>
    <x v="1627"/>
    <x v="1"/>
    <x v="97"/>
    <d v="2012-02-16T00:00:00"/>
    <s v="Standard Class"/>
    <s v="SJ-20215"/>
    <s v="Sarah Jordon"/>
    <x v="0"/>
    <s v="United States"/>
    <s v="Los Angeles"/>
    <x v="1"/>
    <n v="90049"/>
    <x v="1"/>
    <s v="FUR-CH-10002774"/>
    <x v="0"/>
    <x v="1"/>
    <s v="Global Deluxe Stacking Chair, Gray"/>
    <n v="203.92"/>
    <n v="5"/>
    <n v="0.2"/>
    <x v="2899"/>
  </r>
  <r>
    <n v="3274"/>
    <x v="1628"/>
    <x v="3"/>
    <x v="540"/>
    <d v="2014-05-13T00:00:00"/>
    <s v="Standard Class"/>
    <s v="PS-19045"/>
    <s v="Penelope Sewall"/>
    <x v="2"/>
    <s v="United States"/>
    <s v="Los Angeles"/>
    <x v="1"/>
    <n v="90032"/>
    <x v="1"/>
    <s v="TEC-CO-10001046"/>
    <x v="2"/>
    <x v="16"/>
    <s v="Canon Imageclass D680 Copier / Fax"/>
    <n v="3359.9520000000002"/>
    <n v="6"/>
    <n v="0.2"/>
    <x v="2900"/>
  </r>
  <r>
    <n v="3275"/>
    <x v="1629"/>
    <x v="3"/>
    <x v="808"/>
    <d v="2014-11-07T00:00:00"/>
    <s v="Standard Class"/>
    <s v="KM-16225"/>
    <s v="Kalyca Meade"/>
    <x v="1"/>
    <s v="United States"/>
    <s v="Overland Park"/>
    <x v="41"/>
    <n v="66212"/>
    <x v="2"/>
    <s v="OFF-FA-10003495"/>
    <x v="1"/>
    <x v="13"/>
    <s v="Staples"/>
    <n v="18.240000000000002"/>
    <n v="3"/>
    <n v="0"/>
    <x v="2901"/>
  </r>
  <r>
    <n v="3276"/>
    <x v="1629"/>
    <x v="3"/>
    <x v="808"/>
    <d v="2014-11-07T00:00:00"/>
    <s v="Standard Class"/>
    <s v="KM-16225"/>
    <s v="Kalyca Meade"/>
    <x v="1"/>
    <s v="United States"/>
    <s v="Overland Park"/>
    <x v="41"/>
    <n v="66212"/>
    <x v="2"/>
    <s v="OFF-AR-10004685"/>
    <x v="1"/>
    <x v="6"/>
    <s v="Binney &amp; Smith Crayola Metallic Colored Pencils, 8-Color Set"/>
    <n v="27.78"/>
    <n v="6"/>
    <n v="0"/>
    <x v="2902"/>
  </r>
  <r>
    <n v="3277"/>
    <x v="1630"/>
    <x v="2"/>
    <x v="267"/>
    <d v="2011-04-09T00:00:00"/>
    <s v="Second Class"/>
    <s v="GM-14695"/>
    <s v="Greg Maxwell"/>
    <x v="1"/>
    <s v="United States"/>
    <s v="Alexandria"/>
    <x v="17"/>
    <n v="22304"/>
    <x v="0"/>
    <s v="OFF-AR-10004757"/>
    <x v="1"/>
    <x v="6"/>
    <s v="Crayola Colored Pencils"/>
    <n v="22.959999999999997"/>
    <n v="7"/>
    <n v="0"/>
    <x v="2903"/>
  </r>
  <r>
    <n v="3278"/>
    <x v="1630"/>
    <x v="2"/>
    <x v="267"/>
    <d v="2011-04-09T00:00:00"/>
    <s v="Second Class"/>
    <s v="GM-14695"/>
    <s v="Greg Maxwell"/>
    <x v="1"/>
    <s v="United States"/>
    <s v="Alexandria"/>
    <x v="17"/>
    <n v="22304"/>
    <x v="0"/>
    <s v="TEC-PH-10001615"/>
    <x v="2"/>
    <x v="7"/>
    <s v="AT&amp;T CL82213"/>
    <n v="28.99"/>
    <n v="1"/>
    <n v="0"/>
    <x v="2904"/>
  </r>
  <r>
    <n v="3279"/>
    <x v="1630"/>
    <x v="2"/>
    <x v="267"/>
    <d v="2011-04-09T00:00:00"/>
    <s v="Second Class"/>
    <s v="GM-14695"/>
    <s v="Greg Maxwell"/>
    <x v="1"/>
    <s v="United States"/>
    <s v="Alexandria"/>
    <x v="17"/>
    <n v="22304"/>
    <x v="0"/>
    <s v="OFF-PA-10003349"/>
    <x v="1"/>
    <x v="10"/>
    <s v="Xerox 1957"/>
    <n v="12.96"/>
    <n v="2"/>
    <n v="0"/>
    <x v="2056"/>
  </r>
  <r>
    <n v="3280"/>
    <x v="1630"/>
    <x v="2"/>
    <x v="267"/>
    <d v="2011-04-09T00:00:00"/>
    <s v="Second Class"/>
    <s v="GM-14695"/>
    <s v="Greg Maxwell"/>
    <x v="1"/>
    <s v="United States"/>
    <s v="Alexandria"/>
    <x v="17"/>
    <n v="22304"/>
    <x v="0"/>
    <s v="OFF-AR-10000127"/>
    <x v="1"/>
    <x v="6"/>
    <s v="Newell 321"/>
    <n v="22.959999999999997"/>
    <n v="7"/>
    <n v="0"/>
    <x v="1050"/>
  </r>
  <r>
    <n v="3281"/>
    <x v="1630"/>
    <x v="2"/>
    <x v="267"/>
    <d v="2011-04-09T00:00:00"/>
    <s v="Second Class"/>
    <s v="GM-14695"/>
    <s v="Greg Maxwell"/>
    <x v="1"/>
    <s v="United States"/>
    <s v="Alexandria"/>
    <x v="17"/>
    <n v="22304"/>
    <x v="0"/>
    <s v="OFF-SU-10002881"/>
    <x v="1"/>
    <x v="14"/>
    <s v="Martin Yale Chadless Opener Electric Letter Opener"/>
    <n v="4164.0499999999993"/>
    <n v="5"/>
    <n v="0"/>
    <x v="2905"/>
  </r>
  <r>
    <n v="3282"/>
    <x v="1631"/>
    <x v="2"/>
    <x v="328"/>
    <d v="2011-09-24T00:00:00"/>
    <s v="Standard Class"/>
    <s v="KT-16465"/>
    <s v="Kean Takahito"/>
    <x v="0"/>
    <s v="United States"/>
    <s v="Raleigh"/>
    <x v="3"/>
    <n v="27604"/>
    <x v="0"/>
    <s v="TEC-AC-10001109"/>
    <x v="2"/>
    <x v="11"/>
    <s v="Logitech Trackman Marble Mouse"/>
    <n v="47.984000000000002"/>
    <n v="2"/>
    <n v="0.2"/>
    <x v="2906"/>
  </r>
  <r>
    <n v="3283"/>
    <x v="1631"/>
    <x v="2"/>
    <x v="328"/>
    <d v="2011-09-24T00:00:00"/>
    <s v="Standard Class"/>
    <s v="KT-16465"/>
    <s v="Kean Takahito"/>
    <x v="0"/>
    <s v="United States"/>
    <s v="Raleigh"/>
    <x v="3"/>
    <n v="27604"/>
    <x v="0"/>
    <s v="OFF-PA-10000682"/>
    <x v="1"/>
    <x v="10"/>
    <s v="Xerox 1924"/>
    <n v="4.6240000000000006"/>
    <n v="1"/>
    <n v="0.2"/>
    <x v="715"/>
  </r>
  <r>
    <n v="3284"/>
    <x v="1632"/>
    <x v="2"/>
    <x v="587"/>
    <d v="2011-10-06T00:00:00"/>
    <s v="Standard Class"/>
    <s v="MH-17785"/>
    <s v="Maya Herman"/>
    <x v="1"/>
    <s v="United States"/>
    <s v="New York City"/>
    <x v="15"/>
    <n v="10035"/>
    <x v="3"/>
    <s v="FUR-FU-10000221"/>
    <x v="0"/>
    <x v="5"/>
    <s v="Master Caster Door Stop, Brown"/>
    <n v="15.24"/>
    <n v="3"/>
    <n v="0"/>
    <x v="2907"/>
  </r>
  <r>
    <n v="3285"/>
    <x v="1633"/>
    <x v="2"/>
    <x v="171"/>
    <d v="2011-09-17T00:00:00"/>
    <s v="Standard Class"/>
    <s v="AF-10885"/>
    <s v="Art Foster"/>
    <x v="0"/>
    <s v="United States"/>
    <s v="Fairfield"/>
    <x v="24"/>
    <n v="45014"/>
    <x v="3"/>
    <s v="OFF-BI-10002429"/>
    <x v="1"/>
    <x v="8"/>
    <s v="Premier Elliptical Ring Binder, Black"/>
    <n v="63.924000000000007"/>
    <n v="7"/>
    <n v="0.7"/>
    <x v="2908"/>
  </r>
  <r>
    <n v="3286"/>
    <x v="1634"/>
    <x v="3"/>
    <x v="297"/>
    <d v="2014-02-26T00:00:00"/>
    <s v="Standard Class"/>
    <s v="JP-16135"/>
    <s v="Julie Prescott"/>
    <x v="2"/>
    <s v="United States"/>
    <s v="Muskogee"/>
    <x v="26"/>
    <n v="74403"/>
    <x v="2"/>
    <s v="OFF-AR-10002375"/>
    <x v="1"/>
    <x v="6"/>
    <s v="Newell 351"/>
    <n v="6.56"/>
    <n v="2"/>
    <n v="0"/>
    <x v="2909"/>
  </r>
  <r>
    <n v="3287"/>
    <x v="1634"/>
    <x v="3"/>
    <x v="297"/>
    <d v="2014-02-26T00:00:00"/>
    <s v="Standard Class"/>
    <s v="JP-16135"/>
    <s v="Julie Prescott"/>
    <x v="2"/>
    <s v="United States"/>
    <s v="Muskogee"/>
    <x v="26"/>
    <n v="74403"/>
    <x v="2"/>
    <s v="OFF-AP-10000595"/>
    <x v="1"/>
    <x v="9"/>
    <s v="Disposable Triple-Filter Dust Bags"/>
    <n v="13.11"/>
    <n v="3"/>
    <n v="0"/>
    <x v="2910"/>
  </r>
  <r>
    <n v="3288"/>
    <x v="1635"/>
    <x v="1"/>
    <x v="350"/>
    <d v="2012-12-15T00:00:00"/>
    <s v="First Class"/>
    <s v="RD-19585"/>
    <s v="Rob Dowd"/>
    <x v="0"/>
    <s v="United States"/>
    <s v="Temecula"/>
    <x v="1"/>
    <n v="92592"/>
    <x v="1"/>
    <s v="TEC-PH-10001530"/>
    <x v="2"/>
    <x v="7"/>
    <s v="Plantronics Voyager Pro Legend"/>
    <n v="494.37600000000009"/>
    <n v="3"/>
    <n v="0.2"/>
    <x v="2911"/>
  </r>
  <r>
    <n v="3289"/>
    <x v="1635"/>
    <x v="1"/>
    <x v="350"/>
    <d v="2012-12-15T00:00:00"/>
    <s v="First Class"/>
    <s v="RD-19585"/>
    <s v="Rob Dowd"/>
    <x v="0"/>
    <s v="United States"/>
    <s v="Temecula"/>
    <x v="1"/>
    <n v="92592"/>
    <x v="1"/>
    <s v="OFF-BI-10000050"/>
    <x v="1"/>
    <x v="8"/>
    <s v="Angle-D Binders with Locking Rings, Label Holders"/>
    <n v="29.2"/>
    <n v="5"/>
    <n v="0.2"/>
    <x v="2912"/>
  </r>
  <r>
    <n v="3290"/>
    <x v="1635"/>
    <x v="1"/>
    <x v="350"/>
    <d v="2012-12-15T00:00:00"/>
    <s v="First Class"/>
    <s v="RD-19585"/>
    <s v="Rob Dowd"/>
    <x v="0"/>
    <s v="United States"/>
    <s v="Temecula"/>
    <x v="1"/>
    <n v="92592"/>
    <x v="1"/>
    <s v="TEC-AC-10001552"/>
    <x v="2"/>
    <x v="11"/>
    <s v="Logitech K350 2.4Ghz Wireless Keyboard"/>
    <n v="248.85000000000002"/>
    <n v="5"/>
    <n v="0"/>
    <x v="2913"/>
  </r>
  <r>
    <n v="3291"/>
    <x v="1635"/>
    <x v="1"/>
    <x v="350"/>
    <d v="2012-12-15T00:00:00"/>
    <s v="First Class"/>
    <s v="RD-19585"/>
    <s v="Rob Dowd"/>
    <x v="0"/>
    <s v="United States"/>
    <s v="Temecula"/>
    <x v="1"/>
    <n v="92592"/>
    <x v="1"/>
    <s v="TEC-AC-10003399"/>
    <x v="2"/>
    <x v="11"/>
    <s v="Memorex Mini Travel Drive 64 GB USB 2.0 Flash Drive"/>
    <n v="36.24"/>
    <n v="1"/>
    <n v="0"/>
    <x v="2914"/>
  </r>
  <r>
    <n v="3292"/>
    <x v="1636"/>
    <x v="0"/>
    <x v="859"/>
    <d v="2013-11-05T00:00:00"/>
    <s v="Standard Class"/>
    <s v="JF-15295"/>
    <s v="Jason Fortune-"/>
    <x v="0"/>
    <s v="United States"/>
    <s v="Sterling Heights"/>
    <x v="12"/>
    <n v="48310"/>
    <x v="2"/>
    <s v="OFF-AR-10004078"/>
    <x v="1"/>
    <x v="6"/>
    <s v="Newell 312"/>
    <n v="11.68"/>
    <n v="2"/>
    <n v="0"/>
    <x v="2915"/>
  </r>
  <r>
    <n v="3293"/>
    <x v="1637"/>
    <x v="2"/>
    <x v="58"/>
    <d v="2011-12-30T00:00:00"/>
    <s v="Standard Class"/>
    <s v="CK-12595"/>
    <s v="Clytie Kelty"/>
    <x v="0"/>
    <s v="United States"/>
    <s v="San Diego"/>
    <x v="1"/>
    <n v="92024"/>
    <x v="1"/>
    <s v="OFF-SU-10002189"/>
    <x v="1"/>
    <x v="14"/>
    <s v="Acme Rosewood Handle Letter Opener"/>
    <n v="11.91"/>
    <n v="3"/>
    <n v="0"/>
    <x v="2916"/>
  </r>
  <r>
    <n v="3294"/>
    <x v="1637"/>
    <x v="2"/>
    <x v="58"/>
    <d v="2011-12-30T00:00:00"/>
    <s v="Standard Class"/>
    <s v="CK-12595"/>
    <s v="Clytie Kelty"/>
    <x v="0"/>
    <s v="United States"/>
    <s v="San Diego"/>
    <x v="1"/>
    <n v="92024"/>
    <x v="1"/>
    <s v="FUR-FU-10001852"/>
    <x v="0"/>
    <x v="5"/>
    <s v="Eldon Regeneration Recycled Desk Accessories, Smoke"/>
    <n v="3.48"/>
    <n v="2"/>
    <n v="0"/>
    <x v="2917"/>
  </r>
  <r>
    <n v="3295"/>
    <x v="1638"/>
    <x v="2"/>
    <x v="860"/>
    <d v="2011-08-18T00:00:00"/>
    <s v="First Class"/>
    <s v="KH-16510"/>
    <s v="Keith Herrera"/>
    <x v="0"/>
    <s v="United States"/>
    <s v="Dallas"/>
    <x v="5"/>
    <n v="75081"/>
    <x v="2"/>
    <s v="OFF-BI-10003638"/>
    <x v="1"/>
    <x v="8"/>
    <s v="GBC Durable Plastic Covers"/>
    <n v="30.959999999999994"/>
    <n v="8"/>
    <n v="0.8"/>
    <x v="2918"/>
  </r>
  <r>
    <n v="3296"/>
    <x v="1639"/>
    <x v="3"/>
    <x v="172"/>
    <d v="2014-10-04T00:00:00"/>
    <s v="First Class"/>
    <s v="CM-12655"/>
    <s v="Corinna Mitchell"/>
    <x v="2"/>
    <s v="United States"/>
    <s v="New York City"/>
    <x v="15"/>
    <n v="10035"/>
    <x v="3"/>
    <s v="TEC-MA-10002428"/>
    <x v="2"/>
    <x v="15"/>
    <s v="Fellowes Powershred HS-440 4-Sheet High Security Shredder"/>
    <n v="1704.89"/>
    <n v="11"/>
    <n v="0"/>
    <x v="2919"/>
  </r>
  <r>
    <n v="3297"/>
    <x v="1640"/>
    <x v="1"/>
    <x v="293"/>
    <d v="2012-05-30T00:00:00"/>
    <s v="Standard Class"/>
    <s v="EB-13870"/>
    <s v="Emily Burns"/>
    <x v="0"/>
    <s v="United States"/>
    <s v="Phoenix"/>
    <x v="16"/>
    <n v="85023"/>
    <x v="1"/>
    <s v="OFF-BI-10001036"/>
    <x v="1"/>
    <x v="8"/>
    <s v="Cardinal EasyOpen D-Ring Binders"/>
    <n v="19.194000000000003"/>
    <n v="7"/>
    <n v="0.7"/>
    <x v="2920"/>
  </r>
  <r>
    <n v="3298"/>
    <x v="1640"/>
    <x v="1"/>
    <x v="293"/>
    <d v="2012-05-30T00:00:00"/>
    <s v="Standard Class"/>
    <s v="EB-13870"/>
    <s v="Emily Burns"/>
    <x v="0"/>
    <s v="United States"/>
    <s v="Phoenix"/>
    <x v="16"/>
    <n v="85023"/>
    <x v="1"/>
    <s v="OFF-AP-10004708"/>
    <x v="1"/>
    <x v="9"/>
    <s v="Fellowes Superior 10 Outlet Split Surge Protector"/>
    <n v="121.79200000000002"/>
    <n v="4"/>
    <n v="0.2"/>
    <x v="1729"/>
  </r>
  <r>
    <n v="3299"/>
    <x v="1641"/>
    <x v="3"/>
    <x v="673"/>
    <d v="2014-11-17T00:00:00"/>
    <s v="Same Day"/>
    <s v="MW-18235"/>
    <s v="Mitch Willingham"/>
    <x v="1"/>
    <s v="United States"/>
    <s v="San Francisco"/>
    <x v="1"/>
    <n v="94122"/>
    <x v="1"/>
    <s v="TEC-MA-10000488"/>
    <x v="2"/>
    <x v="15"/>
    <s v="Bady BDG101FRU Card Printer"/>
    <n v="1919.9760000000001"/>
    <n v="3"/>
    <n v="0.2"/>
    <x v="2432"/>
  </r>
  <r>
    <n v="3300"/>
    <x v="1642"/>
    <x v="2"/>
    <x v="728"/>
    <d v="2011-11-22T00:00:00"/>
    <s v="Standard Class"/>
    <s v="CS-11950"/>
    <s v="Carlos Soltero"/>
    <x v="0"/>
    <s v="United States"/>
    <s v="Philadelphia"/>
    <x v="9"/>
    <n v="19140"/>
    <x v="3"/>
    <s v="OFF-BI-10003656"/>
    <x v="1"/>
    <x v="8"/>
    <s v="Fellowes PB200 Plastic Comb Binding Machine"/>
    <n v="50.997000000000007"/>
    <n v="1"/>
    <n v="0.7"/>
    <x v="2921"/>
  </r>
  <r>
    <n v="3301"/>
    <x v="1642"/>
    <x v="2"/>
    <x v="728"/>
    <d v="2011-11-22T00:00:00"/>
    <s v="Standard Class"/>
    <s v="CS-11950"/>
    <s v="Carlos Soltero"/>
    <x v="0"/>
    <s v="United States"/>
    <s v="Philadelphia"/>
    <x v="9"/>
    <n v="19140"/>
    <x v="3"/>
    <s v="OFF-ST-10003656"/>
    <x v="1"/>
    <x v="4"/>
    <s v="Safco Industrial Wire Shelving"/>
    <n v="76.792000000000002"/>
    <n v="1"/>
    <n v="0.2"/>
    <x v="2922"/>
  </r>
  <r>
    <n v="3302"/>
    <x v="1642"/>
    <x v="2"/>
    <x v="728"/>
    <d v="2011-11-22T00:00:00"/>
    <s v="Standard Class"/>
    <s v="CS-11950"/>
    <s v="Carlos Soltero"/>
    <x v="0"/>
    <s v="United States"/>
    <s v="Philadelphia"/>
    <x v="9"/>
    <n v="19140"/>
    <x v="3"/>
    <s v="TEC-PH-10001128"/>
    <x v="2"/>
    <x v="7"/>
    <s v="Motorola Droid Maxx"/>
    <n v="539.96399999999994"/>
    <n v="6"/>
    <n v="0.4"/>
    <x v="2923"/>
  </r>
  <r>
    <n v="3303"/>
    <x v="1642"/>
    <x v="2"/>
    <x v="728"/>
    <d v="2011-11-22T00:00:00"/>
    <s v="Standard Class"/>
    <s v="CS-11950"/>
    <s v="Carlos Soltero"/>
    <x v="0"/>
    <s v="United States"/>
    <s v="Philadelphia"/>
    <x v="9"/>
    <n v="19140"/>
    <x v="3"/>
    <s v="FUR-FU-10001473"/>
    <x v="0"/>
    <x v="5"/>
    <s v="Eldon Executive Woodline II Desk Accessories, Mahogany"/>
    <n v="60.311999999999998"/>
    <n v="3"/>
    <n v="0.2"/>
    <x v="2881"/>
  </r>
  <r>
    <n v="3304"/>
    <x v="1642"/>
    <x v="2"/>
    <x v="728"/>
    <d v="2011-11-22T00:00:00"/>
    <s v="Standard Class"/>
    <s v="CS-11950"/>
    <s v="Carlos Soltero"/>
    <x v="0"/>
    <s v="United States"/>
    <s v="Philadelphia"/>
    <x v="9"/>
    <n v="19140"/>
    <x v="3"/>
    <s v="OFF-BI-10004656"/>
    <x v="1"/>
    <x v="8"/>
    <s v="Peel &amp; Stick Add-On Corner Pockets"/>
    <n v="1.9440000000000004"/>
    <n v="3"/>
    <n v="0.7"/>
    <x v="2924"/>
  </r>
  <r>
    <n v="3305"/>
    <x v="1643"/>
    <x v="2"/>
    <x v="125"/>
    <d v="2012-01-01T00:00:00"/>
    <s v="Second Class"/>
    <s v="SP-20620"/>
    <s v="Stefania Perrino"/>
    <x v="1"/>
    <s v="United States"/>
    <s v="Laredo"/>
    <x v="5"/>
    <n v="78041"/>
    <x v="2"/>
    <s v="OFF-EN-10004955"/>
    <x v="1"/>
    <x v="12"/>
    <s v="Fashion Color Clasp Envelopes"/>
    <n v="12.984000000000002"/>
    <n v="3"/>
    <n v="0.2"/>
    <x v="2925"/>
  </r>
  <r>
    <n v="3306"/>
    <x v="1643"/>
    <x v="2"/>
    <x v="125"/>
    <d v="2012-01-01T00:00:00"/>
    <s v="Second Class"/>
    <s v="SP-20620"/>
    <s v="Stefania Perrino"/>
    <x v="1"/>
    <s v="United States"/>
    <s v="Laredo"/>
    <x v="5"/>
    <n v="78041"/>
    <x v="2"/>
    <s v="TEC-PH-10002468"/>
    <x v="2"/>
    <x v="7"/>
    <s v="Plantronics CS 50-USB - headset - Convertible, Monaural"/>
    <n v="217.58400000000003"/>
    <n v="2"/>
    <n v="0.2"/>
    <x v="2926"/>
  </r>
  <r>
    <n v="3307"/>
    <x v="1643"/>
    <x v="2"/>
    <x v="125"/>
    <d v="2012-01-01T00:00:00"/>
    <s v="Second Class"/>
    <s v="SP-20620"/>
    <s v="Stefania Perrino"/>
    <x v="1"/>
    <s v="United States"/>
    <s v="Laredo"/>
    <x v="5"/>
    <n v="78041"/>
    <x v="2"/>
    <s v="TEC-PH-10000576"/>
    <x v="2"/>
    <x v="7"/>
    <s v="AT&amp;T 1080 Corded phone"/>
    <n v="328.77600000000007"/>
    <n v="3"/>
    <n v="0.2"/>
    <x v="2927"/>
  </r>
  <r>
    <n v="3308"/>
    <x v="1643"/>
    <x v="2"/>
    <x v="125"/>
    <d v="2012-01-01T00:00:00"/>
    <s v="Second Class"/>
    <s v="SP-20620"/>
    <s v="Stefania Perrino"/>
    <x v="1"/>
    <s v="United States"/>
    <s v="Laredo"/>
    <x v="5"/>
    <n v="78041"/>
    <x v="2"/>
    <s v="OFF-BI-10002160"/>
    <x v="1"/>
    <x v="8"/>
    <s v="Acco Hanging Data Binders"/>
    <n v="2.2859999999999996"/>
    <n v="3"/>
    <n v="0.8"/>
    <x v="2928"/>
  </r>
  <r>
    <n v="3309"/>
    <x v="1643"/>
    <x v="2"/>
    <x v="125"/>
    <d v="2012-01-01T00:00:00"/>
    <s v="Second Class"/>
    <s v="SP-20620"/>
    <s v="Stefania Perrino"/>
    <x v="1"/>
    <s v="United States"/>
    <s v="Laredo"/>
    <x v="5"/>
    <n v="78041"/>
    <x v="2"/>
    <s v="TEC-AC-10003628"/>
    <x v="2"/>
    <x v="11"/>
    <s v="Logitech 910-002974 M325 Wireless Mouse for Web Scrolling"/>
    <n v="47.984000000000002"/>
    <n v="2"/>
    <n v="0.2"/>
    <x v="2929"/>
  </r>
  <r>
    <n v="3310"/>
    <x v="1644"/>
    <x v="1"/>
    <x v="599"/>
    <d v="2012-11-11T00:00:00"/>
    <s v="Standard Class"/>
    <s v="GT-14635"/>
    <s v="Grant Thornton"/>
    <x v="1"/>
    <s v="United States"/>
    <s v="New York City"/>
    <x v="15"/>
    <n v="10009"/>
    <x v="3"/>
    <s v="OFF-BI-10001116"/>
    <x v="1"/>
    <x v="8"/>
    <s v="Wilson Jones 1&quot; Hanging DublLock Ring Binders"/>
    <n v="25.344000000000001"/>
    <n v="6"/>
    <n v="0.2"/>
    <x v="2930"/>
  </r>
  <r>
    <n v="3311"/>
    <x v="1645"/>
    <x v="0"/>
    <x v="42"/>
    <d v="2013-09-23T00:00:00"/>
    <s v="Standard Class"/>
    <s v="LW-17215"/>
    <s v="Luke Weiss"/>
    <x v="0"/>
    <s v="United States"/>
    <s v="New York City"/>
    <x v="15"/>
    <n v="10035"/>
    <x v="3"/>
    <s v="OFF-BI-10002026"/>
    <x v="1"/>
    <x v="8"/>
    <s v="Avery Arch Ring Binders"/>
    <n v="232.40000000000003"/>
    <n v="5"/>
    <n v="0.2"/>
    <x v="2931"/>
  </r>
  <r>
    <n v="3312"/>
    <x v="1646"/>
    <x v="0"/>
    <x v="231"/>
    <d v="2013-03-26T00:00:00"/>
    <s v="Second Class"/>
    <s v="AH-10030"/>
    <s v="Aaron Hawkins"/>
    <x v="1"/>
    <s v="United States"/>
    <s v="Gulfport"/>
    <x v="35"/>
    <n v="39503"/>
    <x v="0"/>
    <s v="FUR-FU-10003691"/>
    <x v="0"/>
    <x v="5"/>
    <s v="Eldon Image Series Desk Accessories, Ebony"/>
    <n v="86.45"/>
    <n v="7"/>
    <n v="0"/>
    <x v="2932"/>
  </r>
  <r>
    <n v="3313"/>
    <x v="1647"/>
    <x v="2"/>
    <x v="127"/>
    <d v="2011-10-01T00:00:00"/>
    <s v="Standard Class"/>
    <s v="TH-21100"/>
    <s v="Thea Hendricks"/>
    <x v="0"/>
    <s v="United States"/>
    <s v="San Diego"/>
    <x v="1"/>
    <n v="92037"/>
    <x v="1"/>
    <s v="FUR-CH-10002602"/>
    <x v="0"/>
    <x v="1"/>
    <s v="DMI Arturo Collection Mission-style Design Wood Chair"/>
    <n v="603.91999999999996"/>
    <n v="5"/>
    <n v="0.2"/>
    <x v="2933"/>
  </r>
  <r>
    <n v="3314"/>
    <x v="1647"/>
    <x v="2"/>
    <x v="127"/>
    <d v="2011-10-01T00:00:00"/>
    <s v="Standard Class"/>
    <s v="TH-21100"/>
    <s v="Thea Hendricks"/>
    <x v="0"/>
    <s v="United States"/>
    <s v="San Diego"/>
    <x v="1"/>
    <n v="92037"/>
    <x v="1"/>
    <s v="OFF-PA-10000675"/>
    <x v="1"/>
    <x v="10"/>
    <s v="Xerox 1919"/>
    <n v="81.98"/>
    <n v="2"/>
    <n v="0"/>
    <x v="2934"/>
  </r>
  <r>
    <n v="3315"/>
    <x v="1648"/>
    <x v="3"/>
    <x v="165"/>
    <d v="2014-12-29T00:00:00"/>
    <s v="Standard Class"/>
    <s v="HG-15025"/>
    <s v="Hunter Glantz"/>
    <x v="0"/>
    <s v="United States"/>
    <s v="Oceanside"/>
    <x v="15"/>
    <n v="11572"/>
    <x v="3"/>
    <s v="FUR-CH-10002602"/>
    <x v="0"/>
    <x v="1"/>
    <s v="DMI Arturo Collection Mission-style Design Wood Chair"/>
    <n v="271.76400000000001"/>
    <n v="2"/>
    <n v="0.1"/>
    <x v="2935"/>
  </r>
  <r>
    <n v="3316"/>
    <x v="1648"/>
    <x v="3"/>
    <x v="165"/>
    <d v="2014-12-29T00:00:00"/>
    <s v="Standard Class"/>
    <s v="HG-15025"/>
    <s v="Hunter Glantz"/>
    <x v="0"/>
    <s v="United States"/>
    <s v="Oceanside"/>
    <x v="15"/>
    <n v="11572"/>
    <x v="3"/>
    <s v="OFF-BI-10001900"/>
    <x v="1"/>
    <x v="8"/>
    <s v="DXL Angle-View Binders with Locking Rings, Black"/>
    <n v="14.376000000000001"/>
    <n v="3"/>
    <n v="0.2"/>
    <x v="2936"/>
  </r>
  <r>
    <n v="3317"/>
    <x v="1649"/>
    <x v="3"/>
    <x v="468"/>
    <d v="2014-11-16T00:00:00"/>
    <s v="Second Class"/>
    <s v="EB-13750"/>
    <s v="Edward Becker"/>
    <x v="1"/>
    <s v="United States"/>
    <s v="Round Rock"/>
    <x v="5"/>
    <n v="78664"/>
    <x v="2"/>
    <s v="FUR-FU-10001468"/>
    <x v="0"/>
    <x v="5"/>
    <s v="Tenex Antistatic Computer Chair Mats"/>
    <n v="341.96"/>
    <n v="5"/>
    <n v="0.6"/>
    <x v="2937"/>
  </r>
  <r>
    <n v="3318"/>
    <x v="1650"/>
    <x v="1"/>
    <x v="861"/>
    <d v="2012-09-15T00:00:00"/>
    <s v="Standard Class"/>
    <s v="SC-20725"/>
    <s v="Steven Cartwright"/>
    <x v="0"/>
    <s v="United States"/>
    <s v="Redlands"/>
    <x v="1"/>
    <n v="92374"/>
    <x v="1"/>
    <s v="OFF-AR-10004648"/>
    <x v="1"/>
    <x v="6"/>
    <s v="Boston 19500 Mighty Mite Electric Pencil Sharpener"/>
    <n v="181.35"/>
    <n v="9"/>
    <n v="0"/>
    <x v="2938"/>
  </r>
  <r>
    <n v="3319"/>
    <x v="1650"/>
    <x v="1"/>
    <x v="861"/>
    <d v="2012-09-15T00:00:00"/>
    <s v="Standard Class"/>
    <s v="SC-20725"/>
    <s v="Steven Cartwright"/>
    <x v="0"/>
    <s v="United States"/>
    <s v="Redlands"/>
    <x v="1"/>
    <n v="92374"/>
    <x v="1"/>
    <s v="OFF-LA-10003190"/>
    <x v="1"/>
    <x v="2"/>
    <s v="Avery 474"/>
    <n v="8.64"/>
    <n v="3"/>
    <n v="0"/>
    <x v="913"/>
  </r>
  <r>
    <n v="3320"/>
    <x v="1651"/>
    <x v="2"/>
    <x v="414"/>
    <d v="2011-12-25T00:00:00"/>
    <s v="Standard Class"/>
    <s v="TS-21505"/>
    <s v="Tony Sayre"/>
    <x v="0"/>
    <s v="United States"/>
    <s v="Columbia"/>
    <x v="18"/>
    <n v="38401"/>
    <x v="0"/>
    <s v="OFF-AP-10004868"/>
    <x v="1"/>
    <x v="9"/>
    <s v="Hoover Commercial Soft Guard Upright Vacuum And Disposable Filtration Bags"/>
    <n v="43.512"/>
    <n v="7"/>
    <n v="0.2"/>
    <x v="2939"/>
  </r>
  <r>
    <n v="3321"/>
    <x v="1651"/>
    <x v="2"/>
    <x v="414"/>
    <d v="2011-12-25T00:00:00"/>
    <s v="Standard Class"/>
    <s v="TS-21505"/>
    <s v="Tony Sayre"/>
    <x v="0"/>
    <s v="United States"/>
    <s v="Columbia"/>
    <x v="18"/>
    <n v="38401"/>
    <x v="0"/>
    <s v="FUR-CH-10004287"/>
    <x v="0"/>
    <x v="1"/>
    <s v="SAFCO Arco Folding Chair"/>
    <n v="662.88"/>
    <n v="3"/>
    <n v="0.2"/>
    <x v="1776"/>
  </r>
  <r>
    <n v="3322"/>
    <x v="1651"/>
    <x v="2"/>
    <x v="414"/>
    <d v="2011-12-25T00:00:00"/>
    <s v="Standard Class"/>
    <s v="TS-21505"/>
    <s v="Tony Sayre"/>
    <x v="0"/>
    <s v="United States"/>
    <s v="Columbia"/>
    <x v="18"/>
    <n v="38401"/>
    <x v="0"/>
    <s v="OFF-PA-10002689"/>
    <x v="1"/>
    <x v="10"/>
    <s v="Weyerhaeuser First Choice Laser/Copy Paper (20Lb. and 88 Bright)"/>
    <n v="25.920000000000005"/>
    <n v="5"/>
    <n v="0.2"/>
    <x v="1446"/>
  </r>
  <r>
    <n v="3323"/>
    <x v="1652"/>
    <x v="1"/>
    <x v="862"/>
    <d v="2012-07-27T00:00:00"/>
    <s v="Standard Class"/>
    <s v="TH-21550"/>
    <s v="Tracy Hopkins"/>
    <x v="2"/>
    <s v="United States"/>
    <s v="New York City"/>
    <x v="15"/>
    <n v="10009"/>
    <x v="3"/>
    <s v="OFF-AP-10002892"/>
    <x v="1"/>
    <x v="9"/>
    <s v="Belkin F5C206VTEL 6 Outlet Surge"/>
    <n v="68.94"/>
    <n v="3"/>
    <n v="0"/>
    <x v="2940"/>
  </r>
  <r>
    <n v="3324"/>
    <x v="1652"/>
    <x v="1"/>
    <x v="862"/>
    <d v="2012-07-27T00:00:00"/>
    <s v="Standard Class"/>
    <s v="TH-21550"/>
    <s v="Tracy Hopkins"/>
    <x v="2"/>
    <s v="United States"/>
    <s v="New York City"/>
    <x v="15"/>
    <n v="10009"/>
    <x v="3"/>
    <s v="FUR-FU-10002253"/>
    <x v="0"/>
    <x v="5"/>
    <s v="Howard Miller 13&quot; Diameter Pewter Finish Round Wall Clock"/>
    <n v="128.82"/>
    <n v="3"/>
    <n v="0"/>
    <x v="2941"/>
  </r>
  <r>
    <n v="3325"/>
    <x v="1653"/>
    <x v="2"/>
    <x v="7"/>
    <d v="2011-11-15T00:00:00"/>
    <s v="Standard Class"/>
    <s v="KD-16270"/>
    <s v="Karen Daniels"/>
    <x v="0"/>
    <s v="United States"/>
    <s v="Houston"/>
    <x v="5"/>
    <n v="77095"/>
    <x v="2"/>
    <s v="OFF-BI-10001359"/>
    <x v="1"/>
    <x v="8"/>
    <s v="GBC DocuBind TL300 Electric Binding System"/>
    <n v="896.98999999999978"/>
    <n v="5"/>
    <n v="0.8"/>
    <x v="2942"/>
  </r>
  <r>
    <n v="3326"/>
    <x v="1653"/>
    <x v="2"/>
    <x v="7"/>
    <d v="2011-11-15T00:00:00"/>
    <s v="Standard Class"/>
    <s v="KD-16270"/>
    <s v="Karen Daniels"/>
    <x v="0"/>
    <s v="United States"/>
    <s v="Houston"/>
    <x v="5"/>
    <n v="77095"/>
    <x v="2"/>
    <s v="OFF-BI-10001267"/>
    <x v="1"/>
    <x v="8"/>
    <s v="Universal Recycled Hanging Pressboard Report Binders, Letter Size"/>
    <n v="1.2339999999999998"/>
    <n v="1"/>
    <n v="0.8"/>
    <x v="2943"/>
  </r>
  <r>
    <n v="3327"/>
    <x v="1653"/>
    <x v="2"/>
    <x v="7"/>
    <d v="2011-11-15T00:00:00"/>
    <s v="Standard Class"/>
    <s v="KD-16270"/>
    <s v="Karen Daniels"/>
    <x v="0"/>
    <s v="United States"/>
    <s v="Houston"/>
    <x v="5"/>
    <n v="77095"/>
    <x v="2"/>
    <s v="OFF-AR-10003582"/>
    <x v="1"/>
    <x v="6"/>
    <s v="Boston Electric Pencil Sharpener, Model 1818, Charcoal Black"/>
    <n v="67.56"/>
    <n v="3"/>
    <n v="0.2"/>
    <x v="2944"/>
  </r>
  <r>
    <n v="3328"/>
    <x v="1653"/>
    <x v="2"/>
    <x v="7"/>
    <d v="2011-11-15T00:00:00"/>
    <s v="Standard Class"/>
    <s v="KD-16270"/>
    <s v="Karen Daniels"/>
    <x v="0"/>
    <s v="United States"/>
    <s v="Houston"/>
    <x v="5"/>
    <n v="77095"/>
    <x v="2"/>
    <s v="OFF-PA-10003724"/>
    <x v="1"/>
    <x v="10"/>
    <s v="Wirebound Message Book, 4 per Page"/>
    <n v="21.720000000000002"/>
    <n v="5"/>
    <n v="0.2"/>
    <x v="2945"/>
  </r>
  <r>
    <n v="3329"/>
    <x v="1653"/>
    <x v="2"/>
    <x v="7"/>
    <d v="2011-11-15T00:00:00"/>
    <s v="Standard Class"/>
    <s v="KD-16270"/>
    <s v="Karen Daniels"/>
    <x v="0"/>
    <s v="United States"/>
    <s v="Houston"/>
    <x v="5"/>
    <n v="77095"/>
    <x v="2"/>
    <s v="OFF-PA-10001033"/>
    <x v="1"/>
    <x v="10"/>
    <s v="Xerox 1893"/>
    <n v="262.33600000000001"/>
    <n v="8"/>
    <n v="0.2"/>
    <x v="2946"/>
  </r>
  <r>
    <n v="3330"/>
    <x v="1653"/>
    <x v="2"/>
    <x v="7"/>
    <d v="2011-11-15T00:00:00"/>
    <s v="Standard Class"/>
    <s v="KD-16270"/>
    <s v="Karen Daniels"/>
    <x v="0"/>
    <s v="United States"/>
    <s v="Houston"/>
    <x v="5"/>
    <n v="77095"/>
    <x v="2"/>
    <s v="TEC-PH-10003505"/>
    <x v="2"/>
    <x v="7"/>
    <s v="Geemarc AmpliPOWER60"/>
    <n v="148.47999999999999"/>
    <n v="2"/>
    <n v="0.2"/>
    <x v="1570"/>
  </r>
  <r>
    <n v="3331"/>
    <x v="1653"/>
    <x v="2"/>
    <x v="7"/>
    <d v="2011-11-15T00:00:00"/>
    <s v="Standard Class"/>
    <s v="KD-16270"/>
    <s v="Karen Daniels"/>
    <x v="0"/>
    <s v="United States"/>
    <s v="Houston"/>
    <x v="5"/>
    <n v="77095"/>
    <x v="2"/>
    <s v="TEC-PH-10004959"/>
    <x v="2"/>
    <x v="7"/>
    <s v="Classic Ivory Antique Telephone ZL1810"/>
    <n v="241.17599999999999"/>
    <n v="3"/>
    <n v="0.2"/>
    <x v="2947"/>
  </r>
  <r>
    <n v="3332"/>
    <x v="1654"/>
    <x v="3"/>
    <x v="817"/>
    <d v="2014-12-21T00:00:00"/>
    <s v="Standard Class"/>
    <s v="GM-14455"/>
    <s v="Gary Mitchum"/>
    <x v="2"/>
    <s v="United States"/>
    <s v="Chicago"/>
    <x v="10"/>
    <n v="60653"/>
    <x v="2"/>
    <s v="TEC-AC-10000474"/>
    <x v="2"/>
    <x v="11"/>
    <s v="Kensington Expert Mouse Optical USB Trackball for PC or Mac"/>
    <n v="227.976"/>
    <n v="3"/>
    <n v="0.2"/>
    <x v="2948"/>
  </r>
  <r>
    <n v="3333"/>
    <x v="1654"/>
    <x v="3"/>
    <x v="817"/>
    <d v="2014-12-21T00:00:00"/>
    <s v="Standard Class"/>
    <s v="GM-14455"/>
    <s v="Gary Mitchum"/>
    <x v="2"/>
    <s v="United States"/>
    <s v="Chicago"/>
    <x v="10"/>
    <n v="60653"/>
    <x v="2"/>
    <s v="TEC-PH-10003095"/>
    <x v="2"/>
    <x v="7"/>
    <s v="Samsung HM1900 Bluetooth Headset"/>
    <n v="52.679999999999993"/>
    <n v="3"/>
    <n v="0.2"/>
    <x v="2949"/>
  </r>
  <r>
    <n v="3334"/>
    <x v="1654"/>
    <x v="3"/>
    <x v="817"/>
    <d v="2014-12-21T00:00:00"/>
    <s v="Standard Class"/>
    <s v="GM-14455"/>
    <s v="Gary Mitchum"/>
    <x v="2"/>
    <s v="United States"/>
    <s v="Chicago"/>
    <x v="10"/>
    <n v="60653"/>
    <x v="2"/>
    <s v="FUR-FU-10002963"/>
    <x v="0"/>
    <x v="5"/>
    <s v="Master Caster Door Stop, Gray"/>
    <n v="2.032"/>
    <n v="1"/>
    <n v="0.6"/>
    <x v="2950"/>
  </r>
  <r>
    <n v="3335"/>
    <x v="1655"/>
    <x v="3"/>
    <x v="170"/>
    <d v="2014-08-23T00:00:00"/>
    <s v="First Class"/>
    <s v="PR-18880"/>
    <s v="Patrick Ryan"/>
    <x v="0"/>
    <s v="United States"/>
    <s v="Oakland"/>
    <x v="1"/>
    <n v="94601"/>
    <x v="1"/>
    <s v="OFF-AR-10000203"/>
    <x v="1"/>
    <x v="6"/>
    <s v="Newell 336"/>
    <n v="17.12"/>
    <n v="4"/>
    <n v="0"/>
    <x v="2951"/>
  </r>
  <r>
    <n v="3336"/>
    <x v="1655"/>
    <x v="3"/>
    <x v="170"/>
    <d v="2014-08-23T00:00:00"/>
    <s v="First Class"/>
    <s v="PR-18880"/>
    <s v="Patrick Ryan"/>
    <x v="0"/>
    <s v="United States"/>
    <s v="Oakland"/>
    <x v="1"/>
    <n v="94601"/>
    <x v="1"/>
    <s v="TEC-PH-10004667"/>
    <x v="2"/>
    <x v="7"/>
    <s v="Cisco 8x8 Inc. 6753i IP Business Phone System"/>
    <n v="431.96800000000007"/>
    <n v="4"/>
    <n v="0.2"/>
    <x v="2952"/>
  </r>
  <r>
    <n v="3337"/>
    <x v="1655"/>
    <x v="3"/>
    <x v="170"/>
    <d v="2014-08-23T00:00:00"/>
    <s v="First Class"/>
    <s v="PR-18880"/>
    <s v="Patrick Ryan"/>
    <x v="0"/>
    <s v="United States"/>
    <s v="Oakland"/>
    <x v="1"/>
    <n v="94601"/>
    <x v="1"/>
    <s v="FUR-FU-10000193"/>
    <x v="0"/>
    <x v="5"/>
    <s v="Tenex Chairmats For Use with Hard Floors"/>
    <n v="129.91999999999999"/>
    <n v="4"/>
    <n v="0"/>
    <x v="2953"/>
  </r>
  <r>
    <n v="3338"/>
    <x v="1655"/>
    <x v="3"/>
    <x v="170"/>
    <d v="2014-08-23T00:00:00"/>
    <s v="First Class"/>
    <s v="PR-18880"/>
    <s v="Patrick Ryan"/>
    <x v="0"/>
    <s v="United States"/>
    <s v="Oakland"/>
    <x v="1"/>
    <n v="94601"/>
    <x v="1"/>
    <s v="FUR-TA-10001539"/>
    <x v="0"/>
    <x v="3"/>
    <s v="Chromcraft Rectangular Conference Tables"/>
    <n v="568.72800000000007"/>
    <n v="3"/>
    <n v="0.2"/>
    <x v="2954"/>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x v="2955"/>
  </r>
  <r>
    <n v="3340"/>
    <x v="1655"/>
    <x v="3"/>
    <x v="170"/>
    <d v="2014-08-23T00:00:00"/>
    <s v="First Class"/>
    <s v="PR-18880"/>
    <s v="Patrick Ryan"/>
    <x v="0"/>
    <s v="United States"/>
    <s v="Oakland"/>
    <x v="1"/>
    <n v="94601"/>
    <x v="1"/>
    <s v="OFF-AP-10002867"/>
    <x v="1"/>
    <x v="9"/>
    <s v="Fellowes Command Center 5-outlet power strip"/>
    <n v="203.52"/>
    <n v="3"/>
    <n v="0"/>
    <x v="2956"/>
  </r>
  <r>
    <n v="3341"/>
    <x v="1655"/>
    <x v="3"/>
    <x v="170"/>
    <d v="2014-08-23T00:00:00"/>
    <s v="First Class"/>
    <s v="PR-18880"/>
    <s v="Patrick Ryan"/>
    <x v="0"/>
    <s v="United States"/>
    <s v="Oakland"/>
    <x v="1"/>
    <n v="94601"/>
    <x v="1"/>
    <s v="OFF-LA-10001158"/>
    <x v="1"/>
    <x v="2"/>
    <s v="Avery Address/Shipping Labels for Typewriters, 4&quot; x 2&quot;"/>
    <n v="51.75"/>
    <n v="5"/>
    <n v="0"/>
    <x v="2957"/>
  </r>
  <r>
    <n v="3342"/>
    <x v="1656"/>
    <x v="0"/>
    <x v="278"/>
    <d v="2013-09-02T00:00:00"/>
    <s v="Second Class"/>
    <s v="TB-21055"/>
    <s v="Ted Butterfield"/>
    <x v="0"/>
    <s v="United States"/>
    <s v="Quincy"/>
    <x v="31"/>
    <n v="2169"/>
    <x v="3"/>
    <s v="OFF-PA-10000675"/>
    <x v="1"/>
    <x v="10"/>
    <s v="Xerox 1919"/>
    <n v="122.97"/>
    <n v="3"/>
    <n v="0"/>
    <x v="129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x v="2958"/>
  </r>
  <r>
    <n v="3344"/>
    <x v="1656"/>
    <x v="0"/>
    <x v="278"/>
    <d v="2013-09-02T00:00:00"/>
    <s v="Second Class"/>
    <s v="TB-21055"/>
    <s v="Ted Butterfield"/>
    <x v="0"/>
    <s v="United States"/>
    <s v="Quincy"/>
    <x v="31"/>
    <n v="2169"/>
    <x v="3"/>
    <s v="TEC-PH-10000011"/>
    <x v="2"/>
    <x v="7"/>
    <s v="PureGear Roll-On Screen Protector"/>
    <n v="59.97"/>
    <n v="3"/>
    <n v="0"/>
    <x v="2959"/>
  </r>
  <r>
    <n v="3345"/>
    <x v="1656"/>
    <x v="0"/>
    <x v="278"/>
    <d v="2013-09-02T00:00:00"/>
    <s v="Second Class"/>
    <s v="TB-21055"/>
    <s v="Ted Butterfield"/>
    <x v="0"/>
    <s v="United States"/>
    <s v="Quincy"/>
    <x v="31"/>
    <n v="2169"/>
    <x v="3"/>
    <s v="OFF-PA-10002666"/>
    <x v="1"/>
    <x v="10"/>
    <s v="Southworth 25% Cotton Linen-Finish Paper &amp; Envelopes"/>
    <n v="81.540000000000006"/>
    <n v="9"/>
    <n v="0"/>
    <x v="2960"/>
  </r>
  <r>
    <n v="3346"/>
    <x v="1656"/>
    <x v="0"/>
    <x v="278"/>
    <d v="2013-09-02T00:00:00"/>
    <s v="Second Class"/>
    <s v="TB-21055"/>
    <s v="Ted Butterfield"/>
    <x v="0"/>
    <s v="United States"/>
    <s v="Quincy"/>
    <x v="31"/>
    <n v="2169"/>
    <x v="3"/>
    <s v="OFF-FA-10000735"/>
    <x v="1"/>
    <x v="13"/>
    <s v="Staples"/>
    <n v="11.68"/>
    <n v="4"/>
    <n v="0"/>
    <x v="2961"/>
  </r>
  <r>
    <n v="3347"/>
    <x v="1656"/>
    <x v="0"/>
    <x v="278"/>
    <d v="2013-09-02T00:00:00"/>
    <s v="Second Class"/>
    <s v="TB-21055"/>
    <s v="Ted Butterfield"/>
    <x v="0"/>
    <s v="United States"/>
    <s v="Quincy"/>
    <x v="31"/>
    <n v="2169"/>
    <x v="3"/>
    <s v="OFF-BI-10000174"/>
    <x v="1"/>
    <x v="8"/>
    <s v="Wilson Jones Clip &amp; Carry Folder Binder Tool for Ring Binders, Clear"/>
    <n v="29"/>
    <n v="5"/>
    <n v="0"/>
    <x v="2962"/>
  </r>
  <r>
    <n v="3348"/>
    <x v="1657"/>
    <x v="1"/>
    <x v="863"/>
    <d v="2012-08-20T00:00:00"/>
    <s v="Standard Class"/>
    <s v="ON-18715"/>
    <s v="Odella Nelson"/>
    <x v="1"/>
    <s v="United States"/>
    <s v="Yucaipa"/>
    <x v="1"/>
    <n v="92399"/>
    <x v="1"/>
    <s v="OFF-AR-10003156"/>
    <x v="1"/>
    <x v="6"/>
    <s v="50 Colored Long Pencils"/>
    <n v="50.8"/>
    <n v="5"/>
    <n v="0"/>
    <x v="2963"/>
  </r>
  <r>
    <n v="3349"/>
    <x v="1658"/>
    <x v="3"/>
    <x v="60"/>
    <d v="2014-11-08T00:00:00"/>
    <s v="First Class"/>
    <s v="AH-10195"/>
    <s v="Alan Haines"/>
    <x v="1"/>
    <s v="United States"/>
    <s v="Chicago"/>
    <x v="10"/>
    <n v="60623"/>
    <x v="2"/>
    <s v="OFF-BI-10000474"/>
    <x v="1"/>
    <x v="8"/>
    <s v="Avery Recycled Flexi-View Covers for Binding Systems"/>
    <n v="16.029999999999998"/>
    <n v="5"/>
    <n v="0.8"/>
    <x v="2964"/>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x v="590"/>
  </r>
  <r>
    <n v="3351"/>
    <x v="1660"/>
    <x v="0"/>
    <x v="482"/>
    <d v="2014-01-01T00:00:00"/>
    <s v="Standard Class"/>
    <s v="AR-10510"/>
    <s v="Andrew Roberts"/>
    <x v="0"/>
    <s v="United States"/>
    <s v="New York City"/>
    <x v="15"/>
    <n v="10024"/>
    <x v="3"/>
    <s v="TEC-AC-10003280"/>
    <x v="2"/>
    <x v="11"/>
    <s v="Belkin F8E887 USB Wired Ergonomic Keyboard"/>
    <n v="89.97"/>
    <n v="3"/>
    <n v="0"/>
    <x v="2965"/>
  </r>
  <r>
    <n v="3352"/>
    <x v="1661"/>
    <x v="2"/>
    <x v="865"/>
    <d v="2011-09-28T00:00:00"/>
    <s v="Standard Class"/>
    <s v="BM-11650"/>
    <s v="Brian Moss"/>
    <x v="1"/>
    <s v="United States"/>
    <s v="San Diego"/>
    <x v="1"/>
    <n v="92037"/>
    <x v="1"/>
    <s v="FUR-BO-10002916"/>
    <x v="0"/>
    <x v="0"/>
    <s v="Rush Hierlooms Collection 1&quot; Thick Stackable Bookcases"/>
    <n v="435.99900000000002"/>
    <n v="3"/>
    <n v="0.15"/>
    <x v="2966"/>
  </r>
  <r>
    <n v="3353"/>
    <x v="1661"/>
    <x v="2"/>
    <x v="865"/>
    <d v="2011-09-28T00:00:00"/>
    <s v="Standard Class"/>
    <s v="BM-11650"/>
    <s v="Brian Moss"/>
    <x v="1"/>
    <s v="United States"/>
    <s v="San Diego"/>
    <x v="1"/>
    <n v="92037"/>
    <x v="1"/>
    <s v="TEC-PH-10002726"/>
    <x v="2"/>
    <x v="7"/>
    <s v="netTALK DUO VoIP Telephone Service"/>
    <n v="83.984000000000009"/>
    <n v="2"/>
    <n v="0.2"/>
    <x v="1488"/>
  </r>
  <r>
    <n v="3354"/>
    <x v="1662"/>
    <x v="2"/>
    <x v="866"/>
    <d v="2011-07-24T00:00:00"/>
    <s v="Standard Class"/>
    <s v="CA-12310"/>
    <s v="Christine Abelman"/>
    <x v="1"/>
    <s v="United States"/>
    <s v="Bristol"/>
    <x v="29"/>
    <n v="6010"/>
    <x v="3"/>
    <s v="TEC-PH-10000895"/>
    <x v="2"/>
    <x v="7"/>
    <s v="Polycom VVX 310 VoIP phone"/>
    <n v="359.98"/>
    <n v="2"/>
    <n v="0"/>
    <x v="2967"/>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x v="2968"/>
  </r>
  <r>
    <n v="3356"/>
    <x v="1662"/>
    <x v="2"/>
    <x v="866"/>
    <d v="2011-07-24T00:00:00"/>
    <s v="Standard Class"/>
    <s v="CA-12310"/>
    <s v="Christine Abelman"/>
    <x v="1"/>
    <s v="United States"/>
    <s v="Bristol"/>
    <x v="29"/>
    <n v="6010"/>
    <x v="3"/>
    <s v="OFF-BI-10003694"/>
    <x v="1"/>
    <x v="8"/>
    <s v="Avery 3 1/2&quot; Diskette Storage Pages, 10/Pack"/>
    <n v="20.88"/>
    <n v="2"/>
    <n v="0"/>
    <x v="1597"/>
  </r>
  <r>
    <n v="3357"/>
    <x v="1662"/>
    <x v="2"/>
    <x v="866"/>
    <d v="2011-07-24T00:00:00"/>
    <s v="Standard Class"/>
    <s v="CA-12310"/>
    <s v="Christine Abelman"/>
    <x v="1"/>
    <s v="United States"/>
    <s v="Bristol"/>
    <x v="29"/>
    <n v="6010"/>
    <x v="3"/>
    <s v="OFF-BI-10002160"/>
    <x v="1"/>
    <x v="8"/>
    <s v="Acco Hanging Data Binders"/>
    <n v="3.81"/>
    <n v="1"/>
    <n v="0"/>
    <x v="2969"/>
  </r>
  <r>
    <n v="3358"/>
    <x v="1663"/>
    <x v="3"/>
    <x v="210"/>
    <d v="2014-09-14T00:00:00"/>
    <s v="Standard Class"/>
    <s v="NF-18595"/>
    <s v="Nicole Fjeld"/>
    <x v="2"/>
    <s v="United States"/>
    <s v="Chicago"/>
    <x v="10"/>
    <n v="60610"/>
    <x v="2"/>
    <s v="OFF-PA-10001685"/>
    <x v="1"/>
    <x v="10"/>
    <s v="Staples"/>
    <n v="73.007999999999996"/>
    <n v="9"/>
    <n v="0.2"/>
    <x v="2970"/>
  </r>
  <r>
    <n v="3359"/>
    <x v="1664"/>
    <x v="0"/>
    <x v="715"/>
    <d v="2013-05-11T00:00:00"/>
    <s v="Standard Class"/>
    <s v="AF-10870"/>
    <s v="Art Ferguson"/>
    <x v="0"/>
    <s v="United States"/>
    <s v="Chicago"/>
    <x v="10"/>
    <n v="60610"/>
    <x v="2"/>
    <s v="OFF-BI-10000773"/>
    <x v="1"/>
    <x v="8"/>
    <s v="Insertable Tab Post Binder Dividers"/>
    <n v="3.2079999999999993"/>
    <n v="2"/>
    <n v="0.8"/>
    <x v="2971"/>
  </r>
  <r>
    <n v="3360"/>
    <x v="1664"/>
    <x v="0"/>
    <x v="715"/>
    <d v="2013-05-11T00:00:00"/>
    <s v="Standard Class"/>
    <s v="AF-10870"/>
    <s v="Art Ferguson"/>
    <x v="0"/>
    <s v="United States"/>
    <s v="Chicago"/>
    <x v="10"/>
    <n v="60610"/>
    <x v="2"/>
    <s v="TEC-AC-10004510"/>
    <x v="2"/>
    <x v="11"/>
    <s v="Logitech Desktop MK120 Mouse and keyboard Combo"/>
    <n v="26.176000000000002"/>
    <n v="2"/>
    <n v="0.2"/>
    <x v="2972"/>
  </r>
  <r>
    <n v="3361"/>
    <x v="1665"/>
    <x v="1"/>
    <x v="593"/>
    <d v="2012-06-08T00:00:00"/>
    <s v="Second Class"/>
    <s v="TC-21535"/>
    <s v="Tracy Collins"/>
    <x v="2"/>
    <s v="United States"/>
    <s v="New York City"/>
    <x v="15"/>
    <n v="10024"/>
    <x v="3"/>
    <s v="OFF-PA-10004569"/>
    <x v="1"/>
    <x v="10"/>
    <s v="Wirebound Message Books, Two 4 1/4&quot; x 5&quot; Forms per Page"/>
    <n v="30.44"/>
    <n v="4"/>
    <n v="0"/>
    <x v="2973"/>
  </r>
  <r>
    <n v="3362"/>
    <x v="1665"/>
    <x v="1"/>
    <x v="593"/>
    <d v="2012-06-08T00:00:00"/>
    <s v="Second Class"/>
    <s v="TC-21535"/>
    <s v="Tracy Collins"/>
    <x v="2"/>
    <s v="United States"/>
    <s v="New York City"/>
    <x v="15"/>
    <n v="10024"/>
    <x v="3"/>
    <s v="FUR-FU-10000672"/>
    <x v="0"/>
    <x v="5"/>
    <s v="Executive Impressions 10&quot; Spectator Wall Clock"/>
    <n v="35.28"/>
    <n v="3"/>
    <n v="0"/>
    <x v="2974"/>
  </r>
  <r>
    <n v="3363"/>
    <x v="1666"/>
    <x v="1"/>
    <x v="350"/>
    <d v="2012-12-20T00:00:00"/>
    <s v="Standard Class"/>
    <s v="Dp-13240"/>
    <s v="Dean percer"/>
    <x v="2"/>
    <s v="United States"/>
    <s v="Revere"/>
    <x v="31"/>
    <n v="2151"/>
    <x v="3"/>
    <s v="OFF-PA-10004451"/>
    <x v="1"/>
    <x v="10"/>
    <s v="Xerox 222"/>
    <n v="19.440000000000001"/>
    <n v="3"/>
    <n v="0"/>
    <x v="551"/>
  </r>
  <r>
    <n v="3364"/>
    <x v="1666"/>
    <x v="1"/>
    <x v="350"/>
    <d v="2012-12-20T00:00:00"/>
    <s v="Standard Class"/>
    <s v="Dp-13240"/>
    <s v="Dean percer"/>
    <x v="2"/>
    <s v="United States"/>
    <s v="Revere"/>
    <x v="31"/>
    <n v="2151"/>
    <x v="3"/>
    <s v="OFF-BI-10004738"/>
    <x v="1"/>
    <x v="8"/>
    <s v="Flexible Leather- Look Classic Collection Ring Binder"/>
    <n v="37.880000000000003"/>
    <n v="2"/>
    <n v="0"/>
    <x v="2975"/>
  </r>
  <r>
    <n v="3365"/>
    <x v="1667"/>
    <x v="0"/>
    <x v="87"/>
    <d v="2013-07-19T00:00:00"/>
    <s v="Second Class"/>
    <s v="MC-17425"/>
    <s v="Mark Cousins"/>
    <x v="1"/>
    <s v="United States"/>
    <s v="Houston"/>
    <x v="5"/>
    <n v="77036"/>
    <x v="2"/>
    <s v="FUR-FU-10001940"/>
    <x v="0"/>
    <x v="5"/>
    <s v="Staples"/>
    <n v="9.5519999999999996"/>
    <n v="3"/>
    <n v="0.6"/>
    <x v="2976"/>
  </r>
  <r>
    <n v="3366"/>
    <x v="1668"/>
    <x v="2"/>
    <x v="867"/>
    <d v="2011-02-03T00:00:00"/>
    <s v="First Class"/>
    <s v="LC-17050"/>
    <s v="Liz Carlisle"/>
    <x v="0"/>
    <s v="United States"/>
    <s v="Mission Viejo"/>
    <x v="1"/>
    <n v="92691"/>
    <x v="1"/>
    <s v="FUR-BO-10003966"/>
    <x v="0"/>
    <x v="0"/>
    <s v="Sauder Facets Collection Library, Sky Alder Finish"/>
    <n v="290.666"/>
    <n v="2"/>
    <n v="0.15"/>
    <x v="2977"/>
  </r>
  <r>
    <n v="3367"/>
    <x v="1669"/>
    <x v="2"/>
    <x v="868"/>
    <d v="2011-07-15T00:00:00"/>
    <s v="Standard Class"/>
    <s v="BM-11650"/>
    <s v="Brian Moss"/>
    <x v="1"/>
    <s v="United States"/>
    <s v="Dallas"/>
    <x v="5"/>
    <n v="75217"/>
    <x v="2"/>
    <s v="OFF-PA-10003072"/>
    <x v="1"/>
    <x v="10"/>
    <s v="Eureka Recycled Copy Paper 8 1/2&quot; x 11&quot;, Ream"/>
    <n v="10.368000000000002"/>
    <n v="2"/>
    <n v="0.2"/>
    <x v="572"/>
  </r>
  <r>
    <n v="3368"/>
    <x v="1669"/>
    <x v="2"/>
    <x v="868"/>
    <d v="2011-07-15T00:00:00"/>
    <s v="Standard Class"/>
    <s v="BM-11650"/>
    <s v="Brian Moss"/>
    <x v="1"/>
    <s v="United States"/>
    <s v="Dallas"/>
    <x v="5"/>
    <n v="75217"/>
    <x v="2"/>
    <s v="OFF-PA-10002245"/>
    <x v="1"/>
    <x v="10"/>
    <s v="Xerox 1895"/>
    <n v="14.352000000000002"/>
    <n v="3"/>
    <n v="0.2"/>
    <x v="2978"/>
  </r>
  <r>
    <n v="3369"/>
    <x v="1670"/>
    <x v="1"/>
    <x v="82"/>
    <d v="2012-11-25T00:00:00"/>
    <s v="Standard Class"/>
    <s v="NW-18400"/>
    <s v="Natalie Webber"/>
    <x v="0"/>
    <s v="United States"/>
    <s v="Las Vegas"/>
    <x v="33"/>
    <n v="89115"/>
    <x v="1"/>
    <s v="FUR-BO-10002598"/>
    <x v="0"/>
    <x v="0"/>
    <s v="Hon Metal Bookcases, Putty"/>
    <n v="141.96"/>
    <n v="2"/>
    <n v="0"/>
    <x v="2979"/>
  </r>
  <r>
    <n v="3370"/>
    <x v="1670"/>
    <x v="1"/>
    <x v="82"/>
    <d v="2012-11-25T00:00:00"/>
    <s v="Standard Class"/>
    <s v="NW-18400"/>
    <s v="Natalie Webber"/>
    <x v="0"/>
    <s v="United States"/>
    <s v="Las Vegas"/>
    <x v="33"/>
    <n v="89115"/>
    <x v="1"/>
    <s v="OFF-BI-10002225"/>
    <x v="1"/>
    <x v="8"/>
    <s v="Square Ring Data Binders, Rigid 75 Pt. Covers, 11&quot; x 14-7/8&quot;"/>
    <n v="66.048000000000002"/>
    <n v="4"/>
    <n v="0.2"/>
    <x v="2980"/>
  </r>
  <r>
    <n v="3371"/>
    <x v="1671"/>
    <x v="0"/>
    <x v="869"/>
    <d v="2013-03-26T00:00:00"/>
    <s v="Same Day"/>
    <s v="TB-21280"/>
    <s v="Toby Braunhardt"/>
    <x v="0"/>
    <s v="United States"/>
    <s v="Norman"/>
    <x v="26"/>
    <n v="73071"/>
    <x v="2"/>
    <s v="TEC-AC-10003832"/>
    <x v="2"/>
    <x v="11"/>
    <s v="Logitech P710e Mobile Speakerphone"/>
    <n v="1287.45"/>
    <n v="5"/>
    <n v="0"/>
    <x v="2981"/>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x v="2982"/>
  </r>
  <r>
    <n v="3373"/>
    <x v="1672"/>
    <x v="3"/>
    <x v="397"/>
    <d v="2014-10-01T00:00:00"/>
    <s v="Standard Class"/>
    <s v="BS-11755"/>
    <s v="Bruce Stewart"/>
    <x v="0"/>
    <s v="United States"/>
    <s v="San Francisco"/>
    <x v="1"/>
    <n v="94122"/>
    <x v="1"/>
    <s v="OFF-AP-10001242"/>
    <x v="1"/>
    <x v="9"/>
    <s v="APC 7 Outlet Network SurgeArrest Surge Protector"/>
    <n v="160.96"/>
    <n v="2"/>
    <n v="0"/>
    <x v="2983"/>
  </r>
  <r>
    <n v="3374"/>
    <x v="1673"/>
    <x v="1"/>
    <x v="784"/>
    <d v="2012-12-10T00:00:00"/>
    <s v="Standard Class"/>
    <s v="SO-20335"/>
    <s v="Sean O'Donnell"/>
    <x v="0"/>
    <s v="United States"/>
    <s v="Hempstead"/>
    <x v="15"/>
    <n v="11550"/>
    <x v="3"/>
    <s v="FUR-FU-10002445"/>
    <x v="0"/>
    <x v="5"/>
    <s v="DAX Two-Tone Rosewood/Black Document Frame, Desktop, 5 x 7"/>
    <n v="28.44"/>
    <n v="3"/>
    <n v="0"/>
    <x v="2984"/>
  </r>
  <r>
    <n v="3375"/>
    <x v="1673"/>
    <x v="1"/>
    <x v="784"/>
    <d v="2012-12-10T00:00:00"/>
    <s v="Standard Class"/>
    <s v="SO-20335"/>
    <s v="Sean O'Donnell"/>
    <x v="0"/>
    <s v="United States"/>
    <s v="Hempstead"/>
    <x v="15"/>
    <n v="11550"/>
    <x v="3"/>
    <s v="FUR-CH-10002372"/>
    <x v="0"/>
    <x v="1"/>
    <s v="Office Star - Ergonomically Designed Knee Chair"/>
    <n v="364.41"/>
    <n v="5"/>
    <n v="0.1"/>
    <x v="2985"/>
  </r>
  <r>
    <n v="3376"/>
    <x v="1673"/>
    <x v="1"/>
    <x v="784"/>
    <d v="2012-12-10T00:00:00"/>
    <s v="Standard Class"/>
    <s v="SO-20335"/>
    <s v="Sean O'Donnell"/>
    <x v="0"/>
    <s v="United States"/>
    <s v="Hempstead"/>
    <x v="15"/>
    <n v="11550"/>
    <x v="3"/>
    <s v="TEC-PH-10000376"/>
    <x v="2"/>
    <x v="7"/>
    <s v="Square Credit Card Reader"/>
    <n v="39.96"/>
    <n v="4"/>
    <n v="0"/>
    <x v="2986"/>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x v="2987"/>
  </r>
  <r>
    <n v="3378"/>
    <x v="1674"/>
    <x v="0"/>
    <x v="474"/>
    <d v="2013-11-05T00:00:00"/>
    <s v="First Class"/>
    <s v="CS-12490"/>
    <s v="Cindy Schnelling"/>
    <x v="1"/>
    <s v="United States"/>
    <s v="Conroe"/>
    <x v="5"/>
    <n v="77301"/>
    <x v="2"/>
    <s v="OFF-ST-10004950"/>
    <x v="1"/>
    <x v="4"/>
    <s v="Tenex Personal Filing Tote With Secure Closure Lid, Black/Frost"/>
    <n v="111.67200000000001"/>
    <n v="9"/>
    <n v="0.2"/>
    <x v="2988"/>
  </r>
  <r>
    <n v="3379"/>
    <x v="1675"/>
    <x v="3"/>
    <x v="294"/>
    <d v="2014-03-22T00:00:00"/>
    <s v="Standard Class"/>
    <s v="PO-19180"/>
    <s v="Philisse Overcash"/>
    <x v="2"/>
    <s v="United States"/>
    <s v="Houston"/>
    <x v="5"/>
    <n v="77095"/>
    <x v="2"/>
    <s v="OFF-BI-10003166"/>
    <x v="1"/>
    <x v="8"/>
    <s v="GBC Plasticlear Binding Covers"/>
    <n v="13.775999999999996"/>
    <n v="6"/>
    <n v="0.8"/>
    <x v="2989"/>
  </r>
  <r>
    <n v="3380"/>
    <x v="1675"/>
    <x v="3"/>
    <x v="294"/>
    <d v="2014-03-22T00:00:00"/>
    <s v="Standard Class"/>
    <s v="PO-19180"/>
    <s v="Philisse Overcash"/>
    <x v="2"/>
    <s v="United States"/>
    <s v="Houston"/>
    <x v="5"/>
    <n v="77095"/>
    <x v="2"/>
    <s v="OFF-PA-10004610"/>
    <x v="1"/>
    <x v="10"/>
    <s v="Xerox 1900"/>
    <n v="10.272000000000002"/>
    <n v="3"/>
    <n v="0.2"/>
    <x v="1603"/>
  </r>
  <r>
    <n v="3381"/>
    <x v="1676"/>
    <x v="3"/>
    <x v="51"/>
    <d v="2014-11-25T00:00:00"/>
    <s v="First Class"/>
    <s v="TD-20995"/>
    <s v="Tamara Dahlen"/>
    <x v="0"/>
    <s v="United States"/>
    <s v="Philadelphia"/>
    <x v="9"/>
    <n v="19120"/>
    <x v="3"/>
    <s v="FUR-FU-10000320"/>
    <x v="0"/>
    <x v="5"/>
    <s v="OIC Stacking Trays"/>
    <n v="24.048000000000002"/>
    <n v="9"/>
    <n v="0.2"/>
    <x v="2990"/>
  </r>
  <r>
    <n v="3382"/>
    <x v="1677"/>
    <x v="3"/>
    <x v="151"/>
    <d v="2014-08-31T00:00:00"/>
    <s v="First Class"/>
    <s v="SP-20620"/>
    <s v="Stefania Perrino"/>
    <x v="1"/>
    <s v="United States"/>
    <s v="Tampa"/>
    <x v="2"/>
    <n v="33614"/>
    <x v="0"/>
    <s v="OFF-EN-10004030"/>
    <x v="1"/>
    <x v="12"/>
    <s v="Convenience Packs of Business Envelopes"/>
    <n v="2.8960000000000004"/>
    <n v="1"/>
    <n v="0.2"/>
    <x v="2991"/>
  </r>
  <r>
    <n v="3383"/>
    <x v="1678"/>
    <x v="1"/>
    <x v="784"/>
    <d v="2012-12-09T00:00:00"/>
    <s v="Second Class"/>
    <s v="MS-17365"/>
    <s v="Maribeth Schnelling"/>
    <x v="0"/>
    <s v="United States"/>
    <s v="New York City"/>
    <x v="15"/>
    <n v="10035"/>
    <x v="3"/>
    <s v="OFF-EN-10004147"/>
    <x v="1"/>
    <x v="12"/>
    <s v="Wausau Papers Astrobrights Colored Envelopes"/>
    <n v="17.940000000000001"/>
    <n v="3"/>
    <n v="0"/>
    <x v="1544"/>
  </r>
  <r>
    <n v="3384"/>
    <x v="1678"/>
    <x v="1"/>
    <x v="784"/>
    <d v="2012-12-09T00:00:00"/>
    <s v="Second Class"/>
    <s v="MS-17365"/>
    <s v="Maribeth Schnelling"/>
    <x v="0"/>
    <s v="United States"/>
    <s v="New York City"/>
    <x v="15"/>
    <n v="10035"/>
    <x v="3"/>
    <s v="FUR-CH-10003535"/>
    <x v="0"/>
    <x v="1"/>
    <s v="Global Armless Task Chair, Royal Blue"/>
    <n v="384.17399999999998"/>
    <n v="7"/>
    <n v="0.1"/>
    <x v="2992"/>
  </r>
  <r>
    <n v="3385"/>
    <x v="1678"/>
    <x v="1"/>
    <x v="784"/>
    <d v="2012-12-09T00:00:00"/>
    <s v="Second Class"/>
    <s v="MS-17365"/>
    <s v="Maribeth Schnelling"/>
    <x v="0"/>
    <s v="United States"/>
    <s v="New York City"/>
    <x v="15"/>
    <n v="10035"/>
    <x v="3"/>
    <s v="TEC-PH-10004586"/>
    <x v="2"/>
    <x v="7"/>
    <s v="Wilson SignalBoost 841262 DB PRO Amplifier Kit"/>
    <n v="1799.75"/>
    <n v="5"/>
    <n v="0"/>
    <x v="2993"/>
  </r>
  <r>
    <n v="3386"/>
    <x v="1679"/>
    <x v="3"/>
    <x v="566"/>
    <d v="2014-10-12T00:00:00"/>
    <s v="Standard Class"/>
    <s v="Dp-13240"/>
    <s v="Dean percer"/>
    <x v="2"/>
    <s v="United States"/>
    <s v="Charlotte"/>
    <x v="3"/>
    <n v="28205"/>
    <x v="0"/>
    <s v="OFF-ST-10003208"/>
    <x v="1"/>
    <x v="4"/>
    <s v="Adjustable Depth Letter/Legal Cart"/>
    <n v="580.67200000000003"/>
    <n v="4"/>
    <n v="0.2"/>
    <x v="2994"/>
  </r>
  <r>
    <n v="3387"/>
    <x v="1679"/>
    <x v="3"/>
    <x v="566"/>
    <d v="2014-10-12T00:00:00"/>
    <s v="Standard Class"/>
    <s v="Dp-13240"/>
    <s v="Dean percer"/>
    <x v="2"/>
    <s v="United States"/>
    <s v="Charlotte"/>
    <x v="3"/>
    <n v="28205"/>
    <x v="0"/>
    <s v="OFF-FA-10003112"/>
    <x v="1"/>
    <x v="13"/>
    <s v="Staples"/>
    <n v="18.936"/>
    <n v="3"/>
    <n v="0.2"/>
    <x v="2425"/>
  </r>
  <r>
    <n v="3388"/>
    <x v="1679"/>
    <x v="3"/>
    <x v="566"/>
    <d v="2014-10-12T00:00:00"/>
    <s v="Standard Class"/>
    <s v="Dp-13240"/>
    <s v="Dean percer"/>
    <x v="2"/>
    <s v="United States"/>
    <s v="Charlotte"/>
    <x v="3"/>
    <n v="28205"/>
    <x v="0"/>
    <s v="TEC-PH-10004447"/>
    <x v="2"/>
    <x v="7"/>
    <s v="Toshiba IPT2010-SD IP Telephone"/>
    <n v="222.38400000000001"/>
    <n v="2"/>
    <n v="0.2"/>
    <x v="2995"/>
  </r>
  <r>
    <n v="3389"/>
    <x v="1679"/>
    <x v="3"/>
    <x v="566"/>
    <d v="2014-10-12T00:00:00"/>
    <s v="Standard Class"/>
    <s v="Dp-13240"/>
    <s v="Dean percer"/>
    <x v="2"/>
    <s v="United States"/>
    <s v="Charlotte"/>
    <x v="3"/>
    <n v="28205"/>
    <x v="0"/>
    <s v="OFF-BI-10002854"/>
    <x v="1"/>
    <x v="8"/>
    <s v="Performers Binder/Pad Holder, Black"/>
    <n v="50.454000000000015"/>
    <n v="6"/>
    <n v="0.7"/>
    <x v="2996"/>
  </r>
  <r>
    <n v="3390"/>
    <x v="1679"/>
    <x v="3"/>
    <x v="566"/>
    <d v="2014-10-12T00:00:00"/>
    <s v="Standard Class"/>
    <s v="Dp-13240"/>
    <s v="Dean percer"/>
    <x v="2"/>
    <s v="United States"/>
    <s v="Charlotte"/>
    <x v="3"/>
    <n v="28205"/>
    <x v="0"/>
    <s v="FUR-TA-10001039"/>
    <x v="0"/>
    <x v="3"/>
    <s v="KI Adjustable-Height Table"/>
    <n v="154.76400000000001"/>
    <n v="3"/>
    <n v="0.4"/>
    <x v="1308"/>
  </r>
  <r>
    <n v="3391"/>
    <x v="1680"/>
    <x v="3"/>
    <x v="613"/>
    <d v="2014-03-31T00:00:00"/>
    <s v="Second Class"/>
    <s v="DB-13660"/>
    <s v="Duane Benoit"/>
    <x v="0"/>
    <s v="United States"/>
    <s v="Dallas"/>
    <x v="5"/>
    <n v="75081"/>
    <x v="2"/>
    <s v="OFF-PA-10004239"/>
    <x v="1"/>
    <x v="10"/>
    <s v="Xerox 1953"/>
    <n v="6.8480000000000008"/>
    <n v="2"/>
    <n v="0.2"/>
    <x v="2997"/>
  </r>
  <r>
    <n v="3392"/>
    <x v="1681"/>
    <x v="2"/>
    <x v="128"/>
    <d v="2011-08-13T00:00:00"/>
    <s v="Standard Class"/>
    <s v="MG-17650"/>
    <s v="Matthew Grinstein"/>
    <x v="2"/>
    <s v="United States"/>
    <s v="Seattle"/>
    <x v="4"/>
    <n v="98103"/>
    <x v="1"/>
    <s v="TEC-PH-10001530"/>
    <x v="2"/>
    <x v="7"/>
    <s v="Cisco Unified IP Phone 7945G VoIP phone"/>
    <n v="1091.1680000000001"/>
    <n v="4"/>
    <n v="0.2"/>
    <x v="2998"/>
  </r>
  <r>
    <n v="3393"/>
    <x v="1681"/>
    <x v="2"/>
    <x v="128"/>
    <d v="2011-08-13T00:00:00"/>
    <s v="Standard Class"/>
    <s v="MG-17650"/>
    <s v="Matthew Grinstein"/>
    <x v="2"/>
    <s v="United States"/>
    <s v="Seattle"/>
    <x v="4"/>
    <n v="98103"/>
    <x v="1"/>
    <s v="TEC-PH-10000038"/>
    <x v="2"/>
    <x v="7"/>
    <s v="Jawbone MINI JAMBOX Wireless Bluetooth Speaker"/>
    <n v="219.16800000000001"/>
    <n v="2"/>
    <n v="0.2"/>
    <x v="2999"/>
  </r>
  <r>
    <n v="3394"/>
    <x v="1682"/>
    <x v="2"/>
    <x v="754"/>
    <d v="2011-11-25T00:00:00"/>
    <s v="First Class"/>
    <s v="EH-14185"/>
    <s v="Evan Henry"/>
    <x v="0"/>
    <s v="United States"/>
    <s v="Pasadena"/>
    <x v="5"/>
    <n v="77506"/>
    <x v="2"/>
    <s v="OFF-BI-10001765"/>
    <x v="1"/>
    <x v="8"/>
    <s v="Wilson Jones Heavy-Duty Casebound Ring Binders with Metal Hinges"/>
    <n v="6.9279999999999982"/>
    <n v="1"/>
    <n v="0.8"/>
    <x v="3000"/>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x v="3001"/>
  </r>
  <r>
    <n v="3396"/>
    <x v="1684"/>
    <x v="3"/>
    <x v="870"/>
    <d v="2014-07-09T00:00:00"/>
    <s v="Standard Class"/>
    <s v="KF-16285"/>
    <s v="Karen Ferguson"/>
    <x v="2"/>
    <s v="United States"/>
    <s v="Indianapolis"/>
    <x v="14"/>
    <n v="46203"/>
    <x v="2"/>
    <s v="OFF-ST-10001128"/>
    <x v="1"/>
    <x v="4"/>
    <s v="Carina Mini System Audio Rack, Model AR050B"/>
    <n v="443.92"/>
    <n v="4"/>
    <n v="0"/>
    <x v="3002"/>
  </r>
  <r>
    <n v="3397"/>
    <x v="1684"/>
    <x v="3"/>
    <x v="870"/>
    <d v="2014-07-09T00:00:00"/>
    <s v="Standard Class"/>
    <s v="KF-16285"/>
    <s v="Karen Ferguson"/>
    <x v="2"/>
    <s v="United States"/>
    <s v="Indianapolis"/>
    <x v="14"/>
    <n v="46203"/>
    <x v="2"/>
    <s v="OFF-BI-10003656"/>
    <x v="1"/>
    <x v="8"/>
    <s v="Fellowes PB200 Plastic Comb Binding Machine"/>
    <n v="169.99"/>
    <n v="1"/>
    <n v="0"/>
    <x v="3003"/>
  </r>
  <r>
    <n v="3398"/>
    <x v="1684"/>
    <x v="3"/>
    <x v="870"/>
    <d v="2014-07-09T00:00:00"/>
    <s v="Standard Class"/>
    <s v="KF-16285"/>
    <s v="Karen Ferguson"/>
    <x v="2"/>
    <s v="United States"/>
    <s v="Indianapolis"/>
    <x v="14"/>
    <n v="46203"/>
    <x v="2"/>
    <s v="OFF-PA-10003441"/>
    <x v="1"/>
    <x v="10"/>
    <s v="Xerox 226"/>
    <n v="25.92"/>
    <n v="4"/>
    <n v="0"/>
    <x v="245"/>
  </r>
  <r>
    <n v="3399"/>
    <x v="1685"/>
    <x v="2"/>
    <x v="871"/>
    <d v="2011-11-26T00:00:00"/>
    <s v="Standard Class"/>
    <s v="DH-13075"/>
    <s v="Dave Hallsten"/>
    <x v="1"/>
    <s v="United States"/>
    <s v="Richmond"/>
    <x v="0"/>
    <n v="40475"/>
    <x v="0"/>
    <s v="TEC-PH-10002923"/>
    <x v="2"/>
    <x v="7"/>
    <s v="Logitech B530 USB Headset - headset - Full size, Binaural"/>
    <n v="36.99"/>
    <n v="1"/>
    <n v="0"/>
    <x v="3004"/>
  </r>
  <r>
    <n v="3400"/>
    <x v="1685"/>
    <x v="2"/>
    <x v="871"/>
    <d v="2011-11-26T00:00:00"/>
    <s v="Standard Class"/>
    <s v="DH-13075"/>
    <s v="Dave Hallsten"/>
    <x v="1"/>
    <s v="United States"/>
    <s v="Richmond"/>
    <x v="0"/>
    <n v="40475"/>
    <x v="0"/>
    <s v="OFF-PA-10004359"/>
    <x v="1"/>
    <x v="10"/>
    <s v="Multicolor Computer Printout Paper"/>
    <n v="629.09999999999991"/>
    <n v="6"/>
    <n v="0"/>
    <x v="3005"/>
  </r>
  <r>
    <n v="3401"/>
    <x v="1685"/>
    <x v="2"/>
    <x v="871"/>
    <d v="2011-11-26T00:00:00"/>
    <s v="Standard Class"/>
    <s v="DH-13075"/>
    <s v="Dave Hallsten"/>
    <x v="1"/>
    <s v="United States"/>
    <s v="Richmond"/>
    <x v="0"/>
    <n v="40475"/>
    <x v="0"/>
    <s v="OFF-ST-10001511"/>
    <x v="1"/>
    <x v="4"/>
    <s v="Space Solutions Commercial Steel Shelving"/>
    <n v="193.95000000000002"/>
    <n v="3"/>
    <n v="0"/>
    <x v="3006"/>
  </r>
  <r>
    <n v="3402"/>
    <x v="1685"/>
    <x v="2"/>
    <x v="871"/>
    <d v="2011-11-26T00:00:00"/>
    <s v="Standard Class"/>
    <s v="DH-13075"/>
    <s v="Dave Hallsten"/>
    <x v="1"/>
    <s v="United States"/>
    <s v="Richmond"/>
    <x v="0"/>
    <n v="40475"/>
    <x v="0"/>
    <s v="OFF-AR-10002833"/>
    <x v="1"/>
    <x v="6"/>
    <s v="Newell 322"/>
    <n v="5.46"/>
    <n v="3"/>
    <n v="0"/>
    <x v="2241"/>
  </r>
  <r>
    <n v="3403"/>
    <x v="1686"/>
    <x v="1"/>
    <x v="124"/>
    <d v="2012-05-05T00:00:00"/>
    <s v="First Class"/>
    <s v="LA-16780"/>
    <s v="Laura Armstrong"/>
    <x v="1"/>
    <s v="United States"/>
    <s v="Tinley Park"/>
    <x v="10"/>
    <n v="60477"/>
    <x v="2"/>
    <s v="FUR-FU-10001940"/>
    <x v="0"/>
    <x v="5"/>
    <s v="Staples"/>
    <n v="22.288"/>
    <n v="7"/>
    <n v="0.6"/>
    <x v="3007"/>
  </r>
  <r>
    <n v="3404"/>
    <x v="1687"/>
    <x v="3"/>
    <x v="148"/>
    <d v="2014-06-06T00:00:00"/>
    <s v="Standard Class"/>
    <s v="HZ-14950"/>
    <s v="Henia Zydlo"/>
    <x v="0"/>
    <s v="United States"/>
    <s v="Houston"/>
    <x v="5"/>
    <n v="77095"/>
    <x v="2"/>
    <s v="FUR-FU-10003919"/>
    <x v="0"/>
    <x v="5"/>
    <s v="Eldon Executive Woodline II Cherry Finish Desk Accessories"/>
    <n v="65.424000000000007"/>
    <n v="4"/>
    <n v="0.6"/>
    <x v="3008"/>
  </r>
  <r>
    <n v="3405"/>
    <x v="1688"/>
    <x v="1"/>
    <x v="872"/>
    <d v="2012-10-17T00:00:00"/>
    <s v="Same Day"/>
    <s v="CM-12190"/>
    <s v="Charlotte Melton"/>
    <x v="0"/>
    <s v="United States"/>
    <s v="Los Angeles"/>
    <x v="1"/>
    <n v="90004"/>
    <x v="1"/>
    <s v="OFF-ST-10003479"/>
    <x v="1"/>
    <x v="4"/>
    <s v="Eldon Base for stackable storage shelf, platinum"/>
    <n v="77.88"/>
    <n v="2"/>
    <n v="0"/>
    <x v="4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x v="3009"/>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x v="3009"/>
  </r>
  <r>
    <n v="3408"/>
    <x v="1689"/>
    <x v="2"/>
    <x v="488"/>
    <d v="2011-04-27T00:00:00"/>
    <s v="Standard Class"/>
    <s v="LB-16795"/>
    <s v="Laurel Beltran"/>
    <x v="2"/>
    <s v="United States"/>
    <s v="Columbus"/>
    <x v="24"/>
    <n v="43229"/>
    <x v="3"/>
    <s v="OFF-BI-10000145"/>
    <x v="1"/>
    <x v="8"/>
    <s v="Zipper Ring Binder Pockets"/>
    <n v="7.4880000000000013"/>
    <n v="8"/>
    <n v="0.7"/>
    <x v="3010"/>
  </r>
  <r>
    <n v="3409"/>
    <x v="1689"/>
    <x v="2"/>
    <x v="488"/>
    <d v="2011-04-27T00:00:00"/>
    <s v="Standard Class"/>
    <s v="LB-16795"/>
    <s v="Laurel Beltran"/>
    <x v="2"/>
    <s v="United States"/>
    <s v="Columbus"/>
    <x v="24"/>
    <n v="43229"/>
    <x v="3"/>
    <s v="FUR-FU-10002191"/>
    <x v="0"/>
    <x v="5"/>
    <s v="G.E. Halogen Desk Lamp Bulbs"/>
    <n v="22.336000000000002"/>
    <n v="4"/>
    <n v="0.2"/>
    <x v="3011"/>
  </r>
  <r>
    <n v="3410"/>
    <x v="1690"/>
    <x v="3"/>
    <x v="504"/>
    <d v="2014-05-07T00:00:00"/>
    <s v="Standard Class"/>
    <s v="JF-15490"/>
    <s v="Jeremy Farry"/>
    <x v="0"/>
    <s v="United States"/>
    <s v="Columbus"/>
    <x v="24"/>
    <n v="43229"/>
    <x v="3"/>
    <s v="OFF-PA-10004451"/>
    <x v="1"/>
    <x v="10"/>
    <s v="Xerox 222"/>
    <n v="10.368000000000002"/>
    <n v="2"/>
    <n v="0.2"/>
    <x v="572"/>
  </r>
  <r>
    <n v="3411"/>
    <x v="1691"/>
    <x v="0"/>
    <x v="873"/>
    <d v="2013-09-25T00:00:00"/>
    <s v="Standard Class"/>
    <s v="GM-14695"/>
    <s v="Greg Maxwell"/>
    <x v="1"/>
    <s v="United States"/>
    <s v="San Francisco"/>
    <x v="1"/>
    <n v="94122"/>
    <x v="1"/>
    <s v="OFF-PA-10001471"/>
    <x v="1"/>
    <x v="10"/>
    <s v="Strathmore Photo Frame Cards"/>
    <n v="65.789999999999992"/>
    <n v="9"/>
    <n v="0"/>
    <x v="3012"/>
  </r>
  <r>
    <n v="3412"/>
    <x v="1691"/>
    <x v="0"/>
    <x v="873"/>
    <d v="2013-09-25T00:00:00"/>
    <s v="Standard Class"/>
    <s v="GM-14695"/>
    <s v="Greg Maxwell"/>
    <x v="1"/>
    <s v="United States"/>
    <s v="San Francisco"/>
    <x v="1"/>
    <n v="94122"/>
    <x v="1"/>
    <s v="OFF-BI-10003656"/>
    <x v="1"/>
    <x v="8"/>
    <s v="Fellowes PB200 Plastic Comb Binding Machine"/>
    <n v="271.98400000000004"/>
    <n v="2"/>
    <n v="0.2"/>
    <x v="3013"/>
  </r>
  <r>
    <n v="3413"/>
    <x v="1691"/>
    <x v="0"/>
    <x v="873"/>
    <d v="2013-09-25T00:00:00"/>
    <s v="Standard Class"/>
    <s v="GM-14695"/>
    <s v="Greg Maxwell"/>
    <x v="1"/>
    <s v="United States"/>
    <s v="San Francisco"/>
    <x v="1"/>
    <n v="94122"/>
    <x v="1"/>
    <s v="OFF-AR-10000940"/>
    <x v="1"/>
    <x v="6"/>
    <s v="Newell 343"/>
    <n v="11.76"/>
    <n v="4"/>
    <n v="0"/>
    <x v="623"/>
  </r>
  <r>
    <n v="3414"/>
    <x v="1691"/>
    <x v="0"/>
    <x v="873"/>
    <d v="2013-09-25T00:00:00"/>
    <s v="Standard Class"/>
    <s v="GM-14695"/>
    <s v="Greg Maxwell"/>
    <x v="1"/>
    <s v="United States"/>
    <s v="San Francisco"/>
    <x v="1"/>
    <n v="94122"/>
    <x v="1"/>
    <s v="OFF-PA-10002319"/>
    <x v="1"/>
    <x v="10"/>
    <s v="Xerox 1944"/>
    <n v="77.52"/>
    <n v="2"/>
    <n v="0"/>
    <x v="3014"/>
  </r>
  <r>
    <n v="3415"/>
    <x v="1691"/>
    <x v="0"/>
    <x v="873"/>
    <d v="2013-09-25T00:00:00"/>
    <s v="Standard Class"/>
    <s v="GM-14695"/>
    <s v="Greg Maxwell"/>
    <x v="1"/>
    <s v="United States"/>
    <s v="San Francisco"/>
    <x v="1"/>
    <n v="94122"/>
    <x v="1"/>
    <s v="OFF-BI-10000977"/>
    <x v="1"/>
    <x v="8"/>
    <s v="Ibico Plastic Spiral Binding Combs"/>
    <n v="48.64"/>
    <n v="2"/>
    <n v="0.2"/>
    <x v="3015"/>
  </r>
  <r>
    <n v="3416"/>
    <x v="1692"/>
    <x v="0"/>
    <x v="476"/>
    <d v="2013-09-03T00:00:00"/>
    <s v="Same Day"/>
    <s v="SS-20590"/>
    <s v="Sonia Sunley"/>
    <x v="0"/>
    <s v="United States"/>
    <s v="Madison"/>
    <x v="6"/>
    <n v="53711"/>
    <x v="2"/>
    <s v="OFF-FA-10002676"/>
    <x v="1"/>
    <x v="13"/>
    <s v="Colored Push Pins"/>
    <n v="1.81"/>
    <n v="1"/>
    <n v="0"/>
    <x v="3016"/>
  </r>
  <r>
    <n v="3417"/>
    <x v="1692"/>
    <x v="0"/>
    <x v="476"/>
    <d v="2013-09-03T00:00:00"/>
    <s v="Same Day"/>
    <s v="SS-20590"/>
    <s v="Sonia Sunley"/>
    <x v="0"/>
    <s v="United States"/>
    <s v="Madison"/>
    <x v="6"/>
    <n v="53711"/>
    <x v="2"/>
    <s v="OFF-BI-10004970"/>
    <x v="1"/>
    <x v="8"/>
    <s v="ACCOHIDE 3-Ring Binder, Blue, 1&quot;"/>
    <n v="8.26"/>
    <n v="2"/>
    <n v="0"/>
    <x v="1857"/>
  </r>
  <r>
    <n v="3418"/>
    <x v="1693"/>
    <x v="1"/>
    <x v="381"/>
    <d v="2012-05-02T00:00:00"/>
    <s v="Standard Class"/>
    <s v="TC-21475"/>
    <s v="Tony Chapman"/>
    <x v="2"/>
    <s v="United States"/>
    <s v="Aurora"/>
    <x v="22"/>
    <n v="80013"/>
    <x v="1"/>
    <s v="OFF-AP-10003971"/>
    <x v="1"/>
    <x v="9"/>
    <s v="Belkin 6 Outlet Metallic Surge Strip"/>
    <n v="43.560000000000009"/>
    <n v="5"/>
    <n v="0.2"/>
    <x v="3017"/>
  </r>
  <r>
    <n v="3419"/>
    <x v="1693"/>
    <x v="1"/>
    <x v="381"/>
    <d v="2012-05-02T00:00:00"/>
    <s v="Standard Class"/>
    <s v="TC-21475"/>
    <s v="Tony Chapman"/>
    <x v="2"/>
    <s v="United States"/>
    <s v="Aurora"/>
    <x v="22"/>
    <n v="80013"/>
    <x v="1"/>
    <s v="OFF-SU-10001574"/>
    <x v="1"/>
    <x v="14"/>
    <s v="Acme Value Line Scissors"/>
    <n v="5.84"/>
    <n v="2"/>
    <n v="0.2"/>
    <x v="581"/>
  </r>
  <r>
    <n v="3420"/>
    <x v="1694"/>
    <x v="1"/>
    <x v="684"/>
    <d v="2012-09-13T00:00:00"/>
    <s v="Standard Class"/>
    <s v="CC-12430"/>
    <s v="Chuck Clark"/>
    <x v="2"/>
    <s v="United States"/>
    <s v="New York City"/>
    <x v="15"/>
    <n v="10024"/>
    <x v="3"/>
    <s v="FUR-CH-10000665"/>
    <x v="0"/>
    <x v="1"/>
    <s v="Global Airflow Leather Mesh Back Chair, Black"/>
    <n v="271.76400000000001"/>
    <n v="2"/>
    <n v="0.1"/>
    <x v="3018"/>
  </r>
  <r>
    <n v="3421"/>
    <x v="1695"/>
    <x v="0"/>
    <x v="316"/>
    <d v="2013-06-04T00:00:00"/>
    <s v="Standard Class"/>
    <s v="CL-12565"/>
    <s v="Clay Ludtke"/>
    <x v="0"/>
    <s v="United States"/>
    <s v="Los Angeles"/>
    <x v="1"/>
    <n v="90004"/>
    <x v="1"/>
    <s v="OFF-AP-10000891"/>
    <x v="1"/>
    <x v="9"/>
    <s v="Kensington 7 Outlet MasterPiece HOMEOFFICE Power Control Center"/>
    <n v="262.24"/>
    <n v="2"/>
    <n v="0"/>
    <x v="3019"/>
  </r>
  <r>
    <n v="3422"/>
    <x v="1695"/>
    <x v="0"/>
    <x v="316"/>
    <d v="2013-06-04T00:00:00"/>
    <s v="Standard Class"/>
    <s v="CL-12565"/>
    <s v="Clay Ludtke"/>
    <x v="0"/>
    <s v="United States"/>
    <s v="Los Angeles"/>
    <x v="1"/>
    <n v="90004"/>
    <x v="1"/>
    <s v="OFF-PA-10003790"/>
    <x v="1"/>
    <x v="10"/>
    <s v="Xerox 1991"/>
    <n v="182.72"/>
    <n v="8"/>
    <n v="0"/>
    <x v="698"/>
  </r>
  <r>
    <n v="3423"/>
    <x v="1695"/>
    <x v="0"/>
    <x v="316"/>
    <d v="2013-06-04T00:00:00"/>
    <s v="Standard Class"/>
    <s v="CL-12565"/>
    <s v="Clay Ludtke"/>
    <x v="0"/>
    <s v="United States"/>
    <s v="Los Angeles"/>
    <x v="1"/>
    <n v="90004"/>
    <x v="1"/>
    <s v="TEC-AC-10002217"/>
    <x v="2"/>
    <x v="11"/>
    <s v="Imation Clip USB flash drive - 8 GB"/>
    <n v="131.6"/>
    <n v="7"/>
    <n v="0"/>
    <x v="3020"/>
  </r>
  <r>
    <n v="3424"/>
    <x v="1695"/>
    <x v="0"/>
    <x v="316"/>
    <d v="2013-06-04T00:00:00"/>
    <s v="Standard Class"/>
    <s v="CL-12565"/>
    <s v="Clay Ludtke"/>
    <x v="0"/>
    <s v="United States"/>
    <s v="Los Angeles"/>
    <x v="1"/>
    <n v="90004"/>
    <x v="1"/>
    <s v="OFF-BI-10002215"/>
    <x v="1"/>
    <x v="8"/>
    <s v="Wilson Jones Hanging View Binder, White, 1&quot;"/>
    <n v="22.72"/>
    <n v="4"/>
    <n v="0.2"/>
    <x v="20"/>
  </r>
  <r>
    <n v="3425"/>
    <x v="1695"/>
    <x v="0"/>
    <x v="316"/>
    <d v="2013-06-04T00:00:00"/>
    <s v="Standard Class"/>
    <s v="CL-12565"/>
    <s v="Clay Ludtke"/>
    <x v="0"/>
    <s v="United States"/>
    <s v="Los Angeles"/>
    <x v="1"/>
    <n v="90004"/>
    <x v="1"/>
    <s v="TEC-MA-10001972"/>
    <x v="2"/>
    <x v="15"/>
    <s v="Okidata C331dn Printer"/>
    <n v="558.4"/>
    <n v="2"/>
    <n v="0.2"/>
    <x v="3021"/>
  </r>
  <r>
    <n v="3426"/>
    <x v="1696"/>
    <x v="1"/>
    <x v="496"/>
    <d v="2012-09-28T00:00:00"/>
    <s v="Standard Class"/>
    <s v="DE-13255"/>
    <s v="Deanra Eno"/>
    <x v="2"/>
    <s v="United States"/>
    <s v="Dubuque"/>
    <x v="23"/>
    <n v="52001"/>
    <x v="2"/>
    <s v="OFF-BI-10001525"/>
    <x v="1"/>
    <x v="8"/>
    <s v="Acco Pressboard Covers with Storage Hooks, 14 7/8&quot; x 11&quot;, Executive Red"/>
    <n v="15.24"/>
    <n v="4"/>
    <n v="0"/>
    <x v="3022"/>
  </r>
  <r>
    <n v="3427"/>
    <x v="1696"/>
    <x v="1"/>
    <x v="496"/>
    <d v="2012-09-28T00:00:00"/>
    <s v="Standard Class"/>
    <s v="DE-13255"/>
    <s v="Deanra Eno"/>
    <x v="2"/>
    <s v="United States"/>
    <s v="Dubuque"/>
    <x v="23"/>
    <n v="52001"/>
    <x v="2"/>
    <s v="FUR-CH-10000988"/>
    <x v="0"/>
    <x v="1"/>
    <s v="Hon Olson Stacker Stools"/>
    <n v="1408.1"/>
    <n v="10"/>
    <n v="0"/>
    <x v="302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x v="3024"/>
  </r>
  <r>
    <n v="3429"/>
    <x v="1697"/>
    <x v="3"/>
    <x v="445"/>
    <d v="2014-07-07T00:00:00"/>
    <s v="Second Class"/>
    <s v="SZ-20035"/>
    <s v="Sam Zeldin"/>
    <x v="2"/>
    <s v="United States"/>
    <s v="Lancaster"/>
    <x v="24"/>
    <n v="43130"/>
    <x v="3"/>
    <s v="FUR-TA-10002041"/>
    <x v="0"/>
    <x v="3"/>
    <s v="Bevis Round Conference Table Top, X-Base"/>
    <n v="215.148"/>
    <n v="2"/>
    <n v="0.4"/>
    <x v="3025"/>
  </r>
  <r>
    <n v="3430"/>
    <x v="1697"/>
    <x v="3"/>
    <x v="445"/>
    <d v="2014-07-07T00:00:00"/>
    <s v="Second Class"/>
    <s v="SZ-20035"/>
    <s v="Sam Zeldin"/>
    <x v="2"/>
    <s v="United States"/>
    <s v="Lancaster"/>
    <x v="24"/>
    <n v="43130"/>
    <x v="3"/>
    <s v="OFF-PA-10002246"/>
    <x v="1"/>
    <x v="10"/>
    <s v="Wirebound Four 2-3/4 x 5 Forms per Page, 400 Sets per Book"/>
    <n v="30.96"/>
    <n v="6"/>
    <n v="0.2"/>
    <x v="3026"/>
  </r>
  <r>
    <n v="3431"/>
    <x v="1698"/>
    <x v="3"/>
    <x v="166"/>
    <d v="2014-12-10T00:00:00"/>
    <s v="First Class"/>
    <s v="LF-17185"/>
    <s v="Luke Foster"/>
    <x v="0"/>
    <s v="United States"/>
    <s v="Inglewood"/>
    <x v="1"/>
    <n v="90301"/>
    <x v="1"/>
    <s v="OFF-ST-10003327"/>
    <x v="1"/>
    <x v="4"/>
    <s v="Akro-Mils 12-Gallon Tote"/>
    <n v="29.79"/>
    <n v="3"/>
    <n v="0"/>
    <x v="3027"/>
  </r>
  <r>
    <n v="3432"/>
    <x v="1698"/>
    <x v="3"/>
    <x v="166"/>
    <d v="2014-12-10T00:00:00"/>
    <s v="First Class"/>
    <s v="LF-17185"/>
    <s v="Luke Foster"/>
    <x v="0"/>
    <s v="United States"/>
    <s v="Inglewood"/>
    <x v="1"/>
    <n v="90301"/>
    <x v="1"/>
    <s v="FUR-FU-10002703"/>
    <x v="0"/>
    <x v="5"/>
    <s v="Tenex Traditional Chairmats for Hard Floors, Average Lip, 36&quot; x 48&quot;"/>
    <n v="128.9"/>
    <n v="2"/>
    <n v="0"/>
    <x v="3028"/>
  </r>
  <r>
    <n v="3433"/>
    <x v="1698"/>
    <x v="3"/>
    <x v="166"/>
    <d v="2014-12-10T00:00:00"/>
    <s v="First Class"/>
    <s v="LF-17185"/>
    <s v="Luke Foster"/>
    <x v="0"/>
    <s v="United States"/>
    <s v="Inglewood"/>
    <x v="1"/>
    <n v="90301"/>
    <x v="1"/>
    <s v="OFF-PA-10003651"/>
    <x v="1"/>
    <x v="10"/>
    <s v="Xerox 1968"/>
    <n v="60.12"/>
    <n v="9"/>
    <n v="0"/>
    <x v="1982"/>
  </r>
  <r>
    <n v="3434"/>
    <x v="1699"/>
    <x v="3"/>
    <x v="256"/>
    <d v="2014-12-10T00:00:00"/>
    <s v="Standard Class"/>
    <s v="AB-10165"/>
    <s v="Alan Barnes"/>
    <x v="0"/>
    <s v="United States"/>
    <s v="Bellevue"/>
    <x v="4"/>
    <n v="98006"/>
    <x v="1"/>
    <s v="OFF-BI-10001617"/>
    <x v="1"/>
    <x v="8"/>
    <s v="GBC Wire Binding Combs"/>
    <n v="24.816000000000003"/>
    <n v="3"/>
    <n v="0.2"/>
    <x v="3029"/>
  </r>
  <r>
    <n v="3435"/>
    <x v="1699"/>
    <x v="3"/>
    <x v="256"/>
    <d v="2014-12-10T00:00:00"/>
    <s v="Standard Class"/>
    <s v="AB-10165"/>
    <s v="Alan Barnes"/>
    <x v="0"/>
    <s v="United States"/>
    <s v="Bellevue"/>
    <x v="4"/>
    <n v="98006"/>
    <x v="1"/>
    <s v="OFF-BI-10000145"/>
    <x v="1"/>
    <x v="8"/>
    <s v="Zipper Ring Binder Pockets"/>
    <n v="14.976000000000003"/>
    <n v="6"/>
    <n v="0.2"/>
    <x v="3030"/>
  </r>
  <r>
    <n v="3436"/>
    <x v="1700"/>
    <x v="1"/>
    <x v="874"/>
    <d v="2012-09-29T00:00:00"/>
    <s v="First Class"/>
    <s v="NM-18520"/>
    <s v="Neoma Murray"/>
    <x v="0"/>
    <s v="United States"/>
    <s v="Chicago"/>
    <x v="10"/>
    <n v="60610"/>
    <x v="2"/>
    <s v="OFF-BI-10001670"/>
    <x v="1"/>
    <x v="8"/>
    <s v="Vinyl Sectional Post Binders"/>
    <n v="15.079999999999998"/>
    <n v="2"/>
    <n v="0.8"/>
    <x v="3031"/>
  </r>
  <r>
    <n v="3437"/>
    <x v="1700"/>
    <x v="1"/>
    <x v="874"/>
    <d v="2012-09-29T00:00:00"/>
    <s v="First Class"/>
    <s v="NM-18520"/>
    <s v="Neoma Murray"/>
    <x v="0"/>
    <s v="United States"/>
    <s v="Chicago"/>
    <x v="10"/>
    <n v="60610"/>
    <x v="2"/>
    <s v="FUR-FU-10003849"/>
    <x v="0"/>
    <x v="5"/>
    <s v="DAX Metal Frame, Desktop, Stepped-Edge"/>
    <n v="24.288"/>
    <n v="3"/>
    <n v="0.6"/>
    <x v="3032"/>
  </r>
  <r>
    <n v="3438"/>
    <x v="1701"/>
    <x v="3"/>
    <x v="505"/>
    <d v="2014-10-31T00:00:00"/>
    <s v="Same Day"/>
    <s v="RA-19945"/>
    <s v="Ryan Akin"/>
    <x v="0"/>
    <s v="United States"/>
    <s v="Dallas"/>
    <x v="5"/>
    <n v="75217"/>
    <x v="2"/>
    <s v="FUR-FU-10003849"/>
    <x v="0"/>
    <x v="5"/>
    <s v="DAX Metal Frame, Desktop, Stepped-Edge"/>
    <n v="16.192"/>
    <n v="2"/>
    <n v="0.6"/>
    <x v="3033"/>
  </r>
  <r>
    <n v="3439"/>
    <x v="1701"/>
    <x v="3"/>
    <x v="505"/>
    <d v="2014-10-31T00:00:00"/>
    <s v="Same Day"/>
    <s v="RA-19945"/>
    <s v="Ryan Akin"/>
    <x v="0"/>
    <s v="United States"/>
    <s v="Dallas"/>
    <x v="5"/>
    <n v="75217"/>
    <x v="2"/>
    <s v="FUR-TA-10002041"/>
    <x v="0"/>
    <x v="3"/>
    <s v="Bevis Round Conference Table Top, X-Base"/>
    <n v="251.00599999999997"/>
    <n v="2"/>
    <n v="0.3"/>
    <x v="3034"/>
  </r>
  <r>
    <n v="3440"/>
    <x v="1701"/>
    <x v="3"/>
    <x v="505"/>
    <d v="2014-10-31T00:00:00"/>
    <s v="Same Day"/>
    <s v="RA-19945"/>
    <s v="Ryan Akin"/>
    <x v="0"/>
    <s v="United States"/>
    <s v="Dallas"/>
    <x v="5"/>
    <n v="75217"/>
    <x v="2"/>
    <s v="OFF-ST-10002214"/>
    <x v="1"/>
    <x v="4"/>
    <s v="X-Rack File for Hanging Folders"/>
    <n v="54.192"/>
    <n v="6"/>
    <n v="0.2"/>
    <x v="3035"/>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x v="3036"/>
  </r>
  <r>
    <n v="3442"/>
    <x v="1703"/>
    <x v="2"/>
    <x v="518"/>
    <d v="2011-03-14T00:00:00"/>
    <s v="Second Class"/>
    <s v="KA-16525"/>
    <s v="Kelly Andreada"/>
    <x v="0"/>
    <s v="United States"/>
    <s v="New York City"/>
    <x v="15"/>
    <n v="10024"/>
    <x v="3"/>
    <s v="OFF-PA-10002137"/>
    <x v="1"/>
    <x v="10"/>
    <s v="Southworth 100% Résumé Paper, 24lb."/>
    <n v="108.92"/>
    <n v="14"/>
    <n v="0"/>
    <x v="3037"/>
  </r>
  <r>
    <n v="3443"/>
    <x v="1704"/>
    <x v="3"/>
    <x v="123"/>
    <d v="2014-11-24T00:00:00"/>
    <s v="Standard Class"/>
    <s v="JD-16150"/>
    <s v="Justin Deggeller"/>
    <x v="1"/>
    <s v="United States"/>
    <s v="New York City"/>
    <x v="15"/>
    <n v="10011"/>
    <x v="3"/>
    <s v="OFF-EN-10001415"/>
    <x v="1"/>
    <x v="12"/>
    <s v="Staples"/>
    <n v="16.740000000000002"/>
    <n v="3"/>
    <n v="0"/>
    <x v="3038"/>
  </r>
  <r>
    <n v="3444"/>
    <x v="1704"/>
    <x v="3"/>
    <x v="123"/>
    <d v="2014-11-24T00:00:00"/>
    <s v="Standard Class"/>
    <s v="JD-16150"/>
    <s v="Justin Deggeller"/>
    <x v="1"/>
    <s v="United States"/>
    <s v="New York City"/>
    <x v="15"/>
    <n v="10011"/>
    <x v="3"/>
    <s v="OFF-AP-10003849"/>
    <x v="1"/>
    <x v="9"/>
    <s v="Hoover Shoulder Vac Commercial Portable Vacuum"/>
    <n v="2504.7399999999998"/>
    <n v="7"/>
    <n v="0"/>
    <x v="3039"/>
  </r>
  <r>
    <n v="3445"/>
    <x v="1705"/>
    <x v="0"/>
    <x v="875"/>
    <d v="2013-08-03T00:00:00"/>
    <s v="Standard Class"/>
    <s v="JO-15145"/>
    <s v="Jack O'Briant"/>
    <x v="1"/>
    <s v="United States"/>
    <s v="Philadelphia"/>
    <x v="9"/>
    <n v="19140"/>
    <x v="3"/>
    <s v="OFF-ST-10001713"/>
    <x v="1"/>
    <x v="4"/>
    <s v="Gould Plastics 9-Pocket Panel Bin, 18-3/8w x 5-1/4d x 20-1/2h, Black"/>
    <n v="84.784000000000006"/>
    <n v="2"/>
    <n v="0.2"/>
    <x v="3040"/>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x v="3041"/>
  </r>
  <r>
    <n v="3447"/>
    <x v="1707"/>
    <x v="0"/>
    <x v="876"/>
    <d v="2013-08-08T00:00:00"/>
    <s v="First Class"/>
    <s v="AH-10690"/>
    <s v="Anna Häberlin"/>
    <x v="1"/>
    <s v="United States"/>
    <s v="New York City"/>
    <x v="15"/>
    <n v="10024"/>
    <x v="3"/>
    <s v="OFF-PA-10000474"/>
    <x v="1"/>
    <x v="10"/>
    <s v="Staples"/>
    <n v="70.88"/>
    <n v="2"/>
    <n v="0"/>
    <x v="3042"/>
  </r>
  <r>
    <n v="3448"/>
    <x v="1708"/>
    <x v="3"/>
    <x v="532"/>
    <d v="2014-06-16T00:00:00"/>
    <s v="Standard Class"/>
    <s v="KN-16705"/>
    <s v="Kristina Nunn"/>
    <x v="2"/>
    <s v="United States"/>
    <s v="Auburn"/>
    <x v="19"/>
    <n v="36830"/>
    <x v="0"/>
    <s v="OFF-AR-10001919"/>
    <x v="1"/>
    <x v="6"/>
    <s v="OIC #2 Pencils, Medium Soft"/>
    <n v="3.76"/>
    <n v="2"/>
    <n v="0"/>
    <x v="1102"/>
  </r>
  <r>
    <n v="3449"/>
    <x v="1709"/>
    <x v="0"/>
    <x v="877"/>
    <d v="2013-10-14T00:00:00"/>
    <s v="Standard Class"/>
    <s v="TB-21250"/>
    <s v="Tim Brockman"/>
    <x v="0"/>
    <s v="United States"/>
    <s v="Los Angeles"/>
    <x v="1"/>
    <n v="90049"/>
    <x v="1"/>
    <s v="OFF-BI-10004001"/>
    <x v="1"/>
    <x v="8"/>
    <s v="GBC Recycled VeloBinder Covers"/>
    <n v="27.263999999999999"/>
    <n v="2"/>
    <n v="0.2"/>
    <x v="3043"/>
  </r>
  <r>
    <n v="3450"/>
    <x v="1710"/>
    <x v="2"/>
    <x v="78"/>
    <d v="2011-09-14T00:00:00"/>
    <s v="Standard Class"/>
    <s v="DP-13390"/>
    <s v="Dennis Pardue"/>
    <x v="2"/>
    <s v="United States"/>
    <s v="San Francisco"/>
    <x v="1"/>
    <n v="94110"/>
    <x v="1"/>
    <s v="OFF-AP-10004785"/>
    <x v="1"/>
    <x v="9"/>
    <s v="Holmes Replacement Filter for HEPA Air Cleaner, Medium Room"/>
    <n v="56.65"/>
    <n v="5"/>
    <n v="0"/>
    <x v="3044"/>
  </r>
  <r>
    <n v="3451"/>
    <x v="1710"/>
    <x v="2"/>
    <x v="78"/>
    <d v="2011-09-14T00:00:00"/>
    <s v="Standard Class"/>
    <s v="DP-13390"/>
    <s v="Dennis Pardue"/>
    <x v="2"/>
    <s v="United States"/>
    <s v="San Francisco"/>
    <x v="1"/>
    <n v="94110"/>
    <x v="1"/>
    <s v="OFF-ST-10002406"/>
    <x v="1"/>
    <x v="4"/>
    <s v="Pizazz Global Quick File"/>
    <n v="14.97"/>
    <n v="1"/>
    <n v="0"/>
    <x v="3045"/>
  </r>
  <r>
    <n v="3452"/>
    <x v="1710"/>
    <x v="2"/>
    <x v="78"/>
    <d v="2011-09-14T00:00:00"/>
    <s v="Standard Class"/>
    <s v="DP-13390"/>
    <s v="Dennis Pardue"/>
    <x v="2"/>
    <s v="United States"/>
    <s v="San Francisco"/>
    <x v="1"/>
    <n v="94110"/>
    <x v="1"/>
    <s v="OFF-FA-10002988"/>
    <x v="1"/>
    <x v="13"/>
    <s v="Ideal Clamps"/>
    <n v="4.0199999999999996"/>
    <n v="2"/>
    <n v="0"/>
    <x v="135"/>
  </r>
  <r>
    <n v="3453"/>
    <x v="1711"/>
    <x v="2"/>
    <x v="878"/>
    <d v="2011-03-21T00:00:00"/>
    <s v="Second Class"/>
    <s v="KN-16705"/>
    <s v="Kristina Nunn"/>
    <x v="2"/>
    <s v="United States"/>
    <s v="Raleigh"/>
    <x v="3"/>
    <n v="27604"/>
    <x v="0"/>
    <s v="TEC-PH-10002415"/>
    <x v="2"/>
    <x v="7"/>
    <s v="Polycom VoiceStation 500 Conference phone"/>
    <n v="471.92"/>
    <n v="2"/>
    <n v="0.2"/>
    <x v="3046"/>
  </r>
  <r>
    <n v="3454"/>
    <x v="1712"/>
    <x v="1"/>
    <x v="879"/>
    <d v="2012-03-02T00:00:00"/>
    <s v="Second Class"/>
    <s v="ST-20530"/>
    <s v="Shui Tom"/>
    <x v="0"/>
    <s v="United States"/>
    <s v="Macon"/>
    <x v="32"/>
    <n v="31204"/>
    <x v="0"/>
    <s v="OFF-BI-10004236"/>
    <x v="1"/>
    <x v="8"/>
    <s v="XtraLife ClearVue Slant-D Ring Binder, White, 3&quot;"/>
    <n v="58.72"/>
    <n v="4"/>
    <n v="0"/>
    <x v="3047"/>
  </r>
  <r>
    <n v="3455"/>
    <x v="1713"/>
    <x v="1"/>
    <x v="584"/>
    <d v="2012-07-14T00:00:00"/>
    <s v="Standard Class"/>
    <s v="EB-13870"/>
    <s v="Emily Burns"/>
    <x v="0"/>
    <s v="United States"/>
    <s v="Nashville"/>
    <x v="18"/>
    <n v="37211"/>
    <x v="0"/>
    <s v="OFF-AR-10000657"/>
    <x v="1"/>
    <x v="6"/>
    <s v="Binney &amp; Smith inkTank Desk Highlighter, Chisel Tip, Yellow, 12/Box"/>
    <n v="5.16"/>
    <n v="3"/>
    <n v="0.2"/>
    <x v="3048"/>
  </r>
  <r>
    <n v="3456"/>
    <x v="1714"/>
    <x v="0"/>
    <x v="880"/>
    <d v="2013-02-27T00:00:00"/>
    <s v="Standard Class"/>
    <s v="AH-10210"/>
    <s v="Alan Hwang"/>
    <x v="0"/>
    <s v="United States"/>
    <s v="Nashville"/>
    <x v="18"/>
    <n v="37211"/>
    <x v="0"/>
    <s v="OFF-PA-10004996"/>
    <x v="1"/>
    <x v="10"/>
    <s v="Speediset Carbonless Redi-Letter 7&quot; x 8 1/2&quot;"/>
    <n v="16.496000000000002"/>
    <n v="2"/>
    <n v="0.2"/>
    <x v="3049"/>
  </r>
  <r>
    <n v="3457"/>
    <x v="1715"/>
    <x v="3"/>
    <x v="118"/>
    <d v="2014-09-19T00:00:00"/>
    <s v="First Class"/>
    <s v="AS-10090"/>
    <s v="Adam Shillingsburg"/>
    <x v="0"/>
    <s v="United States"/>
    <s v="Philadelphia"/>
    <x v="9"/>
    <n v="19143"/>
    <x v="3"/>
    <s v="TEC-AC-10001109"/>
    <x v="2"/>
    <x v="11"/>
    <s v="Logitech Trackman Marble Mouse"/>
    <n v="71.975999999999999"/>
    <n v="3"/>
    <n v="0.2"/>
    <x v="3050"/>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x v="3051"/>
  </r>
  <r>
    <n v="3459"/>
    <x v="1715"/>
    <x v="3"/>
    <x v="118"/>
    <d v="2014-09-19T00:00:00"/>
    <s v="First Class"/>
    <s v="AS-10090"/>
    <s v="Adam Shillingsburg"/>
    <x v="0"/>
    <s v="United States"/>
    <s v="Philadelphia"/>
    <x v="9"/>
    <n v="19143"/>
    <x v="3"/>
    <s v="OFF-BI-10002393"/>
    <x v="1"/>
    <x v="8"/>
    <s v="Binder Posts"/>
    <n v="3.4440000000000008"/>
    <n v="2"/>
    <n v="0.7"/>
    <x v="3052"/>
  </r>
  <r>
    <n v="3460"/>
    <x v="1715"/>
    <x v="3"/>
    <x v="118"/>
    <d v="2014-09-19T00:00:00"/>
    <s v="First Class"/>
    <s v="AS-10090"/>
    <s v="Adam Shillingsburg"/>
    <x v="0"/>
    <s v="United States"/>
    <s v="Philadelphia"/>
    <x v="9"/>
    <n v="19143"/>
    <x v="3"/>
    <s v="OFF-BI-10001359"/>
    <x v="1"/>
    <x v="8"/>
    <s v="GBC DocuBind TL300 Electric Binding System"/>
    <n v="538.19400000000007"/>
    <n v="2"/>
    <n v="0.7"/>
    <x v="3053"/>
  </r>
  <r>
    <n v="3461"/>
    <x v="1715"/>
    <x v="3"/>
    <x v="118"/>
    <d v="2014-09-19T00:00:00"/>
    <s v="First Class"/>
    <s v="AS-10090"/>
    <s v="Adam Shillingsburg"/>
    <x v="0"/>
    <s v="United States"/>
    <s v="Philadelphia"/>
    <x v="9"/>
    <n v="19143"/>
    <x v="3"/>
    <s v="TEC-AC-10003628"/>
    <x v="2"/>
    <x v="11"/>
    <s v="Logitech 910-002974 M325 Wireless Mouse for Web Scrolling"/>
    <n v="47.984000000000002"/>
    <n v="2"/>
    <n v="0.2"/>
    <x v="2929"/>
  </r>
  <r>
    <n v="3462"/>
    <x v="1716"/>
    <x v="3"/>
    <x v="60"/>
    <d v="2014-11-11T00:00:00"/>
    <s v="Second Class"/>
    <s v="EM-13825"/>
    <s v="Elizabeth Moffitt"/>
    <x v="1"/>
    <s v="United States"/>
    <s v="Dallas"/>
    <x v="5"/>
    <n v="75081"/>
    <x v="2"/>
    <s v="TEC-PH-10003012"/>
    <x v="2"/>
    <x v="7"/>
    <s v="Nortel Meridian M3904 Professional Digital phone"/>
    <n v="492.76800000000003"/>
    <n v="4"/>
    <n v="0.2"/>
    <x v="3054"/>
  </r>
  <r>
    <n v="3463"/>
    <x v="1717"/>
    <x v="1"/>
    <x v="763"/>
    <d v="2012-02-23T00:00:00"/>
    <s v="Second Class"/>
    <s v="KA-16525"/>
    <s v="Kelly Andreada"/>
    <x v="0"/>
    <s v="United States"/>
    <s v="Perth Amboy"/>
    <x v="30"/>
    <n v="8861"/>
    <x v="3"/>
    <s v="OFF-AR-10003903"/>
    <x v="1"/>
    <x v="6"/>
    <s v="Sanford 52201 APSCO Electric Pencil Sharpener"/>
    <n v="286.78999999999996"/>
    <n v="7"/>
    <n v="0"/>
    <x v="3055"/>
  </r>
  <r>
    <n v="3464"/>
    <x v="1718"/>
    <x v="0"/>
    <x v="881"/>
    <d v="2013-12-01T00:00:00"/>
    <s v="Standard Class"/>
    <s v="HJ-14875"/>
    <s v="Heather Jas"/>
    <x v="2"/>
    <s v="United States"/>
    <s v="Jacksonville"/>
    <x v="2"/>
    <n v="32216"/>
    <x v="0"/>
    <s v="OFF-PA-10004675"/>
    <x v="1"/>
    <x v="10"/>
    <s v="Telephone Message Books with Fax/Mobile Section, 5 1/2&quot; x 3 3/16&quot;"/>
    <n v="5.08"/>
    <n v="1"/>
    <n v="0.2"/>
    <x v="3056"/>
  </r>
  <r>
    <n v="3465"/>
    <x v="1719"/>
    <x v="3"/>
    <x v="734"/>
    <d v="2014-12-06T00:00:00"/>
    <s v="Second Class"/>
    <s v="ND-18370"/>
    <s v="Natalie DeCherney"/>
    <x v="0"/>
    <s v="United States"/>
    <s v="Jacksonville"/>
    <x v="2"/>
    <n v="32216"/>
    <x v="0"/>
    <s v="TEC-AC-10001990"/>
    <x v="2"/>
    <x v="11"/>
    <s v="Kensington Orbit Wireless Mobile Trackball for PC and Mac"/>
    <n v="47.992000000000004"/>
    <n v="1"/>
    <n v="0.2"/>
    <x v="3057"/>
  </r>
  <r>
    <n v="3466"/>
    <x v="1720"/>
    <x v="1"/>
    <x v="229"/>
    <d v="2012-09-14T00:00:00"/>
    <s v="Standard Class"/>
    <s v="EH-13765"/>
    <s v="Edward Hooks"/>
    <x v="1"/>
    <s v="United States"/>
    <s v="Revere"/>
    <x v="31"/>
    <n v="2151"/>
    <x v="3"/>
    <s v="OFF-AP-10003842"/>
    <x v="1"/>
    <x v="9"/>
    <s v="Euro-Pro Shark Turbo Vacuum"/>
    <n v="61.96"/>
    <n v="2"/>
    <n v="0"/>
    <x v="3058"/>
  </r>
  <r>
    <n v="3467"/>
    <x v="1720"/>
    <x v="1"/>
    <x v="229"/>
    <d v="2012-09-14T00:00:00"/>
    <s v="Standard Class"/>
    <s v="EH-13765"/>
    <s v="Edward Hooks"/>
    <x v="1"/>
    <s v="United States"/>
    <s v="Revere"/>
    <x v="31"/>
    <n v="2151"/>
    <x v="3"/>
    <s v="FUR-BO-10004695"/>
    <x v="0"/>
    <x v="0"/>
    <s v="O'Sullivan 2-Door Barrister Bookcase in Odessa Pine"/>
    <n v="361.96"/>
    <n v="2"/>
    <n v="0"/>
    <x v="3059"/>
  </r>
  <r>
    <n v="3468"/>
    <x v="1720"/>
    <x v="1"/>
    <x v="229"/>
    <d v="2012-09-14T00:00:00"/>
    <s v="Standard Class"/>
    <s v="EH-13765"/>
    <s v="Edward Hooks"/>
    <x v="1"/>
    <s v="United States"/>
    <s v="Revere"/>
    <x v="31"/>
    <n v="2151"/>
    <x v="3"/>
    <s v="OFF-PA-10003039"/>
    <x v="1"/>
    <x v="10"/>
    <s v="Xerox 1960"/>
    <n v="278.82"/>
    <n v="9"/>
    <n v="0"/>
    <x v="3060"/>
  </r>
  <r>
    <n v="3469"/>
    <x v="1721"/>
    <x v="0"/>
    <x v="882"/>
    <d v="2013-12-20T00:00:00"/>
    <s v="Standard Class"/>
    <s v="MC-17845"/>
    <s v="Michael Chen"/>
    <x v="0"/>
    <s v="United States"/>
    <s v="Jackson"/>
    <x v="35"/>
    <n v="39212"/>
    <x v="0"/>
    <s v="FUR-FU-10002045"/>
    <x v="0"/>
    <x v="5"/>
    <s v="Executive Impressions 14&quot;"/>
    <n v="133.38"/>
    <n v="6"/>
    <n v="0"/>
    <x v="3061"/>
  </r>
  <r>
    <n v="3470"/>
    <x v="1722"/>
    <x v="1"/>
    <x v="744"/>
    <d v="2012-04-10T00:00:00"/>
    <s v="Standard Class"/>
    <s v="MH-17455"/>
    <s v="Mark Hamilton"/>
    <x v="0"/>
    <s v="United States"/>
    <s v="Jacksonville"/>
    <x v="3"/>
    <n v="28540"/>
    <x v="0"/>
    <s v="OFF-PA-10001019"/>
    <x v="1"/>
    <x v="10"/>
    <s v="Xerox 1884"/>
    <n v="47.952000000000005"/>
    <n v="3"/>
    <n v="0.2"/>
    <x v="3062"/>
  </r>
  <r>
    <n v="3471"/>
    <x v="1723"/>
    <x v="0"/>
    <x v="49"/>
    <d v="2013-12-06T00:00:00"/>
    <s v="Standard Class"/>
    <s v="CL-11890"/>
    <s v="Carl Ludwig"/>
    <x v="0"/>
    <s v="United States"/>
    <s v="San Francisco"/>
    <x v="1"/>
    <n v="94122"/>
    <x v="1"/>
    <s v="FUR-FU-10003724"/>
    <x v="0"/>
    <x v="5"/>
    <s v="Westinghouse Clip-On Gooseneck Lamps"/>
    <n v="16.739999999999998"/>
    <n v="2"/>
    <n v="0"/>
    <x v="3063"/>
  </r>
  <r>
    <n v="3472"/>
    <x v="1724"/>
    <x v="3"/>
    <x v="105"/>
    <d v="2014-11-18T00:00:00"/>
    <s v="Standard Class"/>
    <s v="SF-20965"/>
    <s v="Sylvia Foulston"/>
    <x v="1"/>
    <s v="United States"/>
    <s v="Columbus"/>
    <x v="24"/>
    <n v="43229"/>
    <x v="3"/>
    <s v="OFF-PA-10003673"/>
    <x v="1"/>
    <x v="10"/>
    <s v="Strathmore Photo Mount Cards"/>
    <n v="10.848000000000001"/>
    <n v="2"/>
    <n v="0.2"/>
    <x v="3064"/>
  </r>
  <r>
    <n v="3473"/>
    <x v="1724"/>
    <x v="3"/>
    <x v="105"/>
    <d v="2014-11-18T00:00:00"/>
    <s v="Standard Class"/>
    <s v="SF-20965"/>
    <s v="Sylvia Foulston"/>
    <x v="1"/>
    <s v="United States"/>
    <s v="Columbus"/>
    <x v="24"/>
    <n v="43229"/>
    <x v="3"/>
    <s v="TEC-AC-10003614"/>
    <x v="2"/>
    <x v="11"/>
    <s v="Verbatim 25 GB 6x Blu-ray Single Layer Recordable Disc, 10/Pack"/>
    <n v="18.544"/>
    <n v="2"/>
    <n v="0.2"/>
    <x v="3065"/>
  </r>
  <r>
    <n v="3474"/>
    <x v="1725"/>
    <x v="3"/>
    <x v="448"/>
    <d v="2014-03-11T00:00:00"/>
    <s v="Standard Class"/>
    <s v="EP-13915"/>
    <s v="Emily Phan"/>
    <x v="0"/>
    <s v="United States"/>
    <s v="Dearborn Heights"/>
    <x v="12"/>
    <n v="48127"/>
    <x v="2"/>
    <s v="FUR-CH-10000785"/>
    <x v="0"/>
    <x v="1"/>
    <s v="Global Ergonomic Managers Chair"/>
    <n v="180.98"/>
    <n v="1"/>
    <n v="0"/>
    <x v="3066"/>
  </r>
  <r>
    <n v="3475"/>
    <x v="1725"/>
    <x v="3"/>
    <x v="448"/>
    <d v="2014-03-11T00:00:00"/>
    <s v="Standard Class"/>
    <s v="EP-13915"/>
    <s v="Emily Phan"/>
    <x v="0"/>
    <s v="United States"/>
    <s v="Dearborn Heights"/>
    <x v="12"/>
    <n v="48127"/>
    <x v="2"/>
    <s v="TEC-AC-10002926"/>
    <x v="2"/>
    <x v="11"/>
    <s v="Logitech Wireless Marathon Mouse M705"/>
    <n v="99.98"/>
    <n v="2"/>
    <n v="0"/>
    <x v="3067"/>
  </r>
  <r>
    <n v="3476"/>
    <x v="1726"/>
    <x v="0"/>
    <x v="581"/>
    <d v="2013-12-01T00:00:00"/>
    <s v="First Class"/>
    <s v="RW-19630"/>
    <s v="Rob Williams"/>
    <x v="1"/>
    <s v="United States"/>
    <s v="Overland Park"/>
    <x v="41"/>
    <n v="66212"/>
    <x v="2"/>
    <s v="TEC-AC-10004633"/>
    <x v="2"/>
    <x v="11"/>
    <s v="Verbatim 25 GB 6x Blu-ray Single Layer Recordable Disc, 3/Pack"/>
    <n v="34.950000000000003"/>
    <n v="5"/>
    <n v="0"/>
    <x v="3068"/>
  </r>
  <r>
    <n v="3477"/>
    <x v="1726"/>
    <x v="0"/>
    <x v="581"/>
    <d v="2013-12-01T00:00:00"/>
    <s v="First Class"/>
    <s v="RW-19630"/>
    <s v="Rob Williams"/>
    <x v="1"/>
    <s v="United States"/>
    <s v="Overland Park"/>
    <x v="41"/>
    <n v="66212"/>
    <x v="2"/>
    <s v="OFF-BI-10000977"/>
    <x v="1"/>
    <x v="8"/>
    <s v="Ibico Plastic Spiral Binding Combs"/>
    <n v="152"/>
    <n v="5"/>
    <n v="0"/>
    <x v="3069"/>
  </r>
  <r>
    <n v="3478"/>
    <x v="1727"/>
    <x v="2"/>
    <x v="883"/>
    <d v="2011-09-05T00:00:00"/>
    <s v="Standard Class"/>
    <s v="SJ-20500"/>
    <s v="Shirley Jackson"/>
    <x v="0"/>
    <s v="United States"/>
    <s v="Santa Fe"/>
    <x v="27"/>
    <n v="87505"/>
    <x v="1"/>
    <s v="TEC-AC-10001635"/>
    <x v="2"/>
    <x v="11"/>
    <s v="KeyTronic KT400U2 - Keyboard - Black"/>
    <n v="92.52"/>
    <n v="9"/>
    <n v="0"/>
    <x v="3070"/>
  </r>
  <r>
    <n v="3479"/>
    <x v="1728"/>
    <x v="0"/>
    <x v="16"/>
    <d v="2013-12-15T00:00:00"/>
    <s v="Standard Class"/>
    <s v="SP-20620"/>
    <s v="Stefania Perrino"/>
    <x v="1"/>
    <s v="United States"/>
    <s v="San Francisco"/>
    <x v="1"/>
    <n v="94110"/>
    <x v="1"/>
    <s v="OFF-AR-10003056"/>
    <x v="1"/>
    <x v="6"/>
    <s v="Newell 341"/>
    <n v="8.56"/>
    <n v="2"/>
    <n v="0"/>
    <x v="18"/>
  </r>
  <r>
    <n v="3480"/>
    <x v="1728"/>
    <x v="0"/>
    <x v="16"/>
    <d v="2013-12-15T00:00:00"/>
    <s v="Standard Class"/>
    <s v="SP-20620"/>
    <s v="Stefania Perrino"/>
    <x v="1"/>
    <s v="United States"/>
    <s v="San Francisco"/>
    <x v="1"/>
    <n v="94110"/>
    <x v="1"/>
    <s v="OFF-PA-10003363"/>
    <x v="1"/>
    <x v="10"/>
    <s v="Xerox 204"/>
    <n v="45.36"/>
    <n v="7"/>
    <n v="0"/>
    <x v="1657"/>
  </r>
  <r>
    <n v="3481"/>
    <x v="1728"/>
    <x v="0"/>
    <x v="16"/>
    <d v="2013-12-15T00:00:00"/>
    <s v="Standard Class"/>
    <s v="SP-20620"/>
    <s v="Stefania Perrino"/>
    <x v="1"/>
    <s v="United States"/>
    <s v="San Francisco"/>
    <x v="1"/>
    <n v="94110"/>
    <x v="1"/>
    <s v="FUR-TA-10003954"/>
    <x v="0"/>
    <x v="3"/>
    <s v="Hon 94000 Series Round Tables"/>
    <n v="1421.6640000000002"/>
    <n v="6"/>
    <n v="0.2"/>
    <x v="3071"/>
  </r>
  <r>
    <n v="3482"/>
    <x v="1729"/>
    <x v="2"/>
    <x v="884"/>
    <d v="2011-04-10T00:00:00"/>
    <s v="First Class"/>
    <s v="PJ-19015"/>
    <s v="Pauline Johnson"/>
    <x v="0"/>
    <s v="United States"/>
    <s v="Mobile"/>
    <x v="19"/>
    <n v="36608"/>
    <x v="0"/>
    <s v="FUR-FU-10004415"/>
    <x v="0"/>
    <x v="5"/>
    <s v="Stacking Tray, Side-Loading, Legal, Smoke"/>
    <n v="8.9600000000000009"/>
    <n v="2"/>
    <n v="0"/>
    <x v="3072"/>
  </r>
  <r>
    <n v="3483"/>
    <x v="1730"/>
    <x v="2"/>
    <x v="9"/>
    <d v="2011-08-29T00:00:00"/>
    <s v="First Class"/>
    <s v="CC-12610"/>
    <s v="Corey Catlett"/>
    <x v="1"/>
    <s v="United States"/>
    <s v="Springfield"/>
    <x v="17"/>
    <n v="22153"/>
    <x v="0"/>
    <s v="TEC-PH-10000455"/>
    <x v="2"/>
    <x v="7"/>
    <s v="GE 30522EE2"/>
    <n v="579.94999999999993"/>
    <n v="5"/>
    <n v="0"/>
    <x v="3073"/>
  </r>
  <r>
    <n v="3484"/>
    <x v="1730"/>
    <x v="2"/>
    <x v="9"/>
    <d v="2011-08-29T00:00:00"/>
    <s v="First Class"/>
    <s v="CC-12610"/>
    <s v="Corey Catlett"/>
    <x v="1"/>
    <s v="United States"/>
    <s v="Springfield"/>
    <x v="17"/>
    <n v="22153"/>
    <x v="0"/>
    <s v="FUR-FU-10002456"/>
    <x v="0"/>
    <x v="5"/>
    <s v="Master Caster Door Stop, Large Neon Orange"/>
    <n v="29.12"/>
    <n v="4"/>
    <n v="0"/>
    <x v="3074"/>
  </r>
  <r>
    <n v="3485"/>
    <x v="1730"/>
    <x v="2"/>
    <x v="9"/>
    <d v="2011-08-29T00:00:00"/>
    <s v="First Class"/>
    <s v="CC-12610"/>
    <s v="Corey Catlett"/>
    <x v="1"/>
    <s v="United States"/>
    <s v="Springfield"/>
    <x v="17"/>
    <n v="22153"/>
    <x v="0"/>
    <s v="FUR-TA-10003569"/>
    <x v="0"/>
    <x v="3"/>
    <s v="Bretford CR8500 Series Meeting Room Furniture"/>
    <n v="1202.94"/>
    <n v="3"/>
    <n v="0"/>
    <x v="3075"/>
  </r>
  <r>
    <n v="3486"/>
    <x v="1731"/>
    <x v="0"/>
    <x v="147"/>
    <d v="2013-10-27T00:00:00"/>
    <s v="Standard Class"/>
    <s v="MY-18295"/>
    <s v="Muhammed Yedwab"/>
    <x v="1"/>
    <s v="United States"/>
    <s v="Newark"/>
    <x v="13"/>
    <n v="19711"/>
    <x v="3"/>
    <s v="OFF-BI-10002813"/>
    <x v="1"/>
    <x v="8"/>
    <s v="Avery Reinforcements for Hole-Punch Pages"/>
    <n v="7.92"/>
    <n v="4"/>
    <n v="0"/>
    <x v="3076"/>
  </r>
  <r>
    <n v="3487"/>
    <x v="1732"/>
    <x v="0"/>
    <x v="885"/>
    <d v="2013-12-01T00:00:00"/>
    <s v="Same Day"/>
    <s v="DB-13210"/>
    <s v="Dean Braden"/>
    <x v="0"/>
    <s v="United States"/>
    <s v="Hickory"/>
    <x v="3"/>
    <n v="28601"/>
    <x v="0"/>
    <s v="TEC-PH-10002890"/>
    <x v="2"/>
    <x v="7"/>
    <s v="AT&amp;T 17929 Lendline Telephone"/>
    <n v="36.192"/>
    <n v="1"/>
    <n v="0.2"/>
    <x v="3077"/>
  </r>
  <r>
    <n v="3488"/>
    <x v="1733"/>
    <x v="3"/>
    <x v="528"/>
    <d v="2014-09-12T00:00:00"/>
    <s v="Standard Class"/>
    <s v="MG-17875"/>
    <s v="Michael Grace"/>
    <x v="2"/>
    <s v="United States"/>
    <s v="Fort Lauderdale"/>
    <x v="2"/>
    <n v="33311"/>
    <x v="0"/>
    <s v="OFF-ST-10001522"/>
    <x v="1"/>
    <x v="4"/>
    <s v="Gould Plastics 18-Pocket Panel Bin, 34w x 5-1/4d x 20-1/2h"/>
    <n v="147.184"/>
    <n v="2"/>
    <n v="0.2"/>
    <x v="3078"/>
  </r>
  <r>
    <n v="3489"/>
    <x v="1734"/>
    <x v="1"/>
    <x v="740"/>
    <d v="2012-07-06T00:00:00"/>
    <s v="Standard Class"/>
    <s v="RH-19600"/>
    <s v="Rob Haberlin"/>
    <x v="0"/>
    <s v="United States"/>
    <s v="Carol Stream"/>
    <x v="10"/>
    <n v="60188"/>
    <x v="2"/>
    <s v="FUR-CH-10004086"/>
    <x v="0"/>
    <x v="1"/>
    <s v="Hon 4070 Series Pagoda Armless Upholstered Stacking Chairs"/>
    <n v="408.42200000000003"/>
    <n v="2"/>
    <n v="0.3"/>
    <x v="2587"/>
  </r>
  <r>
    <n v="3490"/>
    <x v="1734"/>
    <x v="1"/>
    <x v="740"/>
    <d v="2012-07-06T00:00:00"/>
    <s v="Standard Class"/>
    <s v="RH-19600"/>
    <s v="Rob Haberlin"/>
    <x v="0"/>
    <s v="United States"/>
    <s v="Carol Stream"/>
    <x v="10"/>
    <n v="60188"/>
    <x v="2"/>
    <s v="FUR-CH-10003774"/>
    <x v="0"/>
    <x v="1"/>
    <s v="Global Wood Trimmed Manager's Task Chair, Khaki"/>
    <n v="382.11599999999999"/>
    <n v="6"/>
    <n v="0.3"/>
    <x v="3079"/>
  </r>
  <r>
    <n v="3491"/>
    <x v="1734"/>
    <x v="1"/>
    <x v="740"/>
    <d v="2012-07-06T00:00:00"/>
    <s v="Standard Class"/>
    <s v="RH-19600"/>
    <s v="Rob Haberlin"/>
    <x v="0"/>
    <s v="United States"/>
    <s v="Carol Stream"/>
    <x v="10"/>
    <n v="60188"/>
    <x v="2"/>
    <s v="OFF-ST-10004507"/>
    <x v="1"/>
    <x v="4"/>
    <s v="Advantus Rolling Storage Box"/>
    <n v="68.599999999999994"/>
    <n v="5"/>
    <n v="0.2"/>
    <x v="3080"/>
  </r>
  <r>
    <n v="3492"/>
    <x v="1734"/>
    <x v="1"/>
    <x v="740"/>
    <d v="2012-07-06T00:00:00"/>
    <s v="Standard Class"/>
    <s v="RH-19600"/>
    <s v="Rob Haberlin"/>
    <x v="0"/>
    <s v="United States"/>
    <s v="Carol Stream"/>
    <x v="10"/>
    <n v="60188"/>
    <x v="2"/>
    <s v="OFF-ST-10003208"/>
    <x v="1"/>
    <x v="4"/>
    <s v="Adjustable Depth Letter/Legal Cart"/>
    <n v="435.50400000000002"/>
    <n v="3"/>
    <n v="0.2"/>
    <x v="308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x v="3082"/>
  </r>
  <r>
    <n v="3494"/>
    <x v="1735"/>
    <x v="3"/>
    <x v="241"/>
    <d v="2014-09-29T00:00:00"/>
    <s v="Standard Class"/>
    <s v="KB-16240"/>
    <s v="Karen Bern"/>
    <x v="1"/>
    <s v="United States"/>
    <s v="Saint Cloud"/>
    <x v="11"/>
    <n v="56301"/>
    <x v="2"/>
    <s v="TEC-AC-10002305"/>
    <x v="2"/>
    <x v="11"/>
    <s v="KeyTronic E03601U1 - Keyboard - Beige"/>
    <n v="72"/>
    <n v="4"/>
    <n v="0"/>
    <x v="3083"/>
  </r>
  <r>
    <n v="3495"/>
    <x v="1735"/>
    <x v="3"/>
    <x v="241"/>
    <d v="2014-09-29T00:00:00"/>
    <s v="Standard Class"/>
    <s v="KB-16240"/>
    <s v="Karen Bern"/>
    <x v="1"/>
    <s v="United States"/>
    <s v="Saint Cloud"/>
    <x v="11"/>
    <n v="56301"/>
    <x v="2"/>
    <s v="TEC-AC-10000990"/>
    <x v="2"/>
    <x v="11"/>
    <s v="Imation Bio 2GB USB Flash Drive Imation Corp"/>
    <n v="655.90000000000009"/>
    <n v="5"/>
    <n v="0"/>
    <x v="3084"/>
  </r>
  <r>
    <n v="3496"/>
    <x v="1735"/>
    <x v="3"/>
    <x v="241"/>
    <d v="2014-09-29T00:00:00"/>
    <s v="Standard Class"/>
    <s v="KB-16240"/>
    <s v="Karen Bern"/>
    <x v="1"/>
    <s v="United States"/>
    <s v="Saint Cloud"/>
    <x v="11"/>
    <n v="56301"/>
    <x v="2"/>
    <s v="FUR-CH-10000665"/>
    <x v="0"/>
    <x v="1"/>
    <s v="Global Airflow Leather Mesh Back Chair, Black"/>
    <n v="603.91999999999996"/>
    <n v="4"/>
    <n v="0"/>
    <x v="3085"/>
  </r>
  <r>
    <n v="3497"/>
    <x v="1736"/>
    <x v="0"/>
    <x v="590"/>
    <d v="2013-08-16T00:00:00"/>
    <s v="Standard Class"/>
    <s v="CA-12055"/>
    <s v="Cathy Armstrong"/>
    <x v="2"/>
    <s v="United States"/>
    <s v="Los Angeles"/>
    <x v="1"/>
    <n v="90036"/>
    <x v="1"/>
    <s v="FUR-TA-10001932"/>
    <x v="0"/>
    <x v="3"/>
    <s v="Chromcraft 48&quot; x 96&quot; Racetrack Double Pedestal Table"/>
    <n v="513.024"/>
    <n v="2"/>
    <n v="0.2"/>
    <x v="3086"/>
  </r>
  <r>
    <n v="3498"/>
    <x v="1736"/>
    <x v="0"/>
    <x v="590"/>
    <d v="2013-08-16T00:00:00"/>
    <s v="Standard Class"/>
    <s v="CA-12055"/>
    <s v="Cathy Armstrong"/>
    <x v="2"/>
    <s v="United States"/>
    <s v="Los Angeles"/>
    <x v="1"/>
    <n v="90036"/>
    <x v="1"/>
    <s v="OFF-AP-10004487"/>
    <x v="1"/>
    <x v="9"/>
    <s v="Kensington 4 Outlet MasterPiece Compact Power Control Center"/>
    <n v="487.91999999999996"/>
    <n v="6"/>
    <n v="0"/>
    <x v="3087"/>
  </r>
  <r>
    <n v="3499"/>
    <x v="1736"/>
    <x v="0"/>
    <x v="590"/>
    <d v="2013-08-16T00:00:00"/>
    <s v="Standard Class"/>
    <s v="CA-12055"/>
    <s v="Cathy Armstrong"/>
    <x v="2"/>
    <s v="United States"/>
    <s v="Los Angeles"/>
    <x v="1"/>
    <n v="90036"/>
    <x v="1"/>
    <s v="OFF-BI-10002160"/>
    <x v="1"/>
    <x v="8"/>
    <s v="Acco Hanging Data Binders"/>
    <n v="15.24"/>
    <n v="5"/>
    <n v="0.2"/>
    <x v="3088"/>
  </r>
  <r>
    <n v="3500"/>
    <x v="1737"/>
    <x v="0"/>
    <x v="321"/>
    <d v="2013-10-04T00:00:00"/>
    <s v="Standard Class"/>
    <s v="JK-15730"/>
    <s v="Joe Kamberova"/>
    <x v="0"/>
    <s v="United States"/>
    <s v="Mobile"/>
    <x v="19"/>
    <n v="36608"/>
    <x v="0"/>
    <s v="TEC-AC-10000420"/>
    <x v="2"/>
    <x v="11"/>
    <s v="Logitech G500s Laser Gaming Mouse with Adjustable Weight Tuning"/>
    <n v="209.96999999999997"/>
    <n v="3"/>
    <n v="0"/>
    <x v="3089"/>
  </r>
  <r>
    <n v="3501"/>
    <x v="1737"/>
    <x v="0"/>
    <x v="321"/>
    <d v="2013-10-04T00:00:00"/>
    <s v="Standard Class"/>
    <s v="JK-15730"/>
    <s v="Joe Kamberova"/>
    <x v="0"/>
    <s v="United States"/>
    <s v="Mobile"/>
    <x v="19"/>
    <n v="36608"/>
    <x v="0"/>
    <s v="OFF-BI-10001989"/>
    <x v="1"/>
    <x v="8"/>
    <s v="Premium Transparent Presentation Covers by GBC"/>
    <n v="62.94"/>
    <n v="3"/>
    <n v="0"/>
    <x v="3090"/>
  </r>
  <r>
    <n v="3502"/>
    <x v="1737"/>
    <x v="0"/>
    <x v="321"/>
    <d v="2013-10-04T00:00:00"/>
    <s v="Standard Class"/>
    <s v="JK-15730"/>
    <s v="Joe Kamberova"/>
    <x v="0"/>
    <s v="United States"/>
    <s v="Mobile"/>
    <x v="19"/>
    <n v="36608"/>
    <x v="0"/>
    <s v="OFF-AR-10001149"/>
    <x v="1"/>
    <x v="6"/>
    <s v="Sanford Colorific Colored Pencils, 12/Box"/>
    <n v="25.919999999999998"/>
    <n v="9"/>
    <n v="0"/>
    <x v="3091"/>
  </r>
  <r>
    <n v="3503"/>
    <x v="1738"/>
    <x v="3"/>
    <x v="318"/>
    <d v="2014-04-11T00:00:00"/>
    <s v="Same Day"/>
    <s v="RD-19930"/>
    <s v="Russell D'Ascenzo"/>
    <x v="0"/>
    <s v="United States"/>
    <s v="Austin"/>
    <x v="5"/>
    <n v="78745"/>
    <x v="2"/>
    <s v="OFF-PA-10004101"/>
    <x v="1"/>
    <x v="10"/>
    <s v="Xerox 1894"/>
    <n v="10.368000000000002"/>
    <n v="2"/>
    <n v="0.2"/>
    <x v="572"/>
  </r>
  <r>
    <n v="3504"/>
    <x v="1738"/>
    <x v="3"/>
    <x v="318"/>
    <d v="2014-04-11T00:00:00"/>
    <s v="Same Day"/>
    <s v="RD-19930"/>
    <s v="Russell D'Ascenzo"/>
    <x v="0"/>
    <s v="United States"/>
    <s v="Austin"/>
    <x v="5"/>
    <n v="78745"/>
    <x v="2"/>
    <s v="TEC-AC-10001714"/>
    <x v="2"/>
    <x v="11"/>
    <s v="Logitech MX Performance Wireless Mouse"/>
    <n v="95.736000000000004"/>
    <n v="3"/>
    <n v="0.2"/>
    <x v="3092"/>
  </r>
  <r>
    <n v="3505"/>
    <x v="1739"/>
    <x v="0"/>
    <x v="122"/>
    <d v="2013-12-21T00:00:00"/>
    <s v="Second Class"/>
    <s v="JK-16120"/>
    <s v="Julie Kriz"/>
    <x v="2"/>
    <s v="United States"/>
    <s v="New York City"/>
    <x v="15"/>
    <n v="10009"/>
    <x v="3"/>
    <s v="OFF-ST-10003716"/>
    <x v="1"/>
    <x v="4"/>
    <s v="Tennsco Double-Tier Lockers"/>
    <n v="900.08"/>
    <n v="4"/>
    <n v="0"/>
    <x v="1840"/>
  </r>
  <r>
    <n v="3506"/>
    <x v="1740"/>
    <x v="2"/>
    <x v="886"/>
    <d v="2011-06-24T00:00:00"/>
    <s v="Standard Class"/>
    <s v="SC-20020"/>
    <s v="Sam Craven"/>
    <x v="0"/>
    <s v="United States"/>
    <s v="Plano"/>
    <x v="5"/>
    <n v="75023"/>
    <x v="2"/>
    <s v="TEC-PH-10000369"/>
    <x v="2"/>
    <x v="7"/>
    <s v="HTC One Mini"/>
    <n v="201.584"/>
    <n v="2"/>
    <n v="0.2"/>
    <x v="1487"/>
  </r>
  <r>
    <n v="3507"/>
    <x v="1740"/>
    <x v="2"/>
    <x v="886"/>
    <d v="2011-06-24T00:00:00"/>
    <s v="Standard Class"/>
    <s v="SC-20020"/>
    <s v="Sam Craven"/>
    <x v="0"/>
    <s v="United States"/>
    <s v="Plano"/>
    <x v="5"/>
    <n v="75023"/>
    <x v="2"/>
    <s v="OFF-BI-10000756"/>
    <x v="1"/>
    <x v="8"/>
    <s v="Storex DuraTech Recycled Plastic Frosted Binders"/>
    <n v="3.3919999999999995"/>
    <n v="4"/>
    <n v="0.8"/>
    <x v="3093"/>
  </r>
  <r>
    <n v="3508"/>
    <x v="1740"/>
    <x v="2"/>
    <x v="886"/>
    <d v="2011-06-24T00:00:00"/>
    <s v="Standard Class"/>
    <s v="SC-20020"/>
    <s v="Sam Craven"/>
    <x v="0"/>
    <s v="United States"/>
    <s v="Plano"/>
    <x v="5"/>
    <n v="75023"/>
    <x v="2"/>
    <s v="FUR-BO-10001608"/>
    <x v="0"/>
    <x v="0"/>
    <s v="Hon Metal Bookcases, Black"/>
    <n v="193.06559999999999"/>
    <n v="4"/>
    <n v="0.32"/>
    <x v="3094"/>
  </r>
  <r>
    <n v="3509"/>
    <x v="1740"/>
    <x v="2"/>
    <x v="886"/>
    <d v="2011-06-24T00:00:00"/>
    <s v="Standard Class"/>
    <s v="SC-20020"/>
    <s v="Sam Craven"/>
    <x v="0"/>
    <s v="United States"/>
    <s v="Plano"/>
    <x v="5"/>
    <n v="75023"/>
    <x v="2"/>
    <s v="OFF-PA-10001166"/>
    <x v="1"/>
    <x v="10"/>
    <s v="Xerox 2"/>
    <n v="15.552000000000003"/>
    <n v="3"/>
    <n v="0.2"/>
    <x v="12"/>
  </r>
  <r>
    <n v="3510"/>
    <x v="1740"/>
    <x v="2"/>
    <x v="886"/>
    <d v="2011-06-24T00:00:00"/>
    <s v="Standard Class"/>
    <s v="SC-20020"/>
    <s v="Sam Craven"/>
    <x v="0"/>
    <s v="United States"/>
    <s v="Plano"/>
    <x v="5"/>
    <n v="75023"/>
    <x v="2"/>
    <s v="OFF-PA-10000587"/>
    <x v="1"/>
    <x v="10"/>
    <s v="Array Parchment Paper, Assorted Colors"/>
    <n v="11.648000000000001"/>
    <n v="2"/>
    <n v="0.2"/>
    <x v="273"/>
  </r>
  <r>
    <n v="3511"/>
    <x v="1740"/>
    <x v="2"/>
    <x v="886"/>
    <d v="2011-06-24T00:00:00"/>
    <s v="Standard Class"/>
    <s v="SC-20020"/>
    <s v="Sam Craven"/>
    <x v="0"/>
    <s v="United States"/>
    <s v="Plano"/>
    <x v="5"/>
    <n v="75023"/>
    <x v="2"/>
    <s v="TEC-MA-10001972"/>
    <x v="2"/>
    <x v="15"/>
    <s v="Okidata C331dn Printer"/>
    <n v="418.8"/>
    <n v="2"/>
    <n v="0.4"/>
    <x v="3095"/>
  </r>
  <r>
    <n v="3512"/>
    <x v="1740"/>
    <x v="2"/>
    <x v="886"/>
    <d v="2011-06-24T00:00:00"/>
    <s v="Standard Class"/>
    <s v="SC-20020"/>
    <s v="Sam Craven"/>
    <x v="0"/>
    <s v="United States"/>
    <s v="Plano"/>
    <x v="5"/>
    <n v="75023"/>
    <x v="2"/>
    <s v="OFF-ST-10004123"/>
    <x v="1"/>
    <x v="4"/>
    <s v="Safco Industrial Wire Shelving System"/>
    <n v="509.48800000000006"/>
    <n v="7"/>
    <n v="0.2"/>
    <x v="3096"/>
  </r>
  <r>
    <n v="3513"/>
    <x v="1741"/>
    <x v="3"/>
    <x v="507"/>
    <d v="2014-09-07T00:00:00"/>
    <s v="First Class"/>
    <s v="HW-14935"/>
    <s v="Helen Wasserman"/>
    <x v="1"/>
    <s v="United States"/>
    <s v="Chicago"/>
    <x v="10"/>
    <n v="60653"/>
    <x v="2"/>
    <s v="FUR-BO-10000112"/>
    <x v="0"/>
    <x v="0"/>
    <s v="Bush Birmingham Collection Bookcase, Dark Cherry"/>
    <n v="825.17399999999998"/>
    <n v="9"/>
    <n v="0.3"/>
    <x v="3097"/>
  </r>
  <r>
    <n v="3514"/>
    <x v="1741"/>
    <x v="3"/>
    <x v="507"/>
    <d v="2014-09-07T00:00:00"/>
    <s v="First Class"/>
    <s v="HW-14935"/>
    <s v="Helen Wasserman"/>
    <x v="1"/>
    <s v="United States"/>
    <s v="Chicago"/>
    <x v="10"/>
    <n v="60653"/>
    <x v="2"/>
    <s v="OFF-PA-10004041"/>
    <x v="1"/>
    <x v="10"/>
    <s v="It's Hot Message Books with Stickers, 2 3/4&quot; x 5&quot;"/>
    <n v="17.760000000000002"/>
    <n v="3"/>
    <n v="0.2"/>
    <x v="3098"/>
  </r>
  <r>
    <n v="3515"/>
    <x v="1741"/>
    <x v="3"/>
    <x v="507"/>
    <d v="2014-09-07T00:00:00"/>
    <s v="First Class"/>
    <s v="HW-14935"/>
    <s v="Helen Wasserman"/>
    <x v="1"/>
    <s v="United States"/>
    <s v="Chicago"/>
    <x v="10"/>
    <n v="60653"/>
    <x v="2"/>
    <s v="OFF-AR-10001149"/>
    <x v="1"/>
    <x v="6"/>
    <s v="Sanford Colorific Colored Pencils, 12/Box"/>
    <n v="6.911999999999999"/>
    <n v="3"/>
    <n v="0.2"/>
    <x v="3099"/>
  </r>
  <r>
    <n v="3516"/>
    <x v="1742"/>
    <x v="0"/>
    <x v="887"/>
    <d v="2013-12-25T00:00:00"/>
    <s v="Standard Class"/>
    <s v="SC-20800"/>
    <s v="Stuart Calhoun"/>
    <x v="0"/>
    <s v="United States"/>
    <s v="Jackson"/>
    <x v="35"/>
    <n v="39212"/>
    <x v="0"/>
    <s v="TEC-AC-10002323"/>
    <x v="2"/>
    <x v="11"/>
    <s v="SanDisk Ultra 32 GB MicroSDHC Class 10 Memory Card"/>
    <n v="66.300000000000011"/>
    <n v="3"/>
    <n v="0"/>
    <x v="3100"/>
  </r>
  <r>
    <n v="3517"/>
    <x v="1743"/>
    <x v="0"/>
    <x v="888"/>
    <d v="2013-08-13T00:00:00"/>
    <s v="First Class"/>
    <s v="HA-14920"/>
    <s v="Helen Andreada"/>
    <x v="0"/>
    <s v="United States"/>
    <s v="Fayetteville"/>
    <x v="3"/>
    <n v="28314"/>
    <x v="0"/>
    <s v="OFF-PA-10000130"/>
    <x v="1"/>
    <x v="10"/>
    <s v="Xerox 199"/>
    <n v="30.816000000000003"/>
    <n v="9"/>
    <n v="0.2"/>
    <x v="3101"/>
  </r>
  <r>
    <n v="3518"/>
    <x v="1743"/>
    <x v="0"/>
    <x v="888"/>
    <d v="2013-08-13T00:00:00"/>
    <s v="First Class"/>
    <s v="HA-14920"/>
    <s v="Helen Andreada"/>
    <x v="0"/>
    <s v="United States"/>
    <s v="Fayetteville"/>
    <x v="3"/>
    <n v="28314"/>
    <x v="0"/>
    <s v="TEC-PH-10002350"/>
    <x v="2"/>
    <x v="7"/>
    <s v="Apple EarPods with Remote and Mic"/>
    <n v="44.783999999999999"/>
    <n v="2"/>
    <n v="0.2"/>
    <x v="3102"/>
  </r>
  <r>
    <n v="3519"/>
    <x v="1743"/>
    <x v="0"/>
    <x v="888"/>
    <d v="2013-08-13T00:00:00"/>
    <s v="First Class"/>
    <s v="HA-14920"/>
    <s v="Helen Andreada"/>
    <x v="0"/>
    <s v="United States"/>
    <s v="Fayetteville"/>
    <x v="3"/>
    <n v="28314"/>
    <x v="0"/>
    <s v="OFF-AP-10002518"/>
    <x v="1"/>
    <x v="9"/>
    <s v="Kensington 7 Outlet MasterPiece Power Center"/>
    <n v="569.53599999999994"/>
    <n v="4"/>
    <n v="0.2"/>
    <x v="3103"/>
  </r>
  <r>
    <n v="3520"/>
    <x v="1744"/>
    <x v="1"/>
    <x v="137"/>
    <d v="2012-06-25T00:00:00"/>
    <s v="First Class"/>
    <s v="MG-17875"/>
    <s v="Michael Grace"/>
    <x v="2"/>
    <s v="United States"/>
    <s v="Aurora"/>
    <x v="10"/>
    <n v="60505"/>
    <x v="2"/>
    <s v="FUR-TA-10002645"/>
    <x v="0"/>
    <x v="3"/>
    <s v="Hon Rectangular Conference Tables"/>
    <n v="796.42500000000007"/>
    <n v="7"/>
    <n v="0.5"/>
    <x v="3104"/>
  </r>
  <r>
    <n v="3521"/>
    <x v="1745"/>
    <x v="1"/>
    <x v="889"/>
    <d v="2012-04-15T00:00:00"/>
    <s v="Standard Class"/>
    <s v="DM-12955"/>
    <s v="Dario Medina"/>
    <x v="1"/>
    <s v="United States"/>
    <s v="Sacramento"/>
    <x v="1"/>
    <n v="95823"/>
    <x v="1"/>
    <s v="OFF-BI-10000773"/>
    <x v="1"/>
    <x v="8"/>
    <s v="Insertable Tab Post Binder Dividers"/>
    <n v="12.832000000000001"/>
    <n v="2"/>
    <n v="0.2"/>
    <x v="3105"/>
  </r>
  <r>
    <n v="3522"/>
    <x v="1746"/>
    <x v="0"/>
    <x v="831"/>
    <d v="2013-11-26T00:00:00"/>
    <s v="Second Class"/>
    <s v="DM-13345"/>
    <s v="Denise Monton"/>
    <x v="1"/>
    <s v="United States"/>
    <s v="Des Moines"/>
    <x v="23"/>
    <n v="50315"/>
    <x v="2"/>
    <s v="OFF-PA-10003845"/>
    <x v="1"/>
    <x v="10"/>
    <s v="Xerox 1987"/>
    <n v="40.46"/>
    <n v="7"/>
    <n v="0"/>
    <x v="1374"/>
  </r>
  <r>
    <n v="3523"/>
    <x v="1746"/>
    <x v="0"/>
    <x v="831"/>
    <d v="2013-11-26T00:00:00"/>
    <s v="Second Class"/>
    <s v="DM-13345"/>
    <s v="Denise Monton"/>
    <x v="1"/>
    <s v="United States"/>
    <s v="Des Moines"/>
    <x v="23"/>
    <n v="50315"/>
    <x v="2"/>
    <s v="TEC-PH-10001580"/>
    <x v="2"/>
    <x v="7"/>
    <s v="Logitech Mobile Speakerphone P710e - speaker phone"/>
    <n v="404.93999999999994"/>
    <n v="3"/>
    <n v="0"/>
    <x v="3106"/>
  </r>
  <r>
    <n v="3524"/>
    <x v="1747"/>
    <x v="0"/>
    <x v="64"/>
    <d v="2013-09-11T00:00:00"/>
    <s v="Standard Class"/>
    <s v="ML-17395"/>
    <s v="Marina Lichtenstein"/>
    <x v="1"/>
    <s v="United States"/>
    <s v="San Diego"/>
    <x v="1"/>
    <n v="92105"/>
    <x v="1"/>
    <s v="TEC-AC-10002345"/>
    <x v="2"/>
    <x v="11"/>
    <s v="HP Standard 104 key PS/2 Keyboard"/>
    <n v="116"/>
    <n v="8"/>
    <n v="0"/>
    <x v="3107"/>
  </r>
  <r>
    <n v="3525"/>
    <x v="1748"/>
    <x v="0"/>
    <x v="390"/>
    <d v="2013-11-29T00:00:00"/>
    <s v="Standard Class"/>
    <s v="GA-14515"/>
    <s v="George Ashbrook"/>
    <x v="0"/>
    <s v="United States"/>
    <s v="Dallas"/>
    <x v="5"/>
    <n v="75081"/>
    <x v="2"/>
    <s v="TEC-PH-10004120"/>
    <x v="2"/>
    <x v="7"/>
    <s v="AT&amp;T 1080 Phone"/>
    <n v="657.55200000000013"/>
    <n v="6"/>
    <n v="0.2"/>
    <x v="3108"/>
  </r>
  <r>
    <n v="3526"/>
    <x v="1749"/>
    <x v="3"/>
    <x v="389"/>
    <d v="2014-12-16T00:00:00"/>
    <s v="Second Class"/>
    <s v="SU-20665"/>
    <s v="Stephanie Ulpright"/>
    <x v="2"/>
    <s v="United States"/>
    <s v="Jackson"/>
    <x v="35"/>
    <n v="39212"/>
    <x v="0"/>
    <s v="TEC-AC-10001838"/>
    <x v="2"/>
    <x v="11"/>
    <s v="Razer Tiamat Over Ear 7.1 Surround Sound PC Gaming Headset"/>
    <n v="599.97"/>
    <n v="3"/>
    <n v="0"/>
    <x v="3109"/>
  </r>
  <r>
    <n v="3527"/>
    <x v="1749"/>
    <x v="3"/>
    <x v="389"/>
    <d v="2014-12-16T00:00:00"/>
    <s v="Second Class"/>
    <s v="SU-20665"/>
    <s v="Stephanie Ulpright"/>
    <x v="2"/>
    <s v="United States"/>
    <s v="Jackson"/>
    <x v="35"/>
    <n v="39212"/>
    <x v="0"/>
    <s v="TEC-PH-10000148"/>
    <x v="2"/>
    <x v="7"/>
    <s v="Cyber Acoustics AC-202b Speech Recognition Stereo Headset"/>
    <n v="38.97"/>
    <n v="3"/>
    <n v="0"/>
    <x v="3110"/>
  </r>
  <r>
    <n v="3528"/>
    <x v="1749"/>
    <x v="3"/>
    <x v="389"/>
    <d v="2014-12-16T00:00:00"/>
    <s v="Second Class"/>
    <s v="SU-20665"/>
    <s v="Stephanie Ulpright"/>
    <x v="2"/>
    <s v="United States"/>
    <s v="Jackson"/>
    <x v="35"/>
    <n v="39212"/>
    <x v="0"/>
    <s v="OFF-BI-10003476"/>
    <x v="1"/>
    <x v="8"/>
    <s v="Avery Metallic Poly Binders"/>
    <n v="45.84"/>
    <n v="8"/>
    <n v="0"/>
    <x v="3111"/>
  </r>
  <r>
    <n v="3529"/>
    <x v="1750"/>
    <x v="0"/>
    <x v="890"/>
    <d v="2013-06-30T00:00:00"/>
    <s v="Standard Class"/>
    <s v="BD-11320"/>
    <s v="Bill Donatelli"/>
    <x v="0"/>
    <s v="United States"/>
    <s v="San Diego"/>
    <x v="1"/>
    <n v="92024"/>
    <x v="1"/>
    <s v="TEC-PH-10004833"/>
    <x v="2"/>
    <x v="7"/>
    <s v="Macally Suction Cup Mount"/>
    <n v="38.24"/>
    <n v="4"/>
    <n v="0.2"/>
    <x v="3112"/>
  </r>
  <r>
    <n v="3530"/>
    <x v="1751"/>
    <x v="1"/>
    <x v="14"/>
    <d v="2012-09-23T00:00:00"/>
    <s v="Standard Class"/>
    <s v="DB-13405"/>
    <s v="Denny Blanton"/>
    <x v="0"/>
    <s v="United States"/>
    <s v="Orlando"/>
    <x v="2"/>
    <n v="32839"/>
    <x v="0"/>
    <s v="TEC-AC-10001465"/>
    <x v="2"/>
    <x v="11"/>
    <s v="SanDisk Cruzer 64 GB USB Flash Drive"/>
    <n v="87.168000000000006"/>
    <n v="3"/>
    <n v="0.2"/>
    <x v="3113"/>
  </r>
  <r>
    <n v="3531"/>
    <x v="1752"/>
    <x v="0"/>
    <x v="288"/>
    <d v="2013-05-24T00:00:00"/>
    <s v="Standard Class"/>
    <s v="RP-19855"/>
    <s v="Roy Phan"/>
    <x v="1"/>
    <s v="United States"/>
    <s v="Lafayette"/>
    <x v="14"/>
    <n v="47905"/>
    <x v="2"/>
    <s v="OFF-AR-10003056"/>
    <x v="1"/>
    <x v="6"/>
    <s v="Newell 341"/>
    <n v="21.400000000000002"/>
    <n v="5"/>
    <n v="0"/>
    <x v="1684"/>
  </r>
  <r>
    <n v="3532"/>
    <x v="1753"/>
    <x v="0"/>
    <x v="316"/>
    <d v="2013-05-29T00:00:00"/>
    <s v="Same Day"/>
    <s v="EH-13765"/>
    <s v="Edward Hooks"/>
    <x v="1"/>
    <s v="United States"/>
    <s v="New York City"/>
    <x v="15"/>
    <n v="10035"/>
    <x v="3"/>
    <s v="OFF-SU-10001218"/>
    <x v="1"/>
    <x v="14"/>
    <s v="Fiskars Softgrip Scissors"/>
    <n v="54.900000000000006"/>
    <n v="5"/>
    <n v="0"/>
    <x v="3114"/>
  </r>
  <r>
    <n v="3533"/>
    <x v="1754"/>
    <x v="2"/>
    <x v="891"/>
    <d v="2011-04-23T00:00:00"/>
    <s v="Standard Class"/>
    <s v="JL-15835"/>
    <s v="John Lee"/>
    <x v="0"/>
    <s v="United States"/>
    <s v="Los Angeles"/>
    <x v="1"/>
    <n v="90049"/>
    <x v="1"/>
    <s v="TEC-MA-10002859"/>
    <x v="2"/>
    <x v="15"/>
    <s v="Ativa MDM8000 8-Sheet Micro-Cut Shredder"/>
    <n v="287.96800000000002"/>
    <n v="4"/>
    <n v="0.2"/>
    <x v="3115"/>
  </r>
  <r>
    <n v="3534"/>
    <x v="1754"/>
    <x v="2"/>
    <x v="891"/>
    <d v="2011-04-23T00:00:00"/>
    <s v="Standard Class"/>
    <s v="JL-15835"/>
    <s v="John Lee"/>
    <x v="0"/>
    <s v="United States"/>
    <s v="Los Angeles"/>
    <x v="1"/>
    <n v="90049"/>
    <x v="1"/>
    <s v="OFF-AR-10002375"/>
    <x v="1"/>
    <x v="6"/>
    <s v="Newell 351"/>
    <n v="13.12"/>
    <n v="4"/>
    <n v="0"/>
    <x v="3116"/>
  </r>
  <r>
    <n v="3535"/>
    <x v="1754"/>
    <x v="2"/>
    <x v="891"/>
    <d v="2011-04-23T00:00:00"/>
    <s v="Standard Class"/>
    <s v="JL-15835"/>
    <s v="John Lee"/>
    <x v="0"/>
    <s v="United States"/>
    <s v="Los Angeles"/>
    <x v="1"/>
    <n v="90049"/>
    <x v="1"/>
    <s v="OFF-AR-10000657"/>
    <x v="1"/>
    <x v="6"/>
    <s v="Binney &amp; Smith inkTank Desk Highlighter, Chisel Tip, Yellow, 12/Box"/>
    <n v="10.75"/>
    <n v="5"/>
    <n v="0"/>
    <x v="3117"/>
  </r>
  <r>
    <n v="3536"/>
    <x v="1754"/>
    <x v="2"/>
    <x v="891"/>
    <d v="2011-04-23T00:00:00"/>
    <s v="Standard Class"/>
    <s v="JL-15835"/>
    <s v="John Lee"/>
    <x v="0"/>
    <s v="United States"/>
    <s v="Los Angeles"/>
    <x v="1"/>
    <n v="90049"/>
    <x v="1"/>
    <s v="OFF-FA-10000134"/>
    <x v="1"/>
    <x v="13"/>
    <s v="Advantus Push Pins, Aluminum Head"/>
    <n v="11.62"/>
    <n v="2"/>
    <n v="0"/>
    <x v="3118"/>
  </r>
  <r>
    <n v="3537"/>
    <x v="1755"/>
    <x v="0"/>
    <x v="26"/>
    <d v="2013-06-21T00:00:00"/>
    <s v="Second Class"/>
    <s v="FM-14380"/>
    <s v="Fred McMath"/>
    <x v="0"/>
    <s v="United States"/>
    <s v="New York City"/>
    <x v="15"/>
    <n v="10024"/>
    <x v="3"/>
    <s v="OFF-ST-10000419"/>
    <x v="1"/>
    <x v="4"/>
    <s v="Rogers Jumbo File, Granite"/>
    <n v="40.74"/>
    <n v="3"/>
    <n v="0"/>
    <x v="1423"/>
  </r>
  <r>
    <n v="3538"/>
    <x v="1756"/>
    <x v="2"/>
    <x v="309"/>
    <d v="2011-05-09T00:00:00"/>
    <s v="Same Day"/>
    <s v="SB-20290"/>
    <s v="Sean Braxton"/>
    <x v="1"/>
    <s v="United States"/>
    <s v="Henderson"/>
    <x v="0"/>
    <n v="42420"/>
    <x v="0"/>
    <s v="OFF-ST-10000107"/>
    <x v="1"/>
    <x v="4"/>
    <s v="Fellowes Super Stor/Drawer"/>
    <n v="83.25"/>
    <n v="3"/>
    <n v="0"/>
    <x v="3119"/>
  </r>
  <r>
    <n v="3539"/>
    <x v="1756"/>
    <x v="2"/>
    <x v="309"/>
    <d v="2011-05-09T00:00:00"/>
    <s v="Same Day"/>
    <s v="SB-20290"/>
    <s v="Sean Braxton"/>
    <x v="1"/>
    <s v="United States"/>
    <s v="Henderson"/>
    <x v="0"/>
    <n v="42420"/>
    <x v="0"/>
    <s v="OFF-LA-10001641"/>
    <x v="1"/>
    <x v="2"/>
    <s v="Avery 518"/>
    <n v="9.4499999999999993"/>
    <n v="3"/>
    <n v="0"/>
    <x v="3120"/>
  </r>
  <r>
    <n v="3540"/>
    <x v="1756"/>
    <x v="2"/>
    <x v="309"/>
    <d v="2011-05-09T00:00:00"/>
    <s v="Same Day"/>
    <s v="SB-20290"/>
    <s v="Sean Braxton"/>
    <x v="1"/>
    <s v="United States"/>
    <s v="Henderson"/>
    <x v="0"/>
    <n v="42420"/>
    <x v="0"/>
    <s v="OFF-LA-10003121"/>
    <x v="1"/>
    <x v="2"/>
    <s v="Avery 506"/>
    <n v="20.65"/>
    <n v="5"/>
    <n v="0"/>
    <x v="3121"/>
  </r>
  <r>
    <n v="3541"/>
    <x v="1756"/>
    <x v="2"/>
    <x v="309"/>
    <d v="2011-05-09T00:00:00"/>
    <s v="Same Day"/>
    <s v="SB-20290"/>
    <s v="Sean Braxton"/>
    <x v="1"/>
    <s v="United States"/>
    <s v="Henderson"/>
    <x v="0"/>
    <n v="42420"/>
    <x v="0"/>
    <s v="OFF-PA-10002689"/>
    <x v="1"/>
    <x v="10"/>
    <s v="Weyerhaeuser First Choice Laser/Copy Paper (20Lb. and 88 Bright)"/>
    <n v="45.36"/>
    <n v="7"/>
    <n v="0"/>
    <x v="1657"/>
  </r>
  <r>
    <n v="3542"/>
    <x v="1757"/>
    <x v="0"/>
    <x v="31"/>
    <d v="2013-09-21T00:00:00"/>
    <s v="First Class"/>
    <s v="SV-20365"/>
    <s v="Seth Vernon"/>
    <x v="0"/>
    <s v="United States"/>
    <s v="Columbus"/>
    <x v="24"/>
    <n v="43229"/>
    <x v="3"/>
    <s v="FUR-FU-10002107"/>
    <x v="0"/>
    <x v="5"/>
    <s v="Eldon Pizzaz Desk Accessories"/>
    <n v="5.3520000000000003"/>
    <n v="3"/>
    <n v="0.2"/>
    <x v="3122"/>
  </r>
  <r>
    <n v="3543"/>
    <x v="1757"/>
    <x v="0"/>
    <x v="31"/>
    <d v="2013-09-21T00:00:00"/>
    <s v="First Class"/>
    <s v="SV-20365"/>
    <s v="Seth Vernon"/>
    <x v="0"/>
    <s v="United States"/>
    <s v="Columbus"/>
    <x v="24"/>
    <n v="43229"/>
    <x v="3"/>
    <s v="FUR-CH-10002647"/>
    <x v="0"/>
    <x v="1"/>
    <s v="Situations Contoured Folding Chairs, 4/Set"/>
    <n v="99.372"/>
    <n v="2"/>
    <n v="0.3"/>
    <x v="3123"/>
  </r>
  <r>
    <n v="3544"/>
    <x v="1757"/>
    <x v="0"/>
    <x v="31"/>
    <d v="2013-09-21T00:00:00"/>
    <s v="First Class"/>
    <s v="SV-20365"/>
    <s v="Seth Vernon"/>
    <x v="0"/>
    <s v="United States"/>
    <s v="Columbus"/>
    <x v="24"/>
    <n v="43229"/>
    <x v="3"/>
    <s v="OFF-AR-10002257"/>
    <x v="1"/>
    <x v="6"/>
    <s v="Eldon Spacemaker Box, Quick-Snap Lid, Clear"/>
    <n v="2.6720000000000002"/>
    <n v="1"/>
    <n v="0.2"/>
    <x v="3124"/>
  </r>
  <r>
    <n v="3545"/>
    <x v="1758"/>
    <x v="3"/>
    <x v="331"/>
    <d v="2014-12-26T00:00:00"/>
    <s v="Second Class"/>
    <s v="MM-17920"/>
    <s v="Michael Moore"/>
    <x v="0"/>
    <s v="United States"/>
    <s v="College Station"/>
    <x v="5"/>
    <n v="77840"/>
    <x v="2"/>
    <s v="OFF-PA-10004519"/>
    <x v="1"/>
    <x v="10"/>
    <s v="Spiral Phone Message Books with Labels by Adams"/>
    <n v="28.672000000000004"/>
    <n v="8"/>
    <n v="0.2"/>
    <x v="3125"/>
  </r>
  <r>
    <n v="3546"/>
    <x v="1758"/>
    <x v="3"/>
    <x v="331"/>
    <d v="2014-12-26T00:00:00"/>
    <s v="Second Class"/>
    <s v="MM-17920"/>
    <s v="Michael Moore"/>
    <x v="0"/>
    <s v="United States"/>
    <s v="College Station"/>
    <x v="5"/>
    <n v="77840"/>
    <x v="2"/>
    <s v="OFF-AP-10001947"/>
    <x v="1"/>
    <x v="9"/>
    <s v="Acco 6 Outlet Guardian Premium Plus Surge Suppressor"/>
    <n v="29.311999999999994"/>
    <n v="8"/>
    <n v="0.8"/>
    <x v="3126"/>
  </r>
  <r>
    <n v="3547"/>
    <x v="1759"/>
    <x v="3"/>
    <x v="505"/>
    <d v="2014-11-02T00:00:00"/>
    <s v="First Class"/>
    <s v="RD-19810"/>
    <s v="Ross DeVincentis"/>
    <x v="2"/>
    <s v="United States"/>
    <s v="Richmond"/>
    <x v="0"/>
    <n v="40475"/>
    <x v="0"/>
    <s v="OFF-ST-10004963"/>
    <x v="1"/>
    <x v="4"/>
    <s v="Eldon Gobal File Keepers"/>
    <n v="105.98"/>
    <n v="7"/>
    <n v="0"/>
    <x v="3127"/>
  </r>
  <r>
    <n v="3548"/>
    <x v="1759"/>
    <x v="3"/>
    <x v="505"/>
    <d v="2014-11-02T00:00:00"/>
    <s v="First Class"/>
    <s v="RD-19810"/>
    <s v="Ross DeVincentis"/>
    <x v="2"/>
    <s v="United States"/>
    <s v="Richmond"/>
    <x v="0"/>
    <n v="40475"/>
    <x v="0"/>
    <s v="OFF-SU-10002573"/>
    <x v="1"/>
    <x v="14"/>
    <s v="Acme 10&quot; Easy Grip Assistive Scissors"/>
    <n v="35.06"/>
    <n v="2"/>
    <n v="0"/>
    <x v="1617"/>
  </r>
  <r>
    <n v="3549"/>
    <x v="1759"/>
    <x v="3"/>
    <x v="505"/>
    <d v="2014-11-02T00:00:00"/>
    <s v="First Class"/>
    <s v="RD-19810"/>
    <s v="Ross DeVincentis"/>
    <x v="2"/>
    <s v="United States"/>
    <s v="Richmond"/>
    <x v="0"/>
    <n v="40475"/>
    <x v="0"/>
    <s v="FUR-CH-10000553"/>
    <x v="0"/>
    <x v="1"/>
    <s v="Metal Folding Chairs, Beige, 4/Carton"/>
    <n v="33.94"/>
    <n v="1"/>
    <n v="0"/>
    <x v="3128"/>
  </r>
  <r>
    <n v="3550"/>
    <x v="1759"/>
    <x v="3"/>
    <x v="505"/>
    <d v="2014-11-02T00:00:00"/>
    <s v="First Class"/>
    <s v="RD-19810"/>
    <s v="Ross DeVincentis"/>
    <x v="2"/>
    <s v="United States"/>
    <s v="Richmond"/>
    <x v="0"/>
    <n v="40475"/>
    <x v="0"/>
    <s v="OFF-LA-10001982"/>
    <x v="1"/>
    <x v="2"/>
    <s v="Smead Alpha-Z Color-Coded Name Labels First Letter Starter Set"/>
    <n v="30"/>
    <n v="8"/>
    <n v="0"/>
    <x v="3129"/>
  </r>
  <r>
    <n v="3551"/>
    <x v="1760"/>
    <x v="0"/>
    <x v="892"/>
    <d v="2013-04-03T00:00:00"/>
    <s v="Second Class"/>
    <s v="ME-17320"/>
    <s v="Maria Etezadi"/>
    <x v="2"/>
    <s v="United States"/>
    <s v="Chicago"/>
    <x v="10"/>
    <n v="60653"/>
    <x v="2"/>
    <s v="OFF-PA-10001295"/>
    <x v="1"/>
    <x v="10"/>
    <s v="Computer Printout Paper with Letter-Trim Perforations"/>
    <n v="45.527999999999999"/>
    <n v="3"/>
    <n v="0.2"/>
    <x v="3130"/>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x v="3131"/>
  </r>
  <r>
    <n v="3553"/>
    <x v="1760"/>
    <x v="0"/>
    <x v="892"/>
    <d v="2013-04-03T00:00:00"/>
    <s v="Second Class"/>
    <s v="ME-17320"/>
    <s v="Maria Etezadi"/>
    <x v="2"/>
    <s v="United States"/>
    <s v="Chicago"/>
    <x v="10"/>
    <n v="60653"/>
    <x v="2"/>
    <s v="TEC-PH-10001254"/>
    <x v="2"/>
    <x v="7"/>
    <s v="Jabra BIZ 2300 Duo QD Duo Corded Headset"/>
    <n v="812.73599999999999"/>
    <n v="8"/>
    <n v="0.2"/>
    <x v="3132"/>
  </r>
  <r>
    <n v="3554"/>
    <x v="1761"/>
    <x v="3"/>
    <x v="51"/>
    <d v="2014-11-27T00:00:00"/>
    <s v="Second Class"/>
    <s v="FH-14275"/>
    <s v="Frank Hawley"/>
    <x v="1"/>
    <s v="United States"/>
    <s v="Philadelphia"/>
    <x v="9"/>
    <n v="19120"/>
    <x v="3"/>
    <s v="OFF-BI-10001658"/>
    <x v="1"/>
    <x v="8"/>
    <s v="GBC Standard Therm-A-Bind Covers"/>
    <n v="7.4760000000000018"/>
    <n v="1"/>
    <n v="0.7"/>
    <x v="3133"/>
  </r>
  <r>
    <n v="3555"/>
    <x v="1762"/>
    <x v="2"/>
    <x v="893"/>
    <d v="2011-03-26T00:00:00"/>
    <s v="Second Class"/>
    <s v="PO-18865"/>
    <s v="Patrick O'Donnell"/>
    <x v="0"/>
    <s v="United States"/>
    <s v="Los Angeles"/>
    <x v="1"/>
    <n v="90036"/>
    <x v="1"/>
    <s v="OFF-ST-10000585"/>
    <x v="1"/>
    <x v="4"/>
    <s v="Economy Rollaway Files"/>
    <n v="330.4"/>
    <n v="2"/>
    <n v="0"/>
    <x v="620"/>
  </r>
  <r>
    <n v="3556"/>
    <x v="1762"/>
    <x v="2"/>
    <x v="893"/>
    <d v="2011-03-26T00:00:00"/>
    <s v="Second Class"/>
    <s v="PO-18865"/>
    <s v="Patrick O'Donnell"/>
    <x v="0"/>
    <s v="United States"/>
    <s v="Los Angeles"/>
    <x v="1"/>
    <n v="90036"/>
    <x v="1"/>
    <s v="TEC-PH-10003484"/>
    <x v="2"/>
    <x v="7"/>
    <s v="Ooma Telo VoIP Home Phone System"/>
    <n v="604.75199999999995"/>
    <n v="6"/>
    <n v="0.2"/>
    <x v="3134"/>
  </r>
  <r>
    <n v="3557"/>
    <x v="1763"/>
    <x v="3"/>
    <x v="96"/>
    <d v="2014-12-06T00:00:00"/>
    <s v="Standard Class"/>
    <s v="CC-12550"/>
    <s v="Clay Cheatham"/>
    <x v="0"/>
    <s v="United States"/>
    <s v="Los Angeles"/>
    <x v="1"/>
    <n v="90008"/>
    <x v="1"/>
    <s v="OFF-PA-10004735"/>
    <x v="1"/>
    <x v="10"/>
    <s v="Xerox 1905"/>
    <n v="45.36"/>
    <n v="7"/>
    <n v="0"/>
    <x v="1657"/>
  </r>
  <r>
    <n v="3558"/>
    <x v="1763"/>
    <x v="3"/>
    <x v="96"/>
    <d v="2014-12-06T00:00:00"/>
    <s v="Standard Class"/>
    <s v="CC-12550"/>
    <s v="Clay Cheatham"/>
    <x v="0"/>
    <s v="United States"/>
    <s v="Los Angeles"/>
    <x v="1"/>
    <n v="90008"/>
    <x v="1"/>
    <s v="OFF-BI-10003429"/>
    <x v="1"/>
    <x v="8"/>
    <s v="Cardinal HOLDit! Binder Insert Strips,Extra Strips"/>
    <n v="10.128"/>
    <n v="2"/>
    <n v="0.2"/>
    <x v="3135"/>
  </r>
  <r>
    <n v="3559"/>
    <x v="1764"/>
    <x v="3"/>
    <x v="659"/>
    <d v="2014-11-13T00:00:00"/>
    <s v="Standard Class"/>
    <s v="TS-21505"/>
    <s v="Tony Sayre"/>
    <x v="0"/>
    <s v="United States"/>
    <s v="San Francisco"/>
    <x v="1"/>
    <n v="94122"/>
    <x v="1"/>
    <s v="OFF-BI-10002982"/>
    <x v="1"/>
    <x v="8"/>
    <s v="Avery Self-Adhesive Photo Pockets for Polaroid Photos"/>
    <n v="21.792000000000002"/>
    <n v="4"/>
    <n v="0.2"/>
    <x v="3136"/>
  </r>
  <r>
    <n v="3560"/>
    <x v="1764"/>
    <x v="3"/>
    <x v="659"/>
    <d v="2014-11-13T00:00:00"/>
    <s v="Standard Class"/>
    <s v="TS-21505"/>
    <s v="Tony Sayre"/>
    <x v="0"/>
    <s v="United States"/>
    <s v="San Francisco"/>
    <x v="1"/>
    <n v="94122"/>
    <x v="1"/>
    <s v="TEC-AC-10004975"/>
    <x v="2"/>
    <x v="11"/>
    <s v="Plantronics Audio 995 Wireless Stereo Headset"/>
    <n v="439.8"/>
    <n v="4"/>
    <n v="0"/>
    <x v="3137"/>
  </r>
  <r>
    <n v="3561"/>
    <x v="1765"/>
    <x v="3"/>
    <x v="507"/>
    <d v="2014-09-10T00:00:00"/>
    <s v="Second Class"/>
    <s v="MD-17350"/>
    <s v="Maribeth Dona"/>
    <x v="0"/>
    <s v="United States"/>
    <s v="Akron"/>
    <x v="24"/>
    <n v="44312"/>
    <x v="3"/>
    <s v="OFF-AR-10002335"/>
    <x v="1"/>
    <x v="6"/>
    <s v="DIXON Oriole Pencils"/>
    <n v="8.2560000000000002"/>
    <n v="4"/>
    <n v="0.2"/>
    <x v="3138"/>
  </r>
  <r>
    <n v="3562"/>
    <x v="1765"/>
    <x v="3"/>
    <x v="507"/>
    <d v="2014-09-10T00:00:00"/>
    <s v="Second Class"/>
    <s v="MD-17350"/>
    <s v="Maribeth Dona"/>
    <x v="0"/>
    <s v="United States"/>
    <s v="Akron"/>
    <x v="24"/>
    <n v="44312"/>
    <x v="3"/>
    <s v="OFF-BI-10004001"/>
    <x v="1"/>
    <x v="8"/>
    <s v="GBC Recycled VeloBinder Covers"/>
    <n v="25.560000000000002"/>
    <n v="5"/>
    <n v="0.7"/>
    <x v="3139"/>
  </r>
  <r>
    <n v="3563"/>
    <x v="1765"/>
    <x v="3"/>
    <x v="507"/>
    <d v="2014-09-10T00:00:00"/>
    <s v="Second Class"/>
    <s v="MD-17350"/>
    <s v="Maribeth Dona"/>
    <x v="0"/>
    <s v="United States"/>
    <s v="Akron"/>
    <x v="24"/>
    <n v="44312"/>
    <x v="3"/>
    <s v="OFF-BI-10001634"/>
    <x v="1"/>
    <x v="8"/>
    <s v="Wilson Jones Active Use Binders"/>
    <n v="4.3680000000000012"/>
    <n v="2"/>
    <n v="0.7"/>
    <x v="3140"/>
  </r>
  <r>
    <n v="3564"/>
    <x v="1765"/>
    <x v="3"/>
    <x v="507"/>
    <d v="2014-09-10T00:00:00"/>
    <s v="Second Class"/>
    <s v="MD-17350"/>
    <s v="Maribeth Dona"/>
    <x v="0"/>
    <s v="United States"/>
    <s v="Akron"/>
    <x v="24"/>
    <n v="44312"/>
    <x v="3"/>
    <s v="OFF-PA-10000007"/>
    <x v="1"/>
    <x v="10"/>
    <s v="Telephone Message Books with Fax/Mobile Section, 4 1/4&quot; x 6&quot;"/>
    <n v="11.520000000000001"/>
    <n v="4"/>
    <n v="0.2"/>
    <x v="3141"/>
  </r>
  <r>
    <n v="3565"/>
    <x v="1766"/>
    <x v="0"/>
    <x v="894"/>
    <d v="2013-07-07T00:00:00"/>
    <s v="First Class"/>
    <s v="GT-14755"/>
    <s v="Guy Thornton"/>
    <x v="0"/>
    <s v="United States"/>
    <s v="Los Angeles"/>
    <x v="1"/>
    <n v="90049"/>
    <x v="1"/>
    <s v="OFF-PA-10000552"/>
    <x v="1"/>
    <x v="10"/>
    <s v="Xerox 200"/>
    <n v="12.96"/>
    <n v="2"/>
    <n v="0"/>
    <x v="91"/>
  </r>
  <r>
    <n v="3566"/>
    <x v="1766"/>
    <x v="0"/>
    <x v="894"/>
    <d v="2013-07-07T00:00:00"/>
    <s v="First Class"/>
    <s v="GT-14755"/>
    <s v="Guy Thornton"/>
    <x v="0"/>
    <s v="United States"/>
    <s v="Los Angeles"/>
    <x v="1"/>
    <n v="90049"/>
    <x v="1"/>
    <s v="OFF-FA-10001135"/>
    <x v="1"/>
    <x v="13"/>
    <s v="Brites Rubber Bands, 1 1/2 oz. Box"/>
    <n v="3.96"/>
    <n v="2"/>
    <n v="0"/>
    <x v="3142"/>
  </r>
  <r>
    <n v="3567"/>
    <x v="1767"/>
    <x v="3"/>
    <x v="210"/>
    <d v="2014-09-15T00:00:00"/>
    <s v="Standard Class"/>
    <s v="RD-19660"/>
    <s v="Robert Dilbeck"/>
    <x v="2"/>
    <s v="United States"/>
    <s v="Independence"/>
    <x v="25"/>
    <n v="64055"/>
    <x v="2"/>
    <s v="OFF-BI-10003650"/>
    <x v="1"/>
    <x v="8"/>
    <s v="GBC DocuBind 300 Electric Binding Machine"/>
    <n v="1577.94"/>
    <n v="3"/>
    <n v="0"/>
    <x v="3143"/>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x v="3144"/>
  </r>
  <r>
    <n v="3569"/>
    <x v="1769"/>
    <x v="3"/>
    <x v="445"/>
    <d v="2014-07-04T00:00:00"/>
    <s v="Same Day"/>
    <s v="JK-15640"/>
    <s v="Jim Kriz"/>
    <x v="2"/>
    <s v="United States"/>
    <s v="Seattle"/>
    <x v="4"/>
    <n v="98105"/>
    <x v="1"/>
    <s v="TEC-AC-10003628"/>
    <x v="2"/>
    <x v="11"/>
    <s v="Logitech 910-002974 M325 Wireless Mouse for Web Scrolling"/>
    <n v="59.98"/>
    <n v="2"/>
    <n v="0"/>
    <x v="3145"/>
  </r>
  <r>
    <n v="3570"/>
    <x v="1769"/>
    <x v="3"/>
    <x v="445"/>
    <d v="2014-07-04T00:00:00"/>
    <s v="Same Day"/>
    <s v="JK-15640"/>
    <s v="Jim Kriz"/>
    <x v="2"/>
    <s v="United States"/>
    <s v="Seattle"/>
    <x v="4"/>
    <n v="98105"/>
    <x v="1"/>
    <s v="TEC-MA-10001148"/>
    <x v="2"/>
    <x v="15"/>
    <s v="Okidata MB491 Multifunction Printer"/>
    <n v="2395.2000000000003"/>
    <n v="6"/>
    <n v="0.2"/>
    <x v="3146"/>
  </r>
  <r>
    <n v="3571"/>
    <x v="1769"/>
    <x v="3"/>
    <x v="445"/>
    <d v="2014-07-04T00:00:00"/>
    <s v="Same Day"/>
    <s v="JK-15640"/>
    <s v="Jim Kriz"/>
    <x v="2"/>
    <s v="United States"/>
    <s v="Seattle"/>
    <x v="4"/>
    <n v="98105"/>
    <x v="1"/>
    <s v="TEC-AC-10002049"/>
    <x v="2"/>
    <x v="11"/>
    <s v="Plantronics Savi W720 Multi-Device Wireless Headset System"/>
    <n v="1687.8"/>
    <n v="4"/>
    <n v="0"/>
    <x v="3147"/>
  </r>
  <r>
    <n v="3572"/>
    <x v="1769"/>
    <x v="3"/>
    <x v="445"/>
    <d v="2014-07-04T00:00:00"/>
    <s v="Same Day"/>
    <s v="JK-15640"/>
    <s v="Jim Kriz"/>
    <x v="2"/>
    <s v="United States"/>
    <s v="Seattle"/>
    <x v="4"/>
    <n v="98105"/>
    <x v="1"/>
    <s v="TEC-PH-10000702"/>
    <x v="2"/>
    <x v="7"/>
    <s v="Square Credit Card Reader, 4 1/2&quot; x 4 1/2&quot; x 1&quot;, White"/>
    <n v="7.9920000000000009"/>
    <n v="1"/>
    <n v="0.2"/>
    <x v="3148"/>
  </r>
  <r>
    <n v="3573"/>
    <x v="1770"/>
    <x v="3"/>
    <x v="222"/>
    <d v="2014-07-05T00:00:00"/>
    <s v="Standard Class"/>
    <s v="FC-14335"/>
    <s v="Fred Chung"/>
    <x v="1"/>
    <s v="United States"/>
    <s v="Mesquite"/>
    <x v="5"/>
    <n v="75150"/>
    <x v="2"/>
    <s v="OFF-PA-10003953"/>
    <x v="1"/>
    <x v="10"/>
    <s v="Xerox 218"/>
    <n v="5.1840000000000011"/>
    <n v="1"/>
    <n v="0.2"/>
    <x v="1673"/>
  </r>
  <r>
    <n v="3574"/>
    <x v="1771"/>
    <x v="3"/>
    <x v="783"/>
    <d v="2014-08-13T00:00:00"/>
    <s v="Standard Class"/>
    <s v="JW-15955"/>
    <s v="Joni Wasserman"/>
    <x v="0"/>
    <s v="United States"/>
    <s v="Long Beach"/>
    <x v="15"/>
    <n v="11561"/>
    <x v="3"/>
    <s v="OFF-AR-10003602"/>
    <x v="1"/>
    <x v="6"/>
    <s v="Quartet Omega Colored Chalk, 12/Pack"/>
    <n v="11.68"/>
    <n v="2"/>
    <n v="0"/>
    <x v="3149"/>
  </r>
  <r>
    <n v="3575"/>
    <x v="1771"/>
    <x v="3"/>
    <x v="783"/>
    <d v="2014-08-13T00:00:00"/>
    <s v="Standard Class"/>
    <s v="JW-15955"/>
    <s v="Joni Wasserman"/>
    <x v="0"/>
    <s v="United States"/>
    <s v="Long Beach"/>
    <x v="15"/>
    <n v="11561"/>
    <x v="3"/>
    <s v="OFF-AR-10004062"/>
    <x v="1"/>
    <x v="6"/>
    <s v="Staples"/>
    <n v="104.80000000000001"/>
    <n v="10"/>
    <n v="0"/>
    <x v="3150"/>
  </r>
  <r>
    <n v="3576"/>
    <x v="1772"/>
    <x v="1"/>
    <x v="531"/>
    <d v="2012-03-24T00:00:00"/>
    <s v="Standard Class"/>
    <s v="DC-12850"/>
    <s v="Dan Campbell"/>
    <x v="0"/>
    <s v="United States"/>
    <s v="North Miami"/>
    <x v="2"/>
    <n v="33161"/>
    <x v="0"/>
    <s v="OFF-PA-10001560"/>
    <x v="1"/>
    <x v="10"/>
    <s v="Adams Telephone Message Books, 5 1/4” x 11”"/>
    <n v="14.496000000000002"/>
    <n v="3"/>
    <n v="0.2"/>
    <x v="3151"/>
  </r>
  <r>
    <n v="3577"/>
    <x v="1773"/>
    <x v="0"/>
    <x v="843"/>
    <d v="2013-06-12T00:00:00"/>
    <s v="Standard Class"/>
    <s v="FM-14290"/>
    <s v="Frank Merwin"/>
    <x v="2"/>
    <s v="United States"/>
    <s v="Bakersfield"/>
    <x v="1"/>
    <n v="93309"/>
    <x v="1"/>
    <s v="OFF-BI-10003305"/>
    <x v="1"/>
    <x v="8"/>
    <s v="Avery Hanging File Binders"/>
    <n v="4.7840000000000007"/>
    <n v="1"/>
    <n v="0.2"/>
    <x v="3152"/>
  </r>
  <r>
    <n v="3578"/>
    <x v="1773"/>
    <x v="0"/>
    <x v="843"/>
    <d v="2013-06-12T00:00:00"/>
    <s v="Standard Class"/>
    <s v="FM-14290"/>
    <s v="Frank Merwin"/>
    <x v="2"/>
    <s v="United States"/>
    <s v="Bakersfield"/>
    <x v="1"/>
    <n v="93309"/>
    <x v="1"/>
    <s v="OFF-PA-10004000"/>
    <x v="1"/>
    <x v="10"/>
    <s v="While You Were Out Pads, 50 per Pad, 4 x 5 1/4, Green Cycle"/>
    <n v="4.7300000000000004"/>
    <n v="1"/>
    <n v="0"/>
    <x v="3153"/>
  </r>
  <r>
    <n v="3579"/>
    <x v="1774"/>
    <x v="0"/>
    <x v="197"/>
    <d v="2013-07-30T00:00:00"/>
    <s v="Standard Class"/>
    <s v="MT-17815"/>
    <s v="Meg Tillman"/>
    <x v="0"/>
    <s v="United States"/>
    <s v="Jackson"/>
    <x v="35"/>
    <n v="39212"/>
    <x v="0"/>
    <s v="OFF-ST-10000321"/>
    <x v="1"/>
    <x v="4"/>
    <s v="Akro Stacking Bins"/>
    <n v="7.89"/>
    <n v="1"/>
    <n v="0"/>
    <x v="3154"/>
  </r>
  <r>
    <n v="3580"/>
    <x v="1774"/>
    <x v="0"/>
    <x v="197"/>
    <d v="2013-07-30T00:00:00"/>
    <s v="Standard Class"/>
    <s v="MT-17815"/>
    <s v="Meg Tillman"/>
    <x v="0"/>
    <s v="United States"/>
    <s v="Jackson"/>
    <x v="35"/>
    <n v="39212"/>
    <x v="0"/>
    <s v="OFF-PA-10004665"/>
    <x v="1"/>
    <x v="10"/>
    <s v="Advantus Motivational Note Cards"/>
    <n v="65.5"/>
    <n v="5"/>
    <n v="0"/>
    <x v="3155"/>
  </r>
  <r>
    <n v="3581"/>
    <x v="1774"/>
    <x v="0"/>
    <x v="197"/>
    <d v="2013-07-30T00:00:00"/>
    <s v="Standard Class"/>
    <s v="MT-17815"/>
    <s v="Meg Tillman"/>
    <x v="0"/>
    <s v="United States"/>
    <s v="Jackson"/>
    <x v="35"/>
    <n v="39212"/>
    <x v="0"/>
    <s v="FUR-TA-10004915"/>
    <x v="0"/>
    <x v="3"/>
    <s v="Office Impressions End Table, 20-1/2&quot;H x 24&quot;W x 20&quot;D"/>
    <n v="2430.08"/>
    <n v="8"/>
    <n v="0"/>
    <x v="3156"/>
  </r>
  <r>
    <n v="3582"/>
    <x v="1775"/>
    <x v="3"/>
    <x v="172"/>
    <d v="2014-10-08T00:00:00"/>
    <s v="Standard Class"/>
    <s v="DK-13090"/>
    <s v="Dave Kipp"/>
    <x v="0"/>
    <s v="United States"/>
    <s v="Fremont"/>
    <x v="8"/>
    <n v="68025"/>
    <x v="2"/>
    <s v="OFF-PA-10000994"/>
    <x v="1"/>
    <x v="10"/>
    <s v="Xerox 1915"/>
    <n v="104.85"/>
    <n v="1"/>
    <n v="0"/>
    <x v="3157"/>
  </r>
  <r>
    <n v="3583"/>
    <x v="1776"/>
    <x v="1"/>
    <x v="895"/>
    <d v="2012-12-16T00:00:00"/>
    <s v="Standard Class"/>
    <s v="KD-16495"/>
    <s v="Keith Dawkins"/>
    <x v="1"/>
    <s v="United States"/>
    <s v="Jackson"/>
    <x v="12"/>
    <n v="49201"/>
    <x v="2"/>
    <s v="OFF-AR-10001149"/>
    <x v="1"/>
    <x v="6"/>
    <s v="Avery Hi-Liter Comfort Grip Fluorescent Highlighter, Yellow Ink"/>
    <n v="3.9"/>
    <n v="2"/>
    <n v="0"/>
    <x v="3158"/>
  </r>
  <r>
    <n v="3584"/>
    <x v="1776"/>
    <x v="1"/>
    <x v="895"/>
    <d v="2012-12-16T00:00:00"/>
    <s v="Standard Class"/>
    <s v="KD-16495"/>
    <s v="Keith Dawkins"/>
    <x v="1"/>
    <s v="United States"/>
    <s v="Jackson"/>
    <x v="12"/>
    <n v="49201"/>
    <x v="2"/>
    <s v="FUR-TA-10003569"/>
    <x v="0"/>
    <x v="3"/>
    <s v="Bretford CR8500 Series Meeting Room Furniture"/>
    <n v="801.96"/>
    <n v="2"/>
    <n v="0"/>
    <x v="3159"/>
  </r>
  <r>
    <n v="3585"/>
    <x v="1776"/>
    <x v="1"/>
    <x v="895"/>
    <d v="2012-12-16T00:00:00"/>
    <s v="Standard Class"/>
    <s v="KD-16495"/>
    <s v="Keith Dawkins"/>
    <x v="1"/>
    <s v="United States"/>
    <s v="Jackson"/>
    <x v="12"/>
    <n v="49201"/>
    <x v="2"/>
    <s v="FUR-CH-10004289"/>
    <x v="0"/>
    <x v="1"/>
    <s v="Global Super Steno Chair"/>
    <n v="191.96"/>
    <n v="2"/>
    <n v="0"/>
    <x v="3160"/>
  </r>
  <r>
    <n v="3586"/>
    <x v="1776"/>
    <x v="1"/>
    <x v="895"/>
    <d v="2012-12-16T00:00:00"/>
    <s v="Standard Class"/>
    <s v="KD-16495"/>
    <s v="Keith Dawkins"/>
    <x v="1"/>
    <s v="United States"/>
    <s v="Jackson"/>
    <x v="12"/>
    <n v="49201"/>
    <x v="2"/>
    <s v="OFF-LA-10001045"/>
    <x v="1"/>
    <x v="2"/>
    <s v="Permanent Self-Adhesive File Folder Labels for Typewriters by Universal"/>
    <n v="2.61"/>
    <n v="1"/>
    <n v="0"/>
    <x v="547"/>
  </r>
  <r>
    <n v="3587"/>
    <x v="1777"/>
    <x v="3"/>
    <x v="213"/>
    <d v="2014-09-09T00:00:00"/>
    <s v="Standard Class"/>
    <s v="AG-10300"/>
    <s v="Aleksandra Gannaway"/>
    <x v="1"/>
    <s v="United States"/>
    <s v="San Francisco"/>
    <x v="1"/>
    <n v="94122"/>
    <x v="1"/>
    <s v="OFF-AR-10002053"/>
    <x v="1"/>
    <x v="6"/>
    <s v="Premium Writing Pencils, Soft, #2 by Central Association for the Blind"/>
    <n v="5.96"/>
    <n v="2"/>
    <n v="0"/>
    <x v="470"/>
  </r>
  <r>
    <n v="3588"/>
    <x v="1778"/>
    <x v="3"/>
    <x v="241"/>
    <d v="2014-09-29T00:00:00"/>
    <s v="Standard Class"/>
    <s v="MH-18115"/>
    <s v="Mick Hernandez"/>
    <x v="2"/>
    <s v="United States"/>
    <s v="Lancaster"/>
    <x v="24"/>
    <n v="43130"/>
    <x v="3"/>
    <s v="TEC-PH-10002885"/>
    <x v="2"/>
    <x v="7"/>
    <s v="Apple iPhone 5"/>
    <n v="1169.694"/>
    <n v="3"/>
    <n v="0.4"/>
    <x v="3161"/>
  </r>
  <r>
    <n v="3589"/>
    <x v="1779"/>
    <x v="3"/>
    <x v="484"/>
    <d v="2014-12-22T00:00:00"/>
    <s v="First Class"/>
    <s v="AC-10450"/>
    <s v="Amy Cox"/>
    <x v="0"/>
    <s v="United States"/>
    <s v="Lafayette"/>
    <x v="28"/>
    <n v="70506"/>
    <x v="0"/>
    <s v="OFF-SU-10002881"/>
    <x v="1"/>
    <x v="14"/>
    <s v="Martin Yale Chadless Opener Electric Letter Opener"/>
    <n v="1665.62"/>
    <n v="2"/>
    <n v="0"/>
    <x v="3162"/>
  </r>
  <r>
    <n v="3590"/>
    <x v="1780"/>
    <x v="3"/>
    <x v="221"/>
    <d v="2014-12-01T00:00:00"/>
    <s v="Standard Class"/>
    <s v="FM-14290"/>
    <s v="Frank Merwin"/>
    <x v="2"/>
    <s v="United States"/>
    <s v="Richmond"/>
    <x v="0"/>
    <n v="40475"/>
    <x v="0"/>
    <s v="OFF-BI-10000546"/>
    <x v="1"/>
    <x v="8"/>
    <s v="Avery Durable Binders"/>
    <n v="2.88"/>
    <n v="1"/>
    <n v="0"/>
    <x v="723"/>
  </r>
  <r>
    <n v="3591"/>
    <x v="1780"/>
    <x v="3"/>
    <x v="221"/>
    <d v="2014-12-01T00:00:00"/>
    <s v="Standard Class"/>
    <s v="FM-14290"/>
    <s v="Frank Merwin"/>
    <x v="2"/>
    <s v="United States"/>
    <s v="Richmond"/>
    <x v="0"/>
    <n v="40475"/>
    <x v="0"/>
    <s v="OFF-ST-10001526"/>
    <x v="1"/>
    <x v="4"/>
    <s v="Iceberg Mobile Mega Data/Printer Cart "/>
    <n v="1443.96"/>
    <n v="12"/>
    <n v="0"/>
    <x v="3163"/>
  </r>
  <r>
    <n v="3592"/>
    <x v="1781"/>
    <x v="2"/>
    <x v="736"/>
    <d v="2011-12-15T00:00:00"/>
    <s v="Second Class"/>
    <s v="RA-19285"/>
    <s v="Ralph Arnett"/>
    <x v="0"/>
    <s v="United States"/>
    <s v="Houston"/>
    <x v="5"/>
    <n v="77070"/>
    <x v="2"/>
    <s v="OFF-SU-10001574"/>
    <x v="1"/>
    <x v="14"/>
    <s v="Acme Value Line Scissors"/>
    <n v="2.92"/>
    <n v="1"/>
    <n v="0.2"/>
    <x v="3164"/>
  </r>
  <r>
    <n v="3593"/>
    <x v="1782"/>
    <x v="0"/>
    <x v="5"/>
    <d v="2013-12-08T00:00:00"/>
    <s v="Second Class"/>
    <s v="JG-15160"/>
    <s v="James Galang"/>
    <x v="0"/>
    <s v="United States"/>
    <s v="New York City"/>
    <x v="15"/>
    <n v="10024"/>
    <x v="3"/>
    <s v="OFF-ST-10002615"/>
    <x v="1"/>
    <x v="4"/>
    <s v="Dual Level, Single-Width Filing Carts"/>
    <n v="465.18"/>
    <n v="3"/>
    <n v="0"/>
    <x v="3165"/>
  </r>
  <r>
    <n v="3594"/>
    <x v="1783"/>
    <x v="0"/>
    <x v="108"/>
    <d v="2013-09-18T00:00:00"/>
    <s v="Standard Class"/>
    <s v="NZ-18565"/>
    <s v="Nick Zandusky"/>
    <x v="2"/>
    <s v="United States"/>
    <s v="Toledo"/>
    <x v="24"/>
    <n v="43615"/>
    <x v="3"/>
    <s v="OFF-BI-10001658"/>
    <x v="1"/>
    <x v="8"/>
    <s v="GBC Standard Therm-A-Bind Covers"/>
    <n v="22.428000000000004"/>
    <n v="3"/>
    <n v="0.7"/>
    <x v="3166"/>
  </r>
  <r>
    <n v="3595"/>
    <x v="1783"/>
    <x v="0"/>
    <x v="108"/>
    <d v="2013-09-18T00:00:00"/>
    <s v="Standard Class"/>
    <s v="NZ-18565"/>
    <s v="Nick Zandusky"/>
    <x v="2"/>
    <s v="United States"/>
    <s v="Toledo"/>
    <x v="24"/>
    <n v="43615"/>
    <x v="3"/>
    <s v="OFF-ST-10002562"/>
    <x v="1"/>
    <x v="4"/>
    <s v="Staples"/>
    <n v="37.52000000000001"/>
    <n v="5"/>
    <n v="0.2"/>
    <x v="3167"/>
  </r>
  <r>
    <n v="3596"/>
    <x v="1784"/>
    <x v="3"/>
    <x v="34"/>
    <d v="2014-12-16T00:00:00"/>
    <s v="Standard Class"/>
    <s v="KM-16225"/>
    <s v="Kalyca Meade"/>
    <x v="1"/>
    <s v="United States"/>
    <s v="Philadelphia"/>
    <x v="9"/>
    <n v="19143"/>
    <x v="3"/>
    <s v="OFF-AR-10004757"/>
    <x v="1"/>
    <x v="6"/>
    <s v="Crayola Colored Pencils"/>
    <n v="2.6240000000000001"/>
    <n v="1"/>
    <n v="0.2"/>
    <x v="379"/>
  </r>
  <r>
    <n v="3597"/>
    <x v="1785"/>
    <x v="2"/>
    <x v="340"/>
    <d v="2011-09-14T00:00:00"/>
    <s v="Second Class"/>
    <s v="LC-17140"/>
    <s v="Logan Currie"/>
    <x v="0"/>
    <s v="United States"/>
    <s v="Philadelphia"/>
    <x v="9"/>
    <n v="19140"/>
    <x v="3"/>
    <s v="OFF-PA-10000788"/>
    <x v="1"/>
    <x v="10"/>
    <s v="Xerox 210"/>
    <n v="15.552000000000003"/>
    <n v="3"/>
    <n v="0.2"/>
    <x v="12"/>
  </r>
  <r>
    <n v="3598"/>
    <x v="1785"/>
    <x v="2"/>
    <x v="340"/>
    <d v="2011-09-14T00:00:00"/>
    <s v="Second Class"/>
    <s v="LC-17140"/>
    <s v="Logan Currie"/>
    <x v="0"/>
    <s v="United States"/>
    <s v="Philadelphia"/>
    <x v="9"/>
    <n v="19140"/>
    <x v="3"/>
    <s v="TEC-AC-10002134"/>
    <x v="2"/>
    <x v="11"/>
    <s v="Rosewill 107 Normal Keys USB Wired Standard Keyboard"/>
    <n v="64.704000000000008"/>
    <n v="6"/>
    <n v="0.2"/>
    <x v="3168"/>
  </r>
  <r>
    <n v="3599"/>
    <x v="1785"/>
    <x v="2"/>
    <x v="340"/>
    <d v="2011-09-14T00:00:00"/>
    <s v="Second Class"/>
    <s v="LC-17140"/>
    <s v="Logan Currie"/>
    <x v="0"/>
    <s v="United States"/>
    <s v="Philadelphia"/>
    <x v="9"/>
    <n v="19140"/>
    <x v="3"/>
    <s v="FUR-FU-10002456"/>
    <x v="0"/>
    <x v="5"/>
    <s v="Master Caster Door Stop, Large Neon Orange"/>
    <n v="17.472000000000001"/>
    <n v="3"/>
    <n v="0.2"/>
    <x v="3169"/>
  </r>
  <r>
    <n v="3600"/>
    <x v="1785"/>
    <x v="2"/>
    <x v="340"/>
    <d v="2011-09-14T00:00:00"/>
    <s v="Second Class"/>
    <s v="LC-17140"/>
    <s v="Logan Currie"/>
    <x v="0"/>
    <s v="United States"/>
    <s v="Philadelphia"/>
    <x v="9"/>
    <n v="19140"/>
    <x v="3"/>
    <s v="TEC-PH-10002549"/>
    <x v="2"/>
    <x v="7"/>
    <s v="Polycom SoundPoint IP 450 VoIP phone"/>
    <n v="135.51599999999999"/>
    <n v="1"/>
    <n v="0.4"/>
    <x v="3170"/>
  </r>
  <r>
    <n v="3601"/>
    <x v="1786"/>
    <x v="3"/>
    <x v="335"/>
    <d v="2014-07-01T00:00:00"/>
    <s v="Standard Class"/>
    <s v="NP-18700"/>
    <s v="Nora Preis"/>
    <x v="0"/>
    <s v="United States"/>
    <s v="Denver"/>
    <x v="22"/>
    <n v="80219"/>
    <x v="1"/>
    <s v="TEC-AC-10001990"/>
    <x v="2"/>
    <x v="11"/>
    <s v="Kensington Orbit Wireless Mobile Trackball for PC and Mac"/>
    <n v="431.92800000000005"/>
    <n v="9"/>
    <n v="0.2"/>
    <x v="1116"/>
  </r>
  <r>
    <n v="3602"/>
    <x v="1787"/>
    <x v="2"/>
    <x v="664"/>
    <d v="2011-11-24T00:00:00"/>
    <s v="Standard Class"/>
    <s v="RB-19330"/>
    <s v="Randy Bradley"/>
    <x v="0"/>
    <s v="United States"/>
    <s v="Philadelphia"/>
    <x v="9"/>
    <n v="19143"/>
    <x v="3"/>
    <s v="OFF-PA-10002137"/>
    <x v="1"/>
    <x v="10"/>
    <s v="Southworth 100% Résumé Paper, 24lb."/>
    <n v="12.448"/>
    <n v="2"/>
    <n v="0.2"/>
    <x v="3171"/>
  </r>
  <r>
    <n v="3603"/>
    <x v="1787"/>
    <x v="2"/>
    <x v="664"/>
    <d v="2011-11-24T00:00:00"/>
    <s v="Standard Class"/>
    <s v="RB-19330"/>
    <s v="Randy Bradley"/>
    <x v="0"/>
    <s v="United States"/>
    <s v="Philadelphia"/>
    <x v="9"/>
    <n v="19143"/>
    <x v="3"/>
    <s v="FUR-CH-10004997"/>
    <x v="0"/>
    <x v="1"/>
    <s v="Hon Every-Day Series Multi-Task Chairs"/>
    <n v="657.93"/>
    <n v="5"/>
    <n v="0.3"/>
    <x v="3172"/>
  </r>
  <r>
    <n v="3604"/>
    <x v="1788"/>
    <x v="3"/>
    <x v="170"/>
    <d v="2014-08-28T00:00:00"/>
    <s v="Standard Class"/>
    <s v="TH-21550"/>
    <s v="Tracy Hopkins"/>
    <x v="2"/>
    <s v="United States"/>
    <s v="Columbia"/>
    <x v="39"/>
    <n v="21044"/>
    <x v="3"/>
    <s v="OFF-PA-10000357"/>
    <x v="1"/>
    <x v="10"/>
    <s v="Xerox 1888"/>
    <n v="277.39999999999998"/>
    <n v="5"/>
    <n v="0"/>
    <x v="2110"/>
  </r>
  <r>
    <n v="3605"/>
    <x v="1788"/>
    <x v="3"/>
    <x v="170"/>
    <d v="2014-08-28T00:00:00"/>
    <s v="Standard Class"/>
    <s v="TH-21550"/>
    <s v="Tracy Hopkins"/>
    <x v="2"/>
    <s v="United States"/>
    <s v="Columbia"/>
    <x v="39"/>
    <n v="21044"/>
    <x v="3"/>
    <s v="FUR-FU-10003976"/>
    <x v="0"/>
    <x v="5"/>
    <s v="DAX Executive Solid Wood Document Frame, Desktop or Hang, Mahogany, 5 x 7"/>
    <n v="25.16"/>
    <n v="2"/>
    <n v="0"/>
    <x v="3173"/>
  </r>
  <r>
    <n v="3606"/>
    <x v="1788"/>
    <x v="3"/>
    <x v="170"/>
    <d v="2014-08-28T00:00:00"/>
    <s v="Standard Class"/>
    <s v="TH-21550"/>
    <s v="Tracy Hopkins"/>
    <x v="2"/>
    <s v="United States"/>
    <s v="Columbia"/>
    <x v="39"/>
    <n v="21044"/>
    <x v="3"/>
    <s v="FUR-FU-10004960"/>
    <x v="0"/>
    <x v="5"/>
    <s v="Seth Thomas 12&quot; Clock w/ Goldtone Case"/>
    <n v="91.92"/>
    <n v="4"/>
    <n v="0"/>
    <x v="3174"/>
  </r>
  <r>
    <n v="3607"/>
    <x v="1789"/>
    <x v="0"/>
    <x v="299"/>
    <d v="2013-03-17T00:00:00"/>
    <s v="Second Class"/>
    <s v="CK-12595"/>
    <s v="Clytie Kelty"/>
    <x v="0"/>
    <s v="United States"/>
    <s v="New York City"/>
    <x v="15"/>
    <n v="10024"/>
    <x v="3"/>
    <s v="OFF-EN-10001099"/>
    <x v="1"/>
    <x v="12"/>
    <s v="Staples"/>
    <n v="29.339999999999996"/>
    <n v="3"/>
    <n v="0"/>
    <x v="3175"/>
  </r>
  <r>
    <n v="3608"/>
    <x v="1790"/>
    <x v="2"/>
    <x v="865"/>
    <d v="2011-09-28T00:00:00"/>
    <s v="Second Class"/>
    <s v="ST-20530"/>
    <s v="Shui Tom"/>
    <x v="0"/>
    <s v="United States"/>
    <s v="New York City"/>
    <x v="15"/>
    <n v="10035"/>
    <x v="3"/>
    <s v="OFF-BI-10002026"/>
    <x v="1"/>
    <x v="8"/>
    <s v="Avery Arch Ring Binders"/>
    <n v="139.44"/>
    <n v="3"/>
    <n v="0.2"/>
    <x v="3176"/>
  </r>
  <r>
    <n v="3609"/>
    <x v="1791"/>
    <x v="2"/>
    <x v="582"/>
    <d v="2011-05-03T00:00:00"/>
    <s v="Standard Class"/>
    <s v="GB-14530"/>
    <s v="George Bell"/>
    <x v="1"/>
    <s v="United States"/>
    <s v="Newark"/>
    <x v="24"/>
    <n v="43055"/>
    <x v="3"/>
    <s v="OFF-LA-10001613"/>
    <x v="1"/>
    <x v="2"/>
    <s v="Avery File Folder Labels"/>
    <n v="6.911999999999999"/>
    <n v="3"/>
    <n v="0.2"/>
    <x v="3177"/>
  </r>
  <r>
    <n v="3610"/>
    <x v="1791"/>
    <x v="2"/>
    <x v="582"/>
    <d v="2011-05-03T00:00:00"/>
    <s v="Standard Class"/>
    <s v="GB-14530"/>
    <s v="George Bell"/>
    <x v="1"/>
    <s v="United States"/>
    <s v="Newark"/>
    <x v="24"/>
    <n v="43055"/>
    <x v="3"/>
    <s v="OFF-ST-10002214"/>
    <x v="1"/>
    <x v="4"/>
    <s v="X-Rack File for Hanging Folders"/>
    <n v="27.096"/>
    <n v="3"/>
    <n v="0.2"/>
    <x v="3178"/>
  </r>
  <r>
    <n v="3611"/>
    <x v="1791"/>
    <x v="2"/>
    <x v="582"/>
    <d v="2011-05-03T00:00:00"/>
    <s v="Standard Class"/>
    <s v="GB-14530"/>
    <s v="George Bell"/>
    <x v="1"/>
    <s v="United States"/>
    <s v="Newark"/>
    <x v="24"/>
    <n v="43055"/>
    <x v="3"/>
    <s v="OFF-ST-10001128"/>
    <x v="1"/>
    <x v="4"/>
    <s v="Carina Mini System Audio Rack, Model AR050B"/>
    <n v="177.56800000000001"/>
    <n v="2"/>
    <n v="0.2"/>
    <x v="3179"/>
  </r>
  <r>
    <n v="3612"/>
    <x v="1792"/>
    <x v="0"/>
    <x v="896"/>
    <d v="2013-12-02T00:00:00"/>
    <s v="Second Class"/>
    <s v="NC-18535"/>
    <s v="Nick Crebassa"/>
    <x v="1"/>
    <s v="United States"/>
    <s v="Dallas"/>
    <x v="5"/>
    <n v="75217"/>
    <x v="2"/>
    <s v="TEC-AC-10004864"/>
    <x v="2"/>
    <x v="11"/>
    <s v="Memorex Micro Travel Drive 32 GB"/>
    <n v="58.415999999999997"/>
    <n v="2"/>
    <n v="0.2"/>
    <x v="3180"/>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x v="3181"/>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x v="3182"/>
  </r>
  <r>
    <n v="3615"/>
    <x v="1794"/>
    <x v="3"/>
    <x v="123"/>
    <d v="2014-11-22T00:00:00"/>
    <s v="First Class"/>
    <s v="SC-20770"/>
    <s v="Stewart Carmichael"/>
    <x v="1"/>
    <s v="United States"/>
    <s v="San Antonio"/>
    <x v="5"/>
    <n v="78207"/>
    <x v="2"/>
    <s v="FUR-TA-10002622"/>
    <x v="0"/>
    <x v="3"/>
    <s v="Bush Andora Conference Table, Maple/Graphite Gray Finish"/>
    <n v="718.11599999999987"/>
    <n v="6"/>
    <n v="0.3"/>
    <x v="3183"/>
  </r>
  <r>
    <n v="3616"/>
    <x v="1794"/>
    <x v="3"/>
    <x v="123"/>
    <d v="2014-11-22T00:00:00"/>
    <s v="First Class"/>
    <s v="SC-20770"/>
    <s v="Stewart Carmichael"/>
    <x v="1"/>
    <s v="United States"/>
    <s v="San Antonio"/>
    <x v="5"/>
    <n v="78207"/>
    <x v="2"/>
    <s v="OFF-AR-10001915"/>
    <x v="1"/>
    <x v="6"/>
    <s v="Peel-Off China Markers"/>
    <n v="31.776"/>
    <n v="4"/>
    <n v="0.2"/>
    <x v="3184"/>
  </r>
  <r>
    <n v="3617"/>
    <x v="1795"/>
    <x v="0"/>
    <x v="64"/>
    <d v="2013-09-10T00:00:00"/>
    <s v="Standard Class"/>
    <s v="JC-15340"/>
    <s v="Jasper Cacioppo"/>
    <x v="0"/>
    <s v="United States"/>
    <s v="Philadelphia"/>
    <x v="9"/>
    <n v="19120"/>
    <x v="3"/>
    <s v="OFF-BI-10004410"/>
    <x v="1"/>
    <x v="8"/>
    <s v="C-Line Peel &amp; Stick Add-On Filing Pockets, 8-3/4 x 5-1/8, 10/Pack"/>
    <n v="9.5550000000000015"/>
    <n v="5"/>
    <n v="0.7"/>
    <x v="3185"/>
  </r>
  <r>
    <n v="3618"/>
    <x v="1796"/>
    <x v="3"/>
    <x v="507"/>
    <d v="2014-09-09T00:00:00"/>
    <s v="Standard Class"/>
    <s v="RA-19285"/>
    <s v="Ralph Arnett"/>
    <x v="0"/>
    <s v="United States"/>
    <s v="Los Angeles"/>
    <x v="1"/>
    <n v="90004"/>
    <x v="1"/>
    <s v="OFF-BI-10004632"/>
    <x v="1"/>
    <x v="8"/>
    <s v="Ibico Hi-Tech Manual Binding System"/>
    <n v="487.98400000000004"/>
    <n v="2"/>
    <n v="0.2"/>
    <x v="1735"/>
  </r>
  <r>
    <n v="3619"/>
    <x v="1796"/>
    <x v="3"/>
    <x v="507"/>
    <d v="2014-09-09T00:00:00"/>
    <s v="Standard Class"/>
    <s v="RA-19285"/>
    <s v="Ralph Arnett"/>
    <x v="0"/>
    <s v="United States"/>
    <s v="Los Angeles"/>
    <x v="1"/>
    <n v="90004"/>
    <x v="1"/>
    <s v="TEC-PH-10002185"/>
    <x v="2"/>
    <x v="7"/>
    <s v="QVS USB Car Charger 2-Port 2.1Amp for iPod/iPhone/iPad/iPad 2/iPad 3"/>
    <n v="5.5600000000000005"/>
    <n v="1"/>
    <n v="0.2"/>
    <x v="3186"/>
  </r>
  <r>
    <n v="3620"/>
    <x v="1796"/>
    <x v="3"/>
    <x v="507"/>
    <d v="2014-09-09T00:00:00"/>
    <s v="Standard Class"/>
    <s v="RA-19285"/>
    <s v="Ralph Arnett"/>
    <x v="0"/>
    <s v="United States"/>
    <s v="Los Angeles"/>
    <x v="1"/>
    <n v="90004"/>
    <x v="1"/>
    <s v="OFF-ST-10002974"/>
    <x v="1"/>
    <x v="4"/>
    <s v="Trav-L-File Heavy-Duty Shuttle II, Black"/>
    <n v="217.85"/>
    <n v="5"/>
    <n v="0"/>
    <x v="3187"/>
  </r>
  <r>
    <n v="3621"/>
    <x v="1797"/>
    <x v="0"/>
    <x v="897"/>
    <d v="2013-09-30T00:00:00"/>
    <s v="Standard Class"/>
    <s v="SH-19975"/>
    <s v="Sally Hughsby"/>
    <x v="1"/>
    <s v="United States"/>
    <s v="Smyrna"/>
    <x v="18"/>
    <n v="37167"/>
    <x v="0"/>
    <s v="OFF-AR-10003727"/>
    <x v="1"/>
    <x v="6"/>
    <s v="Berol Giant Pencil Sharpener"/>
    <n v="40.775999999999996"/>
    <n v="3"/>
    <n v="0.2"/>
    <x v="3188"/>
  </r>
  <r>
    <n v="3622"/>
    <x v="1797"/>
    <x v="0"/>
    <x v="897"/>
    <d v="2013-09-30T00:00:00"/>
    <s v="Standard Class"/>
    <s v="SH-19975"/>
    <s v="Sally Hughsby"/>
    <x v="1"/>
    <s v="United States"/>
    <s v="Smyrna"/>
    <x v="18"/>
    <n v="37167"/>
    <x v="0"/>
    <s v="TEC-PH-10004071"/>
    <x v="2"/>
    <x v="7"/>
    <s v="PayAnywhere Card Reader"/>
    <n v="63.936000000000007"/>
    <n v="8"/>
    <n v="0.2"/>
    <x v="3189"/>
  </r>
  <r>
    <n v="3623"/>
    <x v="1798"/>
    <x v="2"/>
    <x v="80"/>
    <d v="2011-09-19T00:00:00"/>
    <s v="Standard Class"/>
    <s v="JC-15775"/>
    <s v="John Castell"/>
    <x v="0"/>
    <s v="United States"/>
    <s v="Macon"/>
    <x v="32"/>
    <n v="31204"/>
    <x v="0"/>
    <s v="FUR-FU-10002878"/>
    <x v="0"/>
    <x v="5"/>
    <s v="Seth Thomas 14&quot; Day/Date Wall Clock"/>
    <n v="142.4"/>
    <n v="5"/>
    <n v="0"/>
    <x v="3190"/>
  </r>
  <r>
    <n v="3624"/>
    <x v="1798"/>
    <x v="2"/>
    <x v="80"/>
    <d v="2011-09-19T00:00:00"/>
    <s v="Standard Class"/>
    <s v="JC-15775"/>
    <s v="John Castell"/>
    <x v="0"/>
    <s v="United States"/>
    <s v="Macon"/>
    <x v="32"/>
    <n v="31204"/>
    <x v="0"/>
    <s v="OFF-BI-10001890"/>
    <x v="1"/>
    <x v="8"/>
    <s v="Avery Poly Binder Pockets"/>
    <n v="7.16"/>
    <n v="2"/>
    <n v="0"/>
    <x v="183"/>
  </r>
  <r>
    <n v="3625"/>
    <x v="1799"/>
    <x v="3"/>
    <x v="240"/>
    <d v="2014-05-22T00:00:00"/>
    <s v="Second Class"/>
    <s v="BC-11125"/>
    <s v="Becky Castell"/>
    <x v="2"/>
    <s v="United States"/>
    <s v="San Francisco"/>
    <x v="1"/>
    <n v="94109"/>
    <x v="1"/>
    <s v="FUR-CH-10002647"/>
    <x v="0"/>
    <x v="1"/>
    <s v="Situations Contoured Folding Chairs, 4/Set"/>
    <n v="681.40800000000013"/>
    <n v="12"/>
    <n v="0.2"/>
    <x v="3191"/>
  </r>
  <r>
    <n v="3626"/>
    <x v="1799"/>
    <x v="3"/>
    <x v="240"/>
    <d v="2014-05-22T00:00:00"/>
    <s v="Second Class"/>
    <s v="BC-11125"/>
    <s v="Becky Castell"/>
    <x v="2"/>
    <s v="United States"/>
    <s v="San Francisco"/>
    <x v="1"/>
    <n v="94109"/>
    <x v="1"/>
    <s v="OFF-AR-10001315"/>
    <x v="1"/>
    <x v="6"/>
    <s v="Newell 310"/>
    <n v="3.52"/>
    <n v="2"/>
    <n v="0"/>
    <x v="3192"/>
  </r>
  <r>
    <n v="3627"/>
    <x v="1799"/>
    <x v="3"/>
    <x v="240"/>
    <d v="2014-05-22T00:00:00"/>
    <s v="Second Class"/>
    <s v="BC-11125"/>
    <s v="Becky Castell"/>
    <x v="2"/>
    <s v="United States"/>
    <s v="San Francisco"/>
    <x v="1"/>
    <n v="94109"/>
    <x v="1"/>
    <s v="OFF-AR-10000122"/>
    <x v="1"/>
    <x v="6"/>
    <s v="Newell 314"/>
    <n v="5.58"/>
    <n v="1"/>
    <n v="0"/>
    <x v="3193"/>
  </r>
  <r>
    <n v="3628"/>
    <x v="1799"/>
    <x v="3"/>
    <x v="240"/>
    <d v="2014-05-22T00:00:00"/>
    <s v="Second Class"/>
    <s v="BC-11125"/>
    <s v="Becky Castell"/>
    <x v="2"/>
    <s v="United States"/>
    <s v="San Francisco"/>
    <x v="1"/>
    <n v="94109"/>
    <x v="1"/>
    <s v="TEC-AC-10001465"/>
    <x v="2"/>
    <x v="11"/>
    <s v="SanDisk Cruzer 64 GB USB Flash Drive"/>
    <n v="36.32"/>
    <n v="1"/>
    <n v="0"/>
    <x v="3194"/>
  </r>
  <r>
    <n v="3629"/>
    <x v="1800"/>
    <x v="2"/>
    <x v="128"/>
    <d v="2011-08-13T00:00:00"/>
    <s v="Standard Class"/>
    <s v="JH-15985"/>
    <s v="Joseph Holt"/>
    <x v="0"/>
    <s v="United States"/>
    <s v="Seattle"/>
    <x v="4"/>
    <n v="98103"/>
    <x v="1"/>
    <s v="OFF-BI-10004600"/>
    <x v="1"/>
    <x v="8"/>
    <s v="Ibico Ibimaster 300 Manual Binding System"/>
    <n v="2060.7440000000001"/>
    <n v="7"/>
    <n v="0.2"/>
    <x v="3195"/>
  </r>
  <r>
    <n v="3630"/>
    <x v="1801"/>
    <x v="3"/>
    <x v="200"/>
    <d v="2014-12-01T00:00:00"/>
    <s v="Standard Class"/>
    <s v="CC-12610"/>
    <s v="Corey Catlett"/>
    <x v="1"/>
    <s v="United States"/>
    <s v="Columbus"/>
    <x v="24"/>
    <n v="43229"/>
    <x v="3"/>
    <s v="OFF-AP-10002082"/>
    <x v="1"/>
    <x v="9"/>
    <s v="Holmes HEPA Air Purifier"/>
    <n v="52.272000000000006"/>
    <n v="3"/>
    <n v="0.2"/>
    <x v="3196"/>
  </r>
  <r>
    <n v="3631"/>
    <x v="1801"/>
    <x v="3"/>
    <x v="200"/>
    <d v="2014-12-01T00:00:00"/>
    <s v="Standard Class"/>
    <s v="CC-12610"/>
    <s v="Corey Catlett"/>
    <x v="1"/>
    <s v="United States"/>
    <s v="Columbus"/>
    <x v="24"/>
    <n v="43229"/>
    <x v="3"/>
    <s v="OFF-AP-10004708"/>
    <x v="1"/>
    <x v="9"/>
    <s v="Fellowes Superior 10 Outlet Split Surge Protector"/>
    <n v="213.13600000000002"/>
    <n v="7"/>
    <n v="0.2"/>
    <x v="3197"/>
  </r>
  <r>
    <n v="3632"/>
    <x v="1802"/>
    <x v="3"/>
    <x v="898"/>
    <d v="2014-05-09T00:00:00"/>
    <s v="Second Class"/>
    <s v="DB-12970"/>
    <s v="Darren Budd"/>
    <x v="1"/>
    <s v="United States"/>
    <s v="Los Angeles"/>
    <x v="1"/>
    <n v="90004"/>
    <x v="1"/>
    <s v="OFF-ST-10000464"/>
    <x v="1"/>
    <x v="4"/>
    <s v="Multi-Use Personal File Cart and Caster Set, Three Stacking Bins"/>
    <n v="69.52"/>
    <n v="2"/>
    <n v="0"/>
    <x v="3198"/>
  </r>
  <r>
    <n v="3633"/>
    <x v="1802"/>
    <x v="3"/>
    <x v="898"/>
    <d v="2014-05-09T00:00:00"/>
    <s v="Second Class"/>
    <s v="DB-12970"/>
    <s v="Darren Budd"/>
    <x v="1"/>
    <s v="United States"/>
    <s v="Los Angeles"/>
    <x v="1"/>
    <n v="90004"/>
    <x v="1"/>
    <s v="OFF-ST-10000025"/>
    <x v="1"/>
    <x v="4"/>
    <s v="Fellowes Stor/Drawer Steel Plus Storage Drawers"/>
    <n v="763.44"/>
    <n v="8"/>
    <n v="0"/>
    <x v="3199"/>
  </r>
  <r>
    <n v="3634"/>
    <x v="1803"/>
    <x v="0"/>
    <x v="338"/>
    <d v="2013-11-15T00:00:00"/>
    <s v="Standard Class"/>
    <s v="PP-18955"/>
    <s v="Paul Prost"/>
    <x v="2"/>
    <s v="United States"/>
    <s v="Springfield"/>
    <x v="24"/>
    <n v="45503"/>
    <x v="3"/>
    <s v="OFF-LA-10001613"/>
    <x v="1"/>
    <x v="2"/>
    <s v="Avery File Folder Labels"/>
    <n v="9.2159999999999993"/>
    <n v="4"/>
    <n v="0.2"/>
    <x v="2311"/>
  </r>
  <r>
    <n v="3635"/>
    <x v="1803"/>
    <x v="0"/>
    <x v="338"/>
    <d v="2013-11-15T00:00:00"/>
    <s v="Standard Class"/>
    <s v="PP-18955"/>
    <s v="Paul Prost"/>
    <x v="2"/>
    <s v="United States"/>
    <s v="Springfield"/>
    <x v="24"/>
    <n v="45503"/>
    <x v="3"/>
    <s v="TEC-PH-10000376"/>
    <x v="2"/>
    <x v="7"/>
    <s v="Square Credit Card Reader"/>
    <n v="41.957999999999998"/>
    <n v="7"/>
    <n v="0.4"/>
    <x v="3200"/>
  </r>
  <r>
    <n v="3636"/>
    <x v="1803"/>
    <x v="0"/>
    <x v="338"/>
    <d v="2013-11-15T00:00:00"/>
    <s v="Standard Class"/>
    <s v="PP-18955"/>
    <s v="Paul Prost"/>
    <x v="2"/>
    <s v="United States"/>
    <s v="Springfield"/>
    <x v="24"/>
    <n v="45503"/>
    <x v="3"/>
    <s v="OFF-PA-10004039"/>
    <x v="1"/>
    <x v="10"/>
    <s v="Xerox 1882"/>
    <n v="89.567999999999998"/>
    <n v="2"/>
    <n v="0.2"/>
    <x v="3201"/>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x v="3202"/>
  </r>
  <r>
    <n v="3638"/>
    <x v="1803"/>
    <x v="0"/>
    <x v="338"/>
    <d v="2013-11-15T00:00:00"/>
    <s v="Standard Class"/>
    <s v="PP-18955"/>
    <s v="Paul Prost"/>
    <x v="2"/>
    <s v="United States"/>
    <s v="Springfield"/>
    <x v="24"/>
    <n v="45503"/>
    <x v="3"/>
    <s v="OFF-AP-10002457"/>
    <x v="1"/>
    <x v="9"/>
    <s v="Eureka The Boss Plus 12-Amp Hard Box Upright Vacuum, Red"/>
    <n v="334.88000000000005"/>
    <n v="4"/>
    <n v="0.2"/>
    <x v="3203"/>
  </r>
  <r>
    <n v="3639"/>
    <x v="1803"/>
    <x v="0"/>
    <x v="338"/>
    <d v="2013-11-15T00:00:00"/>
    <s v="Standard Class"/>
    <s v="PP-18955"/>
    <s v="Paul Prost"/>
    <x v="2"/>
    <s v="United States"/>
    <s v="Springfield"/>
    <x v="24"/>
    <n v="45503"/>
    <x v="3"/>
    <s v="FUR-FU-10000758"/>
    <x v="0"/>
    <x v="5"/>
    <s v="DAX Natural Wood-Tone Poster Frame"/>
    <n v="148.28800000000001"/>
    <n v="7"/>
    <n v="0.2"/>
    <x v="3204"/>
  </r>
  <r>
    <n v="3640"/>
    <x v="1803"/>
    <x v="0"/>
    <x v="338"/>
    <d v="2013-11-15T00:00:00"/>
    <s v="Standard Class"/>
    <s v="PP-18955"/>
    <s v="Paul Prost"/>
    <x v="2"/>
    <s v="United States"/>
    <s v="Springfield"/>
    <x v="24"/>
    <n v="45503"/>
    <x v="3"/>
    <s v="OFF-PA-10000682"/>
    <x v="1"/>
    <x v="10"/>
    <s v="Xerox 1924"/>
    <n v="4.6240000000000006"/>
    <n v="1"/>
    <n v="0.2"/>
    <x v="715"/>
  </r>
  <r>
    <n v="3641"/>
    <x v="1803"/>
    <x v="0"/>
    <x v="338"/>
    <d v="2013-11-15T00:00:00"/>
    <s v="Standard Class"/>
    <s v="PP-18955"/>
    <s v="Paul Prost"/>
    <x v="2"/>
    <s v="United States"/>
    <s v="Springfield"/>
    <x v="24"/>
    <n v="45503"/>
    <x v="3"/>
    <s v="TEC-AC-10002550"/>
    <x v="2"/>
    <x v="11"/>
    <s v="Memorex 25GB 6X Branded Blu-Ray Recordable Disc, 30/Pack"/>
    <n v="178.92000000000002"/>
    <n v="7"/>
    <n v="0.2"/>
    <x v="3205"/>
  </r>
  <r>
    <n v="3642"/>
    <x v="1803"/>
    <x v="0"/>
    <x v="338"/>
    <d v="2013-11-15T00:00:00"/>
    <s v="Standard Class"/>
    <s v="PP-18955"/>
    <s v="Paul Prost"/>
    <x v="2"/>
    <s v="United States"/>
    <s v="Springfield"/>
    <x v="24"/>
    <n v="45503"/>
    <x v="3"/>
    <s v="OFF-BI-10002082"/>
    <x v="1"/>
    <x v="8"/>
    <s v="GBC Twin Loop Wire Binding Elements"/>
    <n v="69.888000000000005"/>
    <n v="7"/>
    <n v="0.7"/>
    <x v="3206"/>
  </r>
  <r>
    <n v="3643"/>
    <x v="1804"/>
    <x v="2"/>
    <x v="414"/>
    <d v="2011-12-23T00:00:00"/>
    <s v="Second Class"/>
    <s v="MC-17845"/>
    <s v="Michael Chen"/>
    <x v="0"/>
    <s v="United States"/>
    <s v="Los Angeles"/>
    <x v="1"/>
    <n v="90008"/>
    <x v="1"/>
    <s v="OFF-BI-10004632"/>
    <x v="1"/>
    <x v="8"/>
    <s v="Ibico Hi-Tech Manual Binding System"/>
    <n v="487.98400000000004"/>
    <n v="2"/>
    <n v="0.2"/>
    <x v="1735"/>
  </r>
  <r>
    <n v="3644"/>
    <x v="1804"/>
    <x v="2"/>
    <x v="414"/>
    <d v="2011-12-23T00:00:00"/>
    <s v="Second Class"/>
    <s v="MC-17845"/>
    <s v="Michael Chen"/>
    <x v="0"/>
    <s v="United States"/>
    <s v="Los Angeles"/>
    <x v="1"/>
    <n v="90008"/>
    <x v="1"/>
    <s v="OFF-AR-10001725"/>
    <x v="1"/>
    <x v="6"/>
    <s v="Boston Home &amp; Office Model 2000 Electric Pencil Sharpeners"/>
    <n v="47.3"/>
    <n v="2"/>
    <n v="0"/>
    <x v="3207"/>
  </r>
  <r>
    <n v="3645"/>
    <x v="1804"/>
    <x v="2"/>
    <x v="414"/>
    <d v="2011-12-23T00:00:00"/>
    <s v="Second Class"/>
    <s v="MC-17845"/>
    <s v="Michael Chen"/>
    <x v="0"/>
    <s v="United States"/>
    <s v="Los Angeles"/>
    <x v="1"/>
    <n v="90008"/>
    <x v="1"/>
    <s v="OFF-AR-10004269"/>
    <x v="1"/>
    <x v="6"/>
    <s v="Newell 31"/>
    <n v="4.13"/>
    <n v="1"/>
    <n v="0"/>
    <x v="3208"/>
  </r>
  <r>
    <n v="3646"/>
    <x v="1804"/>
    <x v="2"/>
    <x v="414"/>
    <d v="2011-12-23T00:00:00"/>
    <s v="Second Class"/>
    <s v="MC-17845"/>
    <s v="Michael Chen"/>
    <x v="0"/>
    <s v="United States"/>
    <s v="Los Angeles"/>
    <x v="1"/>
    <n v="90008"/>
    <x v="1"/>
    <s v="OFF-BI-10003007"/>
    <x v="1"/>
    <x v="8"/>
    <s v="Premium Transparent Presentation Covers, No Pattern/Clear, 8 1/2&quot; x 11&quot;"/>
    <n v="155.12"/>
    <n v="5"/>
    <n v="0.2"/>
    <x v="3209"/>
  </r>
  <r>
    <n v="3647"/>
    <x v="1805"/>
    <x v="2"/>
    <x v="739"/>
    <d v="2011-07-27T00:00:00"/>
    <s v="Second Class"/>
    <s v="VF-21715"/>
    <s v="Vicky Freymann"/>
    <x v="2"/>
    <s v="United States"/>
    <s v="Los Angeles"/>
    <x v="1"/>
    <n v="90045"/>
    <x v="1"/>
    <s v="OFF-PA-10002195"/>
    <x v="1"/>
    <x v="10"/>
    <s v="Xerox 1966"/>
    <n v="6.48"/>
    <n v="1"/>
    <n v="0"/>
    <x v="623"/>
  </r>
  <r>
    <n v="3648"/>
    <x v="1805"/>
    <x v="2"/>
    <x v="739"/>
    <d v="2011-07-27T00:00:00"/>
    <s v="Second Class"/>
    <s v="VF-21715"/>
    <s v="Vicky Freymann"/>
    <x v="2"/>
    <s v="United States"/>
    <s v="Los Angeles"/>
    <x v="1"/>
    <n v="90045"/>
    <x v="1"/>
    <s v="OFF-SU-10002522"/>
    <x v="1"/>
    <x v="14"/>
    <s v="Acme Kleen Earth Office Shears"/>
    <n v="15.52"/>
    <n v="4"/>
    <n v="0"/>
    <x v="3210"/>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x v="2886"/>
  </r>
  <r>
    <n v="3650"/>
    <x v="1806"/>
    <x v="1"/>
    <x v="6"/>
    <d v="2012-11-27T00:00:00"/>
    <s v="Standard Class"/>
    <s v="MC-17275"/>
    <s v="Marc Crier"/>
    <x v="0"/>
    <s v="United States"/>
    <s v="Memphis"/>
    <x v="18"/>
    <n v="38109"/>
    <x v="0"/>
    <s v="OFF-FA-10004854"/>
    <x v="1"/>
    <x v="13"/>
    <s v="Vinyl Coated Wire Paper Clips in Organizer Box, 800/Box"/>
    <n v="55.104000000000006"/>
    <n v="6"/>
    <n v="0.2"/>
    <x v="3211"/>
  </r>
  <r>
    <n v="3651"/>
    <x v="1807"/>
    <x v="3"/>
    <x v="34"/>
    <d v="2014-12-12T00:00:00"/>
    <s v="Second Class"/>
    <s v="DB-13210"/>
    <s v="Dean Braden"/>
    <x v="0"/>
    <s v="United States"/>
    <s v="Detroit"/>
    <x v="12"/>
    <n v="48234"/>
    <x v="2"/>
    <s v="TEC-AC-10004859"/>
    <x v="2"/>
    <x v="11"/>
    <s v="Maxell Pro 80 Minute CD-R, 10/Pack"/>
    <n v="104.88"/>
    <n v="6"/>
    <n v="0"/>
    <x v="3212"/>
  </r>
  <r>
    <n v="3652"/>
    <x v="1807"/>
    <x v="3"/>
    <x v="34"/>
    <d v="2014-12-12T00:00:00"/>
    <s v="Second Class"/>
    <s v="DB-13210"/>
    <s v="Dean Braden"/>
    <x v="0"/>
    <s v="United States"/>
    <s v="Detroit"/>
    <x v="12"/>
    <n v="48234"/>
    <x v="2"/>
    <s v="OFF-AR-10001860"/>
    <x v="1"/>
    <x v="6"/>
    <s v="BIC Liqua Brite Liner"/>
    <n v="34.700000000000003"/>
    <n v="5"/>
    <n v="0"/>
    <x v="3213"/>
  </r>
  <r>
    <n v="3653"/>
    <x v="1807"/>
    <x v="3"/>
    <x v="34"/>
    <d v="2014-12-12T00:00:00"/>
    <s v="Second Class"/>
    <s v="DB-13210"/>
    <s v="Dean Braden"/>
    <x v="0"/>
    <s v="United States"/>
    <s v="Detroit"/>
    <x v="12"/>
    <n v="48234"/>
    <x v="2"/>
    <s v="OFF-BI-10001636"/>
    <x v="1"/>
    <x v="8"/>
    <s v="Ibico Plastic and Wire Spiral Binding Combs"/>
    <n v="33.72"/>
    <n v="4"/>
    <n v="0"/>
    <x v="3214"/>
  </r>
  <r>
    <n v="3654"/>
    <x v="1807"/>
    <x v="3"/>
    <x v="34"/>
    <d v="2014-12-12T00:00:00"/>
    <s v="Second Class"/>
    <s v="DB-13210"/>
    <s v="Dean Braden"/>
    <x v="0"/>
    <s v="United States"/>
    <s v="Detroit"/>
    <x v="12"/>
    <n v="48234"/>
    <x v="2"/>
    <s v="OFF-PA-10000349"/>
    <x v="1"/>
    <x v="10"/>
    <s v="Staples"/>
    <n v="14.940000000000001"/>
    <n v="3"/>
    <n v="0"/>
    <x v="1961"/>
  </r>
  <r>
    <n v="3655"/>
    <x v="1808"/>
    <x v="3"/>
    <x v="515"/>
    <d v="2014-09-06T00:00:00"/>
    <s v="Standard Class"/>
    <s v="AJ-10945"/>
    <s v="Ashley Jarboe"/>
    <x v="0"/>
    <s v="United States"/>
    <s v="Lawrence"/>
    <x v="14"/>
    <n v="46226"/>
    <x v="2"/>
    <s v="OFF-AP-10002439"/>
    <x v="1"/>
    <x v="9"/>
    <s v="Tripp Lite Isotel 8 Ultra 8 Outlet Metal Surge"/>
    <n v="638.73"/>
    <n v="9"/>
    <n v="0"/>
    <x v="3215"/>
  </r>
  <r>
    <n v="3656"/>
    <x v="1809"/>
    <x v="3"/>
    <x v="558"/>
    <d v="2014-05-01T00:00:00"/>
    <s v="Standard Class"/>
    <s v="CP-12340"/>
    <s v="Christine Phan"/>
    <x v="1"/>
    <s v="United States"/>
    <s v="Jacksonville"/>
    <x v="2"/>
    <n v="32216"/>
    <x v="0"/>
    <s v="OFF-ST-10001370"/>
    <x v="1"/>
    <x v="4"/>
    <s v="Sensible Storage WireTech Storage Systems"/>
    <n v="113.56800000000001"/>
    <n v="2"/>
    <n v="0.2"/>
    <x v="3216"/>
  </r>
  <r>
    <n v="3657"/>
    <x v="1810"/>
    <x v="3"/>
    <x v="565"/>
    <d v="2014-09-15T00:00:00"/>
    <s v="Standard Class"/>
    <s v="DB-13555"/>
    <s v="Dorothy Badders"/>
    <x v="1"/>
    <s v="United States"/>
    <s v="Dublin"/>
    <x v="24"/>
    <n v="43017"/>
    <x v="3"/>
    <s v="TEC-AC-10002558"/>
    <x v="2"/>
    <x v="11"/>
    <s v="Imation Swivel Flash Drive USB flash drive - 8 GB"/>
    <n v="9.0960000000000001"/>
    <n v="1"/>
    <n v="0.2"/>
    <x v="3217"/>
  </r>
  <r>
    <n v="3658"/>
    <x v="1811"/>
    <x v="1"/>
    <x v="899"/>
    <d v="2012-03-17T00:00:00"/>
    <s v="Standard Class"/>
    <s v="EB-13750"/>
    <s v="Edward Becker"/>
    <x v="1"/>
    <s v="United States"/>
    <s v="Plantation"/>
    <x v="2"/>
    <n v="33317"/>
    <x v="0"/>
    <s v="OFF-EN-10004030"/>
    <x v="1"/>
    <x v="12"/>
    <s v="Convenience Packs of Business Envelopes"/>
    <n v="8.6880000000000006"/>
    <n v="3"/>
    <n v="0.2"/>
    <x v="3218"/>
  </r>
  <r>
    <n v="3659"/>
    <x v="1811"/>
    <x v="1"/>
    <x v="899"/>
    <d v="2012-03-17T00:00:00"/>
    <s v="Standard Class"/>
    <s v="EB-13750"/>
    <s v="Edward Becker"/>
    <x v="1"/>
    <s v="United States"/>
    <s v="Plantation"/>
    <x v="2"/>
    <n v="33317"/>
    <x v="0"/>
    <s v="FUR-FU-10003194"/>
    <x v="0"/>
    <x v="5"/>
    <s v="Eldon Expressions Desk Accessory, Wood Pencil Holder, Oak"/>
    <n v="30.880000000000003"/>
    <n v="4"/>
    <n v="0.2"/>
    <x v="3219"/>
  </r>
  <r>
    <n v="3660"/>
    <x v="1811"/>
    <x v="1"/>
    <x v="899"/>
    <d v="2012-03-17T00:00:00"/>
    <s v="Standard Class"/>
    <s v="EB-13750"/>
    <s v="Edward Becker"/>
    <x v="1"/>
    <s v="United States"/>
    <s v="Plantation"/>
    <x v="2"/>
    <n v="33317"/>
    <x v="0"/>
    <s v="FUR-FU-10001731"/>
    <x v="0"/>
    <x v="5"/>
    <s v="Acrylic Self-Standing Desk Frames"/>
    <n v="6.4080000000000004"/>
    <n v="3"/>
    <n v="0.2"/>
    <x v="3220"/>
  </r>
  <r>
    <n v="3661"/>
    <x v="1812"/>
    <x v="0"/>
    <x v="427"/>
    <d v="2013-07-24T00:00:00"/>
    <s v="Standard Class"/>
    <s v="JP-15460"/>
    <s v="Jennifer Patt"/>
    <x v="1"/>
    <s v="United States"/>
    <s v="Glendale"/>
    <x v="16"/>
    <n v="85301"/>
    <x v="1"/>
    <s v="OFF-SU-10004782"/>
    <x v="1"/>
    <x v="14"/>
    <s v="Elite 5&quot; Scissors"/>
    <n v="33.799999999999997"/>
    <n v="5"/>
    <n v="0.2"/>
    <x v="3221"/>
  </r>
  <r>
    <n v="3662"/>
    <x v="1813"/>
    <x v="0"/>
    <x v="900"/>
    <d v="2013-06-16T00:00:00"/>
    <s v="Second Class"/>
    <s v="SC-20050"/>
    <s v="Sample Company A"/>
    <x v="2"/>
    <s v="United States"/>
    <s v="Jackson"/>
    <x v="12"/>
    <n v="49201"/>
    <x v="2"/>
    <s v="TEC-PH-10003484"/>
    <x v="2"/>
    <x v="7"/>
    <s v="Ooma Telo VoIP Home Phone System"/>
    <n v="377.96999999999997"/>
    <n v="3"/>
    <n v="0"/>
    <x v="2453"/>
  </r>
  <r>
    <n v="3663"/>
    <x v="1814"/>
    <x v="3"/>
    <x v="445"/>
    <d v="2014-07-10T00:00:00"/>
    <s v="Standard Class"/>
    <s v="FM-14290"/>
    <s v="Frank Merwin"/>
    <x v="2"/>
    <s v="United States"/>
    <s v="Quincy"/>
    <x v="31"/>
    <n v="2169"/>
    <x v="3"/>
    <s v="TEC-AC-10003590"/>
    <x v="2"/>
    <x v="11"/>
    <s v="TRENDnet 56K USB 2.0 Phone, Internet and Fax Modem"/>
    <n v="258.89999999999998"/>
    <n v="10"/>
    <n v="0"/>
    <x v="3222"/>
  </r>
  <r>
    <n v="3664"/>
    <x v="1814"/>
    <x v="3"/>
    <x v="445"/>
    <d v="2014-07-10T00:00:00"/>
    <s v="Standard Class"/>
    <s v="FM-14290"/>
    <s v="Frank Merwin"/>
    <x v="2"/>
    <s v="United States"/>
    <s v="Quincy"/>
    <x v="31"/>
    <n v="2169"/>
    <x v="3"/>
    <s v="OFF-PA-10001970"/>
    <x v="1"/>
    <x v="10"/>
    <s v="Xerox 1881"/>
    <n v="24.56"/>
    <n v="2"/>
    <n v="0"/>
    <x v="342"/>
  </r>
  <r>
    <n v="3665"/>
    <x v="1815"/>
    <x v="2"/>
    <x v="589"/>
    <d v="2011-12-13T00:00:00"/>
    <s v="Standard Class"/>
    <s v="TB-21250"/>
    <s v="Tim Brockman"/>
    <x v="0"/>
    <s v="United States"/>
    <s v="Salem"/>
    <x v="21"/>
    <n v="97301"/>
    <x v="1"/>
    <s v="OFF-LA-10001569"/>
    <x v="1"/>
    <x v="2"/>
    <s v="Avery 499"/>
    <n v="27.888000000000002"/>
    <n v="7"/>
    <n v="0.2"/>
    <x v="3223"/>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x v="3224"/>
  </r>
  <r>
    <n v="3667"/>
    <x v="1815"/>
    <x v="2"/>
    <x v="589"/>
    <d v="2011-12-13T00:00:00"/>
    <s v="Standard Class"/>
    <s v="TB-21250"/>
    <s v="Tim Brockman"/>
    <x v="0"/>
    <s v="United States"/>
    <s v="Salem"/>
    <x v="21"/>
    <n v="97301"/>
    <x v="1"/>
    <s v="TEC-PH-10003095"/>
    <x v="2"/>
    <x v="7"/>
    <s v="Samsung HM1900 Bluetooth Headset"/>
    <n v="52.679999999999993"/>
    <n v="3"/>
    <n v="0.2"/>
    <x v="2949"/>
  </r>
  <r>
    <n v="3668"/>
    <x v="1815"/>
    <x v="2"/>
    <x v="589"/>
    <d v="2011-12-13T00:00:00"/>
    <s v="Standard Class"/>
    <s v="TB-21250"/>
    <s v="Tim Brockman"/>
    <x v="0"/>
    <s v="United States"/>
    <s v="Salem"/>
    <x v="21"/>
    <n v="97301"/>
    <x v="1"/>
    <s v="OFF-SU-10000432"/>
    <x v="1"/>
    <x v="14"/>
    <s v="Acco Side-Punched Conventional Columnar Pads"/>
    <n v="13.88"/>
    <n v="5"/>
    <n v="0.2"/>
    <x v="3225"/>
  </r>
  <r>
    <n v="3669"/>
    <x v="1815"/>
    <x v="2"/>
    <x v="589"/>
    <d v="2011-12-13T00:00:00"/>
    <s v="Standard Class"/>
    <s v="TB-21250"/>
    <s v="Tim Brockman"/>
    <x v="0"/>
    <s v="United States"/>
    <s v="Salem"/>
    <x v="21"/>
    <n v="97301"/>
    <x v="1"/>
    <s v="TEC-AC-10004227"/>
    <x v="2"/>
    <x v="11"/>
    <s v="SanDisk Ultra 16 GB MicroSDHC Class 10 Memory Card"/>
    <n v="103.92000000000002"/>
    <n v="10"/>
    <n v="0.2"/>
    <x v="3226"/>
  </r>
  <r>
    <n v="3670"/>
    <x v="1815"/>
    <x v="2"/>
    <x v="589"/>
    <d v="2011-12-13T00:00:00"/>
    <s v="Standard Class"/>
    <s v="TB-21250"/>
    <s v="Tim Brockman"/>
    <x v="0"/>
    <s v="United States"/>
    <s v="Salem"/>
    <x v="21"/>
    <n v="97301"/>
    <x v="1"/>
    <s v="OFF-LA-10004409"/>
    <x v="1"/>
    <x v="2"/>
    <s v="Avery 492"/>
    <n v="11.52"/>
    <n v="5"/>
    <n v="0.2"/>
    <x v="3227"/>
  </r>
  <r>
    <n v="3671"/>
    <x v="1815"/>
    <x v="2"/>
    <x v="589"/>
    <d v="2011-12-13T00:00:00"/>
    <s v="Standard Class"/>
    <s v="TB-21250"/>
    <s v="Tim Brockman"/>
    <x v="0"/>
    <s v="United States"/>
    <s v="Salem"/>
    <x v="21"/>
    <n v="97301"/>
    <x v="1"/>
    <s v="OFF-PA-10001569"/>
    <x v="1"/>
    <x v="10"/>
    <s v="Xerox 232"/>
    <n v="10.368000000000002"/>
    <n v="2"/>
    <n v="0.2"/>
    <x v="572"/>
  </r>
  <r>
    <n v="3672"/>
    <x v="1815"/>
    <x v="2"/>
    <x v="589"/>
    <d v="2011-12-13T00:00:00"/>
    <s v="Standard Class"/>
    <s v="TB-21250"/>
    <s v="Tim Brockman"/>
    <x v="0"/>
    <s v="United States"/>
    <s v="Salem"/>
    <x v="21"/>
    <n v="97301"/>
    <x v="1"/>
    <s v="OFF-ST-10001031"/>
    <x v="1"/>
    <x v="4"/>
    <s v="Adjustable Personal File Tote"/>
    <n v="39.072000000000003"/>
    <n v="3"/>
    <n v="0.2"/>
    <x v="3228"/>
  </r>
  <r>
    <n v="3673"/>
    <x v="1816"/>
    <x v="0"/>
    <x v="143"/>
    <d v="2013-04-15T00:00:00"/>
    <s v="Standard Class"/>
    <s v="EH-14125"/>
    <s v="Eugene Hildebrand"/>
    <x v="2"/>
    <s v="United States"/>
    <s v="Troy"/>
    <x v="24"/>
    <n v="45373"/>
    <x v="3"/>
    <s v="OFF-EN-10002312"/>
    <x v="1"/>
    <x v="12"/>
    <s v="#10 Self-Seal White Envelopes"/>
    <n v="8.8719999999999999"/>
    <n v="1"/>
    <n v="0.2"/>
    <x v="3229"/>
  </r>
  <r>
    <n v="3674"/>
    <x v="1816"/>
    <x v="0"/>
    <x v="143"/>
    <d v="2013-04-15T00:00:00"/>
    <s v="Standard Class"/>
    <s v="EH-14125"/>
    <s v="Eugene Hildebrand"/>
    <x v="2"/>
    <s v="United States"/>
    <s v="Troy"/>
    <x v="24"/>
    <n v="45373"/>
    <x v="3"/>
    <s v="OFF-BI-10004224"/>
    <x v="1"/>
    <x v="8"/>
    <s v="Catalog Binders with Expanding Posts"/>
    <n v="121.10400000000003"/>
    <n v="6"/>
    <n v="0.7"/>
    <x v="1520"/>
  </r>
  <r>
    <n v="3675"/>
    <x v="1817"/>
    <x v="3"/>
    <x v="44"/>
    <d v="2014-11-12T00:00:00"/>
    <s v="Standard Class"/>
    <s v="ML-17410"/>
    <s v="Maris LaWare"/>
    <x v="0"/>
    <s v="United States"/>
    <s v="Philadelphia"/>
    <x v="9"/>
    <n v="19143"/>
    <x v="3"/>
    <s v="FUR-CH-10003774"/>
    <x v="0"/>
    <x v="1"/>
    <s v="Global Wood Trimmed Manager's Task Chair, Khaki"/>
    <n v="127.372"/>
    <n v="2"/>
    <n v="0.3"/>
    <x v="3230"/>
  </r>
  <r>
    <n v="3676"/>
    <x v="1817"/>
    <x v="3"/>
    <x v="44"/>
    <d v="2014-11-12T00:00:00"/>
    <s v="Standard Class"/>
    <s v="ML-17410"/>
    <s v="Maris LaWare"/>
    <x v="0"/>
    <s v="United States"/>
    <s v="Philadelphia"/>
    <x v="9"/>
    <n v="19143"/>
    <x v="3"/>
    <s v="OFF-PA-10000157"/>
    <x v="1"/>
    <x v="10"/>
    <s v="Xerox 191"/>
    <n v="47.952000000000005"/>
    <n v="3"/>
    <n v="0.2"/>
    <x v="3062"/>
  </r>
  <r>
    <n v="3677"/>
    <x v="1818"/>
    <x v="1"/>
    <x v="901"/>
    <d v="2012-12-09T00:00:00"/>
    <s v="Standard Class"/>
    <s v="MH-17620"/>
    <s v="Matt Hagelstein"/>
    <x v="1"/>
    <s v="United States"/>
    <s v="San Diego"/>
    <x v="1"/>
    <n v="92105"/>
    <x v="1"/>
    <s v="FUR-FU-10004090"/>
    <x v="0"/>
    <x v="5"/>
    <s v="Executive Impressions 14&quot; Contract Wall Clock"/>
    <n v="44.46"/>
    <n v="2"/>
    <n v="0"/>
    <x v="816"/>
  </r>
  <r>
    <n v="3678"/>
    <x v="1819"/>
    <x v="1"/>
    <x v="584"/>
    <d v="2012-07-14T00:00:00"/>
    <s v="Standard Class"/>
    <s v="BT-11680"/>
    <s v="Brian Thompson"/>
    <x v="0"/>
    <s v="United States"/>
    <s v="Clinton"/>
    <x v="39"/>
    <n v="20735"/>
    <x v="3"/>
    <s v="OFF-FA-10002763"/>
    <x v="1"/>
    <x v="13"/>
    <s v="Advantus Map Pennant Flags and Round Head Tacks"/>
    <n v="15.8"/>
    <n v="4"/>
    <n v="0"/>
    <x v="3231"/>
  </r>
  <r>
    <n v="3679"/>
    <x v="1819"/>
    <x v="1"/>
    <x v="584"/>
    <d v="2012-07-14T00:00:00"/>
    <s v="Standard Class"/>
    <s v="BT-11680"/>
    <s v="Brian Thompson"/>
    <x v="0"/>
    <s v="United States"/>
    <s v="Clinton"/>
    <x v="39"/>
    <n v="20735"/>
    <x v="3"/>
    <s v="TEC-MA-10002428"/>
    <x v="2"/>
    <x v="15"/>
    <s v="Fellowes Powershred HS-440 4-Sheet High Security Shredder"/>
    <n v="464.97"/>
    <n v="3"/>
    <n v="0"/>
    <x v="3232"/>
  </r>
  <r>
    <n v="3680"/>
    <x v="1819"/>
    <x v="1"/>
    <x v="584"/>
    <d v="2012-07-14T00:00:00"/>
    <s v="Standard Class"/>
    <s v="BT-11680"/>
    <s v="Brian Thompson"/>
    <x v="0"/>
    <s v="United States"/>
    <s v="Clinton"/>
    <x v="39"/>
    <n v="20735"/>
    <x v="3"/>
    <s v="FUR-FU-10002918"/>
    <x v="0"/>
    <x v="5"/>
    <s v="Eldon ClusterMat Chair Mat with Cordless Antistatic Protection"/>
    <n v="181.96"/>
    <n v="2"/>
    <n v="0"/>
    <x v="3233"/>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x v="732"/>
  </r>
  <r>
    <n v="3682"/>
    <x v="1819"/>
    <x v="1"/>
    <x v="584"/>
    <d v="2012-07-14T00:00:00"/>
    <s v="Standard Class"/>
    <s v="BT-11680"/>
    <s v="Brian Thompson"/>
    <x v="0"/>
    <s v="United States"/>
    <s v="Clinton"/>
    <x v="39"/>
    <n v="20735"/>
    <x v="3"/>
    <s v="OFF-BI-10002854"/>
    <x v="1"/>
    <x v="8"/>
    <s v="Performers Binder/Pad Holder, Black"/>
    <n v="84.09"/>
    <n v="3"/>
    <n v="0"/>
    <x v="3234"/>
  </r>
  <r>
    <n v="3683"/>
    <x v="1819"/>
    <x v="1"/>
    <x v="584"/>
    <d v="2012-07-14T00:00:00"/>
    <s v="Standard Class"/>
    <s v="BT-11680"/>
    <s v="Brian Thompson"/>
    <x v="0"/>
    <s v="United States"/>
    <s v="Clinton"/>
    <x v="39"/>
    <n v="20735"/>
    <x v="3"/>
    <s v="OFF-AR-10002987"/>
    <x v="1"/>
    <x v="6"/>
    <s v="Prismacolor Color Pencil Set"/>
    <n v="79.36"/>
    <n v="4"/>
    <n v="0"/>
    <x v="3235"/>
  </r>
  <r>
    <n v="3684"/>
    <x v="1819"/>
    <x v="1"/>
    <x v="584"/>
    <d v="2012-07-14T00:00:00"/>
    <s v="Standard Class"/>
    <s v="BT-11680"/>
    <s v="Brian Thompson"/>
    <x v="0"/>
    <s v="United States"/>
    <s v="Clinton"/>
    <x v="39"/>
    <n v="20735"/>
    <x v="3"/>
    <s v="OFF-BI-10004001"/>
    <x v="1"/>
    <x v="8"/>
    <s v="GBC Recycled VeloBinder Covers"/>
    <n v="153.35999999999999"/>
    <n v="9"/>
    <n v="0"/>
    <x v="3236"/>
  </r>
  <r>
    <n v="3685"/>
    <x v="1819"/>
    <x v="1"/>
    <x v="584"/>
    <d v="2012-07-14T00:00:00"/>
    <s v="Standard Class"/>
    <s v="BT-11680"/>
    <s v="Brian Thompson"/>
    <x v="0"/>
    <s v="United States"/>
    <s v="Clinton"/>
    <x v="39"/>
    <n v="20735"/>
    <x v="3"/>
    <s v="OFF-BI-10001634"/>
    <x v="1"/>
    <x v="8"/>
    <s v="Wilson Jones Active Use Binders"/>
    <n v="43.68"/>
    <n v="6"/>
    <n v="0"/>
    <x v="3237"/>
  </r>
  <r>
    <n v="3686"/>
    <x v="1819"/>
    <x v="1"/>
    <x v="584"/>
    <d v="2012-07-14T00:00:00"/>
    <s v="Standard Class"/>
    <s v="BT-11680"/>
    <s v="Brian Thompson"/>
    <x v="0"/>
    <s v="United States"/>
    <s v="Clinton"/>
    <x v="39"/>
    <n v="20735"/>
    <x v="3"/>
    <s v="OFF-ST-10003722"/>
    <x v="1"/>
    <x v="4"/>
    <s v="Project Tote Personal File"/>
    <n v="98.21"/>
    <n v="7"/>
    <n v="0"/>
    <x v="3238"/>
  </r>
  <r>
    <n v="3687"/>
    <x v="1820"/>
    <x v="0"/>
    <x v="180"/>
    <d v="2013-12-20T00:00:00"/>
    <s v="Standard Class"/>
    <s v="JC-15340"/>
    <s v="Jasper Cacioppo"/>
    <x v="0"/>
    <s v="United States"/>
    <s v="Riverside"/>
    <x v="1"/>
    <n v="92503"/>
    <x v="1"/>
    <s v="OFF-AR-10004757"/>
    <x v="1"/>
    <x v="6"/>
    <s v="Crayola Colored Pencils"/>
    <n v="9.84"/>
    <n v="3"/>
    <n v="0"/>
    <x v="3239"/>
  </r>
  <r>
    <n v="3688"/>
    <x v="1821"/>
    <x v="0"/>
    <x v="244"/>
    <d v="2013-05-25T00:00:00"/>
    <s v="Standard Class"/>
    <s v="DB-13210"/>
    <s v="Dean Braden"/>
    <x v="0"/>
    <s v="United States"/>
    <s v="Port Saint Lucie"/>
    <x v="2"/>
    <n v="34952"/>
    <x v="0"/>
    <s v="OFF-BI-10004140"/>
    <x v="1"/>
    <x v="8"/>
    <s v="Avery Non-Stick Binders"/>
    <n v="2.6940000000000004"/>
    <n v="2"/>
    <n v="0.7"/>
    <x v="3240"/>
  </r>
  <r>
    <n v="3689"/>
    <x v="1822"/>
    <x v="3"/>
    <x v="455"/>
    <d v="2014-06-06T00:00:00"/>
    <s v="Second Class"/>
    <s v="DO-13435"/>
    <s v="Denny Ordway"/>
    <x v="0"/>
    <s v="United States"/>
    <s v="Mesa"/>
    <x v="16"/>
    <n v="85204"/>
    <x v="1"/>
    <s v="OFF-PA-10002479"/>
    <x v="1"/>
    <x v="10"/>
    <s v="Xerox 4200 Series MultiUse Premium Copy Paper (20Lb. and 84 Bright)"/>
    <n v="25.344000000000001"/>
    <n v="6"/>
    <n v="0.2"/>
    <x v="900"/>
  </r>
  <r>
    <n v="3690"/>
    <x v="1822"/>
    <x v="3"/>
    <x v="455"/>
    <d v="2014-06-06T00:00:00"/>
    <s v="Second Class"/>
    <s v="DO-13435"/>
    <s v="Denny Ordway"/>
    <x v="0"/>
    <s v="United States"/>
    <s v="Mesa"/>
    <x v="16"/>
    <n v="85204"/>
    <x v="1"/>
    <s v="OFF-EN-10001141"/>
    <x v="1"/>
    <x v="12"/>
    <s v="Manila Recycled Extra-Heavyweight Clasp Envelopes, 6&quot; x 9&quot;"/>
    <n v="43.92"/>
    <n v="5"/>
    <n v="0.2"/>
    <x v="3241"/>
  </r>
  <r>
    <n v="3691"/>
    <x v="1823"/>
    <x v="1"/>
    <x v="628"/>
    <d v="2012-11-02T00:00:00"/>
    <s v="Second Class"/>
    <s v="FA-14230"/>
    <s v="Frank Atkinson"/>
    <x v="1"/>
    <s v="United States"/>
    <s v="Denver"/>
    <x v="22"/>
    <n v="80219"/>
    <x v="1"/>
    <s v="TEC-MA-10000597"/>
    <x v="2"/>
    <x v="15"/>
    <s v="Lexmark S315 Color Inkjet Printer"/>
    <n v="59.994000000000007"/>
    <n v="2"/>
    <n v="0.7"/>
    <x v="3242"/>
  </r>
  <r>
    <n v="3692"/>
    <x v="1823"/>
    <x v="1"/>
    <x v="628"/>
    <d v="2012-11-02T00:00:00"/>
    <s v="Second Class"/>
    <s v="FA-14230"/>
    <s v="Frank Atkinson"/>
    <x v="1"/>
    <s v="United States"/>
    <s v="Denver"/>
    <x v="22"/>
    <n v="80219"/>
    <x v="1"/>
    <s v="TEC-CO-10001571"/>
    <x v="2"/>
    <x v="16"/>
    <s v="Sharp 1540cs Digital Laser Copier"/>
    <n v="439.99200000000002"/>
    <n v="1"/>
    <n v="0.2"/>
    <x v="3243"/>
  </r>
  <r>
    <n v="3693"/>
    <x v="1823"/>
    <x v="1"/>
    <x v="628"/>
    <d v="2012-11-02T00:00:00"/>
    <s v="Second Class"/>
    <s v="FA-14230"/>
    <s v="Frank Atkinson"/>
    <x v="1"/>
    <s v="United States"/>
    <s v="Denver"/>
    <x v="22"/>
    <n v="80219"/>
    <x v="1"/>
    <s v="TEC-PH-10004531"/>
    <x v="2"/>
    <x v="7"/>
    <s v="OtterBox Commuter Series Case - iPhone 5 &amp; 5s"/>
    <n v="87.96"/>
    <n v="5"/>
    <n v="0.2"/>
    <x v="3244"/>
  </r>
  <r>
    <n v="3694"/>
    <x v="1823"/>
    <x v="1"/>
    <x v="628"/>
    <d v="2012-11-02T00:00:00"/>
    <s v="Second Class"/>
    <s v="FA-14230"/>
    <s v="Frank Atkinson"/>
    <x v="1"/>
    <s v="United States"/>
    <s v="Denver"/>
    <x v="22"/>
    <n v="80219"/>
    <x v="1"/>
    <s v="FUR-FU-10003026"/>
    <x v="0"/>
    <x v="5"/>
    <s v="Eldon Regeneration Recycled Desk Accessories, Black"/>
    <n v="15.488"/>
    <n v="4"/>
    <n v="0.2"/>
    <x v="3245"/>
  </r>
  <r>
    <n v="3695"/>
    <x v="1824"/>
    <x v="0"/>
    <x v="680"/>
    <d v="2013-10-21T00:00:00"/>
    <s v="Standard Class"/>
    <s v="QJ-19255"/>
    <s v="Quincy Jones"/>
    <x v="1"/>
    <s v="United States"/>
    <s v="Springfield"/>
    <x v="17"/>
    <n v="22153"/>
    <x v="0"/>
    <s v="OFF-BI-10002082"/>
    <x v="1"/>
    <x v="8"/>
    <s v="GBC Twin Loop Wire Binding Elements"/>
    <n v="232.96"/>
    <n v="7"/>
    <n v="0"/>
    <x v="3246"/>
  </r>
  <r>
    <n v="3696"/>
    <x v="1824"/>
    <x v="0"/>
    <x v="680"/>
    <d v="2013-10-21T00:00:00"/>
    <s v="Standard Class"/>
    <s v="QJ-19255"/>
    <s v="Quincy Jones"/>
    <x v="1"/>
    <s v="United States"/>
    <s v="Springfield"/>
    <x v="17"/>
    <n v="22153"/>
    <x v="0"/>
    <s v="OFF-EN-10002312"/>
    <x v="1"/>
    <x v="12"/>
    <s v="#10 Self-Seal White Envelopes"/>
    <n v="66.539999999999992"/>
    <n v="6"/>
    <n v="0"/>
    <x v="3247"/>
  </r>
  <r>
    <n v="3697"/>
    <x v="1824"/>
    <x v="0"/>
    <x v="680"/>
    <d v="2013-10-21T00:00:00"/>
    <s v="Standard Class"/>
    <s v="QJ-19255"/>
    <s v="Quincy Jones"/>
    <x v="1"/>
    <s v="United States"/>
    <s v="Springfield"/>
    <x v="17"/>
    <n v="22153"/>
    <x v="0"/>
    <s v="OFF-AP-10000696"/>
    <x v="1"/>
    <x v="9"/>
    <s v="Holmes Odor Grabber"/>
    <n v="43.26"/>
    <n v="3"/>
    <n v="0"/>
    <x v="2047"/>
  </r>
  <r>
    <n v="3698"/>
    <x v="1825"/>
    <x v="1"/>
    <x v="902"/>
    <d v="2012-11-21T00:00:00"/>
    <s v="Second Class"/>
    <s v="TC-21475"/>
    <s v="Tony Chapman"/>
    <x v="2"/>
    <s v="United States"/>
    <s v="Seattle"/>
    <x v="4"/>
    <n v="98115"/>
    <x v="1"/>
    <s v="FUR-FU-10000305"/>
    <x v="0"/>
    <x v="5"/>
    <s v="Tenex V2T-RE Standard Weight Series Chair Mat, 45&quot; x 53&quot;, Lip 25&quot; x 12&quot;"/>
    <n v="141.96"/>
    <n v="2"/>
    <n v="0"/>
    <x v="3248"/>
  </r>
  <r>
    <n v="3699"/>
    <x v="1826"/>
    <x v="2"/>
    <x v="103"/>
    <d v="2011-09-17T00:00:00"/>
    <s v="Standard Class"/>
    <s v="ON-18715"/>
    <s v="Odella Nelson"/>
    <x v="1"/>
    <s v="United States"/>
    <s v="Tempe"/>
    <x v="16"/>
    <n v="85281"/>
    <x v="1"/>
    <s v="OFF-ST-10001034"/>
    <x v="1"/>
    <x v="4"/>
    <s v="Eldon File Chest Portable File"/>
    <n v="79.400000000000006"/>
    <n v="5"/>
    <n v="0.2"/>
    <x v="3249"/>
  </r>
  <r>
    <n v="3700"/>
    <x v="1827"/>
    <x v="3"/>
    <x v="38"/>
    <d v="2014-11-19T00:00:00"/>
    <s v="Second Class"/>
    <s v="AD-10180"/>
    <s v="Alan Dominguez"/>
    <x v="2"/>
    <s v="United States"/>
    <s v="Yonkers"/>
    <x v="15"/>
    <n v="10701"/>
    <x v="3"/>
    <s v="TEC-AC-10004114"/>
    <x v="2"/>
    <x v="11"/>
    <s v="KeyTronic 6101 Series - Keyboard - Black"/>
    <n v="163.96"/>
    <n v="4"/>
    <n v="0"/>
    <x v="3250"/>
  </r>
  <r>
    <n v="3701"/>
    <x v="1828"/>
    <x v="3"/>
    <x v="165"/>
    <d v="2014-12-30T00:00:00"/>
    <s v="Standard Class"/>
    <s v="AC-10615"/>
    <s v="Ann Chong"/>
    <x v="1"/>
    <s v="United States"/>
    <s v="Rochester"/>
    <x v="15"/>
    <n v="14609"/>
    <x v="3"/>
    <s v="FUR-FU-10001602"/>
    <x v="0"/>
    <x v="5"/>
    <s v="Eldon Delta Triangular Chair Mat, 52&quot; x 58&quot;, Clear"/>
    <n v="37.93"/>
    <n v="1"/>
    <n v="0"/>
    <x v="3251"/>
  </r>
  <r>
    <n v="3702"/>
    <x v="1829"/>
    <x v="0"/>
    <x v="850"/>
    <d v="2013-01-13T00:00:00"/>
    <s v="Second Class"/>
    <s v="MF-17665"/>
    <s v="Maureen Fritzler"/>
    <x v="1"/>
    <s v="United States"/>
    <s v="Toledo"/>
    <x v="24"/>
    <n v="43615"/>
    <x v="3"/>
    <s v="FUR-FU-10002445"/>
    <x v="0"/>
    <x v="5"/>
    <s v="DAX Two-Tone Rosewood/Black Document Frame, Desktop, 5 x 7"/>
    <n v="15.168000000000001"/>
    <n v="2"/>
    <n v="0.2"/>
    <x v="3252"/>
  </r>
  <r>
    <n v="3703"/>
    <x v="1830"/>
    <x v="1"/>
    <x v="385"/>
    <d v="2012-06-19T00:00:00"/>
    <s v="Standard Class"/>
    <s v="DH-13075"/>
    <s v="Dave Hallsten"/>
    <x v="1"/>
    <s v="United States"/>
    <s v="Decatur"/>
    <x v="19"/>
    <n v="35601"/>
    <x v="0"/>
    <s v="OFF-AR-10004269"/>
    <x v="1"/>
    <x v="6"/>
    <s v="Newell 31"/>
    <n v="24.78"/>
    <n v="6"/>
    <n v="0"/>
    <x v="3253"/>
  </r>
  <r>
    <n v="3704"/>
    <x v="1830"/>
    <x v="1"/>
    <x v="385"/>
    <d v="2012-06-19T00:00:00"/>
    <s v="Standard Class"/>
    <s v="DH-13075"/>
    <s v="Dave Hallsten"/>
    <x v="1"/>
    <s v="United States"/>
    <s v="Decatur"/>
    <x v="19"/>
    <n v="35601"/>
    <x v="0"/>
    <s v="OFF-BI-10001249"/>
    <x v="1"/>
    <x v="8"/>
    <s v="Avery Heavy-Duty EZD View Binder with Locking Rings"/>
    <n v="19.14"/>
    <n v="3"/>
    <n v="0"/>
    <x v="3254"/>
  </r>
  <r>
    <n v="3705"/>
    <x v="1830"/>
    <x v="1"/>
    <x v="385"/>
    <d v="2012-06-19T00:00:00"/>
    <s v="Standard Class"/>
    <s v="DH-13075"/>
    <s v="Dave Hallsten"/>
    <x v="1"/>
    <s v="United States"/>
    <s v="Decatur"/>
    <x v="19"/>
    <n v="35601"/>
    <x v="0"/>
    <s v="TEC-CO-10004202"/>
    <x v="2"/>
    <x v="16"/>
    <s v="Brother DCP1000 Digital 3 in 1 Multifunction Machine"/>
    <n v="899.97"/>
    <n v="3"/>
    <n v="0"/>
    <x v="3255"/>
  </r>
  <r>
    <n v="3706"/>
    <x v="1830"/>
    <x v="1"/>
    <x v="385"/>
    <d v="2012-06-19T00:00:00"/>
    <s v="Standard Class"/>
    <s v="DH-13075"/>
    <s v="Dave Hallsten"/>
    <x v="1"/>
    <s v="United States"/>
    <s v="Decatur"/>
    <x v="19"/>
    <n v="35601"/>
    <x v="0"/>
    <s v="OFF-PA-10003363"/>
    <x v="1"/>
    <x v="10"/>
    <s v="Xerox 204"/>
    <n v="32.400000000000006"/>
    <n v="5"/>
    <n v="0"/>
    <x v="56"/>
  </r>
  <r>
    <n v="3707"/>
    <x v="1831"/>
    <x v="3"/>
    <x v="257"/>
    <d v="2014-03-23T00:00:00"/>
    <s v="Standard Class"/>
    <s v="EN-13780"/>
    <s v="Edward Nazzal"/>
    <x v="0"/>
    <s v="United States"/>
    <s v="Dallas"/>
    <x v="5"/>
    <n v="75220"/>
    <x v="2"/>
    <s v="OFF-AR-10001915"/>
    <x v="1"/>
    <x v="6"/>
    <s v="Peel-Off China Markers"/>
    <n v="23.832000000000001"/>
    <n v="3"/>
    <n v="0.2"/>
    <x v="3256"/>
  </r>
  <r>
    <n v="3708"/>
    <x v="1832"/>
    <x v="2"/>
    <x v="533"/>
    <d v="2011-11-27T00:00:00"/>
    <s v="Standard Class"/>
    <s v="SS-20140"/>
    <s v="Saphhira Shifley"/>
    <x v="1"/>
    <s v="United States"/>
    <s v="Mesquite"/>
    <x v="5"/>
    <n v="75150"/>
    <x v="2"/>
    <s v="FUR-FU-10001940"/>
    <x v="0"/>
    <x v="5"/>
    <s v="Staples"/>
    <n v="6.3680000000000003"/>
    <n v="2"/>
    <n v="0.6"/>
    <x v="3257"/>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x v="3258"/>
  </r>
  <r>
    <n v="3710"/>
    <x v="1832"/>
    <x v="2"/>
    <x v="533"/>
    <d v="2011-11-27T00:00:00"/>
    <s v="Standard Class"/>
    <s v="SS-20140"/>
    <s v="Saphhira Shifley"/>
    <x v="1"/>
    <s v="United States"/>
    <s v="Mesquite"/>
    <x v="5"/>
    <n v="75150"/>
    <x v="2"/>
    <s v="TEC-AC-10003709"/>
    <x v="2"/>
    <x v="11"/>
    <s v="Maxell 4.7GB DVD-R 5/Pack"/>
    <n v="5.5440000000000005"/>
    <n v="7"/>
    <n v="0.2"/>
    <x v="3259"/>
  </r>
  <r>
    <n v="3711"/>
    <x v="1833"/>
    <x v="3"/>
    <x v="453"/>
    <d v="2014-10-18T00:00:00"/>
    <s v="First Class"/>
    <s v="RS-19765"/>
    <s v="Roland Schwarz"/>
    <x v="1"/>
    <s v="United States"/>
    <s v="Los Angeles"/>
    <x v="1"/>
    <n v="90045"/>
    <x v="1"/>
    <s v="FUR-TA-10001705"/>
    <x v="0"/>
    <x v="3"/>
    <s v="Bush Advantage Collection Round Conference Table"/>
    <n v="510.24"/>
    <n v="3"/>
    <n v="0.2"/>
    <x v="3260"/>
  </r>
  <r>
    <n v="3712"/>
    <x v="1833"/>
    <x v="3"/>
    <x v="453"/>
    <d v="2014-10-18T00:00:00"/>
    <s v="First Class"/>
    <s v="RS-19765"/>
    <s v="Roland Schwarz"/>
    <x v="1"/>
    <s v="United States"/>
    <s v="Los Angeles"/>
    <x v="1"/>
    <n v="90045"/>
    <x v="1"/>
    <s v="OFF-PA-10000675"/>
    <x v="1"/>
    <x v="10"/>
    <s v="Xerox 1919"/>
    <n v="204.95000000000002"/>
    <n v="5"/>
    <n v="0"/>
    <x v="3261"/>
  </r>
  <r>
    <n v="3713"/>
    <x v="1834"/>
    <x v="3"/>
    <x v="81"/>
    <d v="2014-04-25T00:00:00"/>
    <s v="First Class"/>
    <s v="JW-15955"/>
    <s v="Joni Wasserman"/>
    <x v="0"/>
    <s v="United States"/>
    <s v="Seattle"/>
    <x v="4"/>
    <n v="98103"/>
    <x v="1"/>
    <s v="TEC-AC-10000521"/>
    <x v="2"/>
    <x v="11"/>
    <s v="Verbatim Slim CD and DVD Storage Cases, 50/Pack"/>
    <n v="11.54"/>
    <n v="1"/>
    <n v="0"/>
    <x v="1780"/>
  </r>
  <r>
    <n v="3714"/>
    <x v="1834"/>
    <x v="3"/>
    <x v="81"/>
    <d v="2014-04-25T00:00:00"/>
    <s v="First Class"/>
    <s v="JW-15955"/>
    <s v="Joni Wasserman"/>
    <x v="0"/>
    <s v="United States"/>
    <s v="Seattle"/>
    <x v="4"/>
    <n v="98103"/>
    <x v="1"/>
    <s v="FUR-FU-10004622"/>
    <x v="0"/>
    <x v="5"/>
    <s v="Eldon Advantage Foldable Chair Mats for Low Pile Carpets"/>
    <n v="162.60000000000002"/>
    <n v="3"/>
    <n v="0"/>
    <x v="3262"/>
  </r>
  <r>
    <n v="3715"/>
    <x v="1835"/>
    <x v="2"/>
    <x v="589"/>
    <d v="2011-12-10T00:00:00"/>
    <s v="Second Class"/>
    <s v="JK-15625"/>
    <s v="Jim Karlsson"/>
    <x v="0"/>
    <s v="United States"/>
    <s v="Olympia"/>
    <x v="4"/>
    <n v="98502"/>
    <x v="1"/>
    <s v="OFF-PA-10001954"/>
    <x v="1"/>
    <x v="10"/>
    <s v="Xerox 1964"/>
    <n v="45.68"/>
    <n v="2"/>
    <n v="0"/>
    <x v="1981"/>
  </r>
  <r>
    <n v="3716"/>
    <x v="1835"/>
    <x v="2"/>
    <x v="589"/>
    <d v="2011-12-10T00:00:00"/>
    <s v="Second Class"/>
    <s v="JK-15625"/>
    <s v="Jim Karlsson"/>
    <x v="0"/>
    <s v="United States"/>
    <s v="Olympia"/>
    <x v="4"/>
    <n v="98502"/>
    <x v="1"/>
    <s v="FUR-CH-10002602"/>
    <x v="0"/>
    <x v="1"/>
    <s v="DMI Arturo Collection Mission-style Design Wood Chair"/>
    <n v="603.91999999999996"/>
    <n v="5"/>
    <n v="0.2"/>
    <x v="2933"/>
  </r>
  <r>
    <n v="3717"/>
    <x v="1836"/>
    <x v="3"/>
    <x v="148"/>
    <d v="2014-06-03T00:00:00"/>
    <s v="Standard Class"/>
    <s v="JO-15550"/>
    <s v="Jesus Ocampo"/>
    <x v="2"/>
    <s v="United States"/>
    <s v="Omaha"/>
    <x v="8"/>
    <n v="68104"/>
    <x v="2"/>
    <s v="OFF-FA-10004395"/>
    <x v="1"/>
    <x v="13"/>
    <s v="Plymouth Boxed Rubber Bands by Plymouth"/>
    <n v="23.55"/>
    <n v="5"/>
    <n v="0"/>
    <x v="3263"/>
  </r>
  <r>
    <n v="3718"/>
    <x v="1837"/>
    <x v="0"/>
    <x v="251"/>
    <d v="2013-09-24T00:00:00"/>
    <s v="Standard Class"/>
    <s v="TP-21130"/>
    <s v="Theone Pippenger"/>
    <x v="0"/>
    <s v="United States"/>
    <s v="Columbus"/>
    <x v="32"/>
    <n v="31907"/>
    <x v="0"/>
    <s v="OFF-SU-10003002"/>
    <x v="1"/>
    <x v="14"/>
    <s v="Letter Slitter"/>
    <n v="5.04"/>
    <n v="2"/>
    <n v="0"/>
    <x v="3264"/>
  </r>
  <r>
    <n v="3719"/>
    <x v="1837"/>
    <x v="0"/>
    <x v="251"/>
    <d v="2013-09-24T00:00:00"/>
    <s v="Standard Class"/>
    <s v="TP-21130"/>
    <s v="Theone Pippenger"/>
    <x v="0"/>
    <s v="United States"/>
    <s v="Columbus"/>
    <x v="32"/>
    <n v="31907"/>
    <x v="0"/>
    <s v="TEC-AC-10002926"/>
    <x v="2"/>
    <x v="11"/>
    <s v="Logitech Wireless Marathon Mouse M705"/>
    <n v="249.95000000000002"/>
    <n v="5"/>
    <n v="0"/>
    <x v="3265"/>
  </r>
  <r>
    <n v="3720"/>
    <x v="1838"/>
    <x v="0"/>
    <x v="42"/>
    <d v="2013-09-24T00:00:00"/>
    <s v="Standard Class"/>
    <s v="BS-11590"/>
    <s v="Brendan Sweed"/>
    <x v="1"/>
    <s v="United States"/>
    <s v="Columbus"/>
    <x v="14"/>
    <n v="47201"/>
    <x v="2"/>
    <s v="OFF-AR-10002656"/>
    <x v="1"/>
    <x v="6"/>
    <s v="Sanford Liquid Accent Highlighters"/>
    <n v="33.4"/>
    <n v="5"/>
    <n v="0"/>
    <x v="3266"/>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x v="3267"/>
  </r>
  <r>
    <n v="3722"/>
    <x v="1839"/>
    <x v="0"/>
    <x v="887"/>
    <d v="2013-12-25T00:00:00"/>
    <s v="Standard Class"/>
    <s v="AB-10255"/>
    <s v="Alejandro Ballentine"/>
    <x v="2"/>
    <s v="United States"/>
    <s v="Jackson"/>
    <x v="35"/>
    <n v="39212"/>
    <x v="0"/>
    <s v="OFF-BI-10003910"/>
    <x v="1"/>
    <x v="8"/>
    <s v="DXL Angle-View Binders with Locking Rings by Samsill"/>
    <n v="15.42"/>
    <n v="2"/>
    <n v="0"/>
    <x v="3268"/>
  </r>
  <r>
    <n v="3723"/>
    <x v="1840"/>
    <x v="3"/>
    <x v="903"/>
    <d v="2014-11-27T00:00:00"/>
    <s v="Standard Class"/>
    <s v="FO-14305"/>
    <s v="Frank Olsen"/>
    <x v="0"/>
    <s v="United States"/>
    <s v="Houston"/>
    <x v="5"/>
    <n v="77070"/>
    <x v="2"/>
    <s v="OFF-AR-10000122"/>
    <x v="1"/>
    <x v="6"/>
    <s v="Newell 314"/>
    <n v="35.712000000000003"/>
    <n v="8"/>
    <n v="0.2"/>
    <x v="3269"/>
  </r>
  <r>
    <n v="3724"/>
    <x v="1841"/>
    <x v="2"/>
    <x v="125"/>
    <d v="2012-01-04T00:00:00"/>
    <s v="Standard Class"/>
    <s v="MF-17665"/>
    <s v="Maureen Fritzler"/>
    <x v="1"/>
    <s v="United States"/>
    <s v="Phoenix"/>
    <x v="16"/>
    <n v="85023"/>
    <x v="1"/>
    <s v="OFF-BI-10004600"/>
    <x v="1"/>
    <x v="8"/>
    <s v="Ibico Ibimaster 300 Manual Binding System"/>
    <n v="551.98500000000013"/>
    <n v="5"/>
    <n v="0.7"/>
    <x v="3270"/>
  </r>
  <r>
    <n v="3725"/>
    <x v="1842"/>
    <x v="3"/>
    <x v="355"/>
    <d v="2014-04-06T00:00:00"/>
    <s v="First Class"/>
    <s v="SA-20830"/>
    <s v="Sue Ann Reed"/>
    <x v="0"/>
    <s v="United States"/>
    <s v="Chicago"/>
    <x v="10"/>
    <n v="60653"/>
    <x v="2"/>
    <s v="OFF-AR-10003045"/>
    <x v="1"/>
    <x v="6"/>
    <s v="Prang Colored Pencils"/>
    <n v="7.0559999999999992"/>
    <n v="3"/>
    <n v="0.2"/>
    <x v="2882"/>
  </r>
  <r>
    <n v="3726"/>
    <x v="1843"/>
    <x v="0"/>
    <x v="482"/>
    <d v="2014-01-03T00:00:00"/>
    <s v="Standard Class"/>
    <s v="SH-19975"/>
    <s v="Sally Hughsby"/>
    <x v="1"/>
    <s v="United States"/>
    <s v="Denver"/>
    <x v="22"/>
    <n v="80219"/>
    <x v="1"/>
    <s v="OFF-AP-10000252"/>
    <x v="1"/>
    <x v="9"/>
    <s v="Harmony HEPA Quiet Air Purifiers"/>
    <n v="18.72"/>
    <n v="2"/>
    <n v="0.2"/>
    <x v="3271"/>
  </r>
  <r>
    <n v="3727"/>
    <x v="1844"/>
    <x v="0"/>
    <x v="410"/>
    <d v="2013-06-12T00:00:00"/>
    <s v="Standard Class"/>
    <s v="JL-15235"/>
    <s v="Janet Lee"/>
    <x v="0"/>
    <s v="United States"/>
    <s v="Newark"/>
    <x v="13"/>
    <n v="19711"/>
    <x v="3"/>
    <s v="OFF-ST-10001496"/>
    <x v="1"/>
    <x v="4"/>
    <s v="Standard Rollaway File with Lock"/>
    <n v="360.38"/>
    <n v="2"/>
    <n v="0"/>
    <x v="3272"/>
  </r>
  <r>
    <n v="3728"/>
    <x v="1844"/>
    <x v="0"/>
    <x v="410"/>
    <d v="2013-06-12T00:00:00"/>
    <s v="Standard Class"/>
    <s v="JL-15235"/>
    <s v="Janet Lee"/>
    <x v="0"/>
    <s v="United States"/>
    <s v="Newark"/>
    <x v="13"/>
    <n v="19711"/>
    <x v="3"/>
    <s v="OFF-AR-10000122"/>
    <x v="1"/>
    <x v="6"/>
    <s v="Newell 314"/>
    <n v="11.16"/>
    <n v="2"/>
    <n v="0"/>
    <x v="3273"/>
  </r>
  <r>
    <n v="3729"/>
    <x v="1844"/>
    <x v="0"/>
    <x v="410"/>
    <d v="2013-06-12T00:00:00"/>
    <s v="Standard Class"/>
    <s v="JL-15235"/>
    <s v="Janet Lee"/>
    <x v="0"/>
    <s v="United States"/>
    <s v="Newark"/>
    <x v="13"/>
    <n v="19711"/>
    <x v="3"/>
    <s v="OFF-LA-10000407"/>
    <x v="1"/>
    <x v="2"/>
    <s v="Avery White Multi-Purpose Labels"/>
    <n v="14.940000000000001"/>
    <n v="3"/>
    <n v="0"/>
    <x v="2595"/>
  </r>
  <r>
    <n v="3730"/>
    <x v="1845"/>
    <x v="1"/>
    <x v="227"/>
    <d v="2012-09-23T00:00:00"/>
    <s v="Standard Class"/>
    <s v="KH-16630"/>
    <s v="Ken Heidel"/>
    <x v="1"/>
    <s v="United States"/>
    <s v="Clinton"/>
    <x v="39"/>
    <n v="20735"/>
    <x v="3"/>
    <s v="OFF-ST-10004950"/>
    <x v="1"/>
    <x v="4"/>
    <s v="Acco Perma 3000 Stacking Storage Drawers"/>
    <n v="41.96"/>
    <n v="2"/>
    <n v="0"/>
    <x v="3274"/>
  </r>
  <r>
    <n v="3731"/>
    <x v="1845"/>
    <x v="1"/>
    <x v="227"/>
    <d v="2012-09-23T00:00:00"/>
    <s v="Standard Class"/>
    <s v="KH-16630"/>
    <s v="Ken Heidel"/>
    <x v="1"/>
    <s v="United States"/>
    <s v="Clinton"/>
    <x v="39"/>
    <n v="20735"/>
    <x v="3"/>
    <s v="OFF-ST-10004123"/>
    <x v="1"/>
    <x v="4"/>
    <s v="Safco Industrial Wire Shelving System"/>
    <n v="636.86"/>
    <n v="7"/>
    <n v="0"/>
    <x v="232"/>
  </r>
  <r>
    <n v="3732"/>
    <x v="1845"/>
    <x v="1"/>
    <x v="227"/>
    <d v="2012-09-23T00:00:00"/>
    <s v="Standard Class"/>
    <s v="KH-16630"/>
    <s v="Ken Heidel"/>
    <x v="1"/>
    <s v="United States"/>
    <s v="Clinton"/>
    <x v="39"/>
    <n v="20735"/>
    <x v="3"/>
    <s v="TEC-PH-10000730"/>
    <x v="2"/>
    <x v="7"/>
    <s v="Samsung Galaxy S4 Active"/>
    <n v="499.99"/>
    <n v="1"/>
    <n v="0"/>
    <x v="3275"/>
  </r>
  <r>
    <n v="3733"/>
    <x v="1845"/>
    <x v="1"/>
    <x v="227"/>
    <d v="2012-09-23T00:00:00"/>
    <s v="Standard Class"/>
    <s v="KH-16630"/>
    <s v="Ken Heidel"/>
    <x v="1"/>
    <s v="United States"/>
    <s v="Clinton"/>
    <x v="39"/>
    <n v="20735"/>
    <x v="3"/>
    <s v="TEC-PH-10000895"/>
    <x v="2"/>
    <x v="7"/>
    <s v="Polycom VVX 310 VoIP phone"/>
    <n v="1259.93"/>
    <n v="7"/>
    <n v="0"/>
    <x v="3276"/>
  </r>
  <r>
    <n v="3734"/>
    <x v="1845"/>
    <x v="1"/>
    <x v="227"/>
    <d v="2012-09-23T00:00:00"/>
    <s v="Standard Class"/>
    <s v="KH-16630"/>
    <s v="Ken Heidel"/>
    <x v="1"/>
    <s v="United States"/>
    <s v="Clinton"/>
    <x v="39"/>
    <n v="20735"/>
    <x v="3"/>
    <s v="OFF-BI-10000962"/>
    <x v="1"/>
    <x v="8"/>
    <s v="Acco Flexible ACCOHIDE Square Ring Data Binder, Dark Blue, 11 1/2&quot; X 14&quot; 7/8&quot;"/>
    <n v="65.08"/>
    <n v="4"/>
    <n v="0"/>
    <x v="3277"/>
  </r>
  <r>
    <n v="3735"/>
    <x v="1846"/>
    <x v="3"/>
    <x v="904"/>
    <d v="2014-03-12T00:00:00"/>
    <s v="Second Class"/>
    <s v="RM-19750"/>
    <s v="Roland Murray"/>
    <x v="0"/>
    <s v="United States"/>
    <s v="New York City"/>
    <x v="15"/>
    <n v="10011"/>
    <x v="3"/>
    <s v="OFF-PA-10002254"/>
    <x v="1"/>
    <x v="10"/>
    <s v="Xerox 1883"/>
    <n v="26.38"/>
    <n v="1"/>
    <n v="0"/>
    <x v="1016"/>
  </r>
  <r>
    <n v="3736"/>
    <x v="1846"/>
    <x v="3"/>
    <x v="904"/>
    <d v="2014-03-12T00:00:00"/>
    <s v="Second Class"/>
    <s v="RM-19750"/>
    <s v="Roland Murray"/>
    <x v="0"/>
    <s v="United States"/>
    <s v="New York City"/>
    <x v="15"/>
    <n v="10011"/>
    <x v="3"/>
    <s v="FUR-FU-10002554"/>
    <x v="0"/>
    <x v="5"/>
    <s v="Westinghouse Floor Lamp with Metal Mesh Shade, Black"/>
    <n v="71.97"/>
    <n v="3"/>
    <n v="0"/>
    <x v="3278"/>
  </r>
  <r>
    <n v="3737"/>
    <x v="1847"/>
    <x v="0"/>
    <x v="716"/>
    <d v="2013-03-18T00:00:00"/>
    <s v="Same Day"/>
    <s v="VM-21835"/>
    <s v="Vivian Mathis"/>
    <x v="0"/>
    <s v="United States"/>
    <s v="Newark"/>
    <x v="13"/>
    <n v="19711"/>
    <x v="3"/>
    <s v="TEC-PH-10000673"/>
    <x v="2"/>
    <x v="7"/>
    <s v="Plantronics Voyager Pro HD - Bluetooth Headset"/>
    <n v="129.97999999999999"/>
    <n v="2"/>
    <n v="0"/>
    <x v="2438"/>
  </r>
  <r>
    <n v="3738"/>
    <x v="1847"/>
    <x v="0"/>
    <x v="716"/>
    <d v="2013-03-18T00:00:00"/>
    <s v="Same Day"/>
    <s v="VM-21835"/>
    <s v="Vivian Mathis"/>
    <x v="0"/>
    <s v="United States"/>
    <s v="Newark"/>
    <x v="13"/>
    <n v="19711"/>
    <x v="3"/>
    <s v="OFF-BI-10000962"/>
    <x v="1"/>
    <x v="8"/>
    <s v="Acco Flexible ACCOHIDE Square Ring Data Binder, Dark Blue, 11 1/2&quot; X 14&quot; 7/8&quot;"/>
    <n v="32.54"/>
    <n v="2"/>
    <n v="0"/>
    <x v="3279"/>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x v="3280"/>
  </r>
  <r>
    <n v="3740"/>
    <x v="1848"/>
    <x v="0"/>
    <x v="10"/>
    <d v="2013-12-14T00:00:00"/>
    <s v="Standard Class"/>
    <s v="LH-17155"/>
    <s v="Logan Haushalter"/>
    <x v="0"/>
    <s v="United States"/>
    <s v="Jackson"/>
    <x v="12"/>
    <n v="49201"/>
    <x v="2"/>
    <s v="TEC-AC-10001109"/>
    <x v="2"/>
    <x v="11"/>
    <s v="Logitech Trackman Marble Mouse"/>
    <n v="59.98"/>
    <n v="2"/>
    <n v="0"/>
    <x v="328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x v="3282"/>
  </r>
  <r>
    <n v="3742"/>
    <x v="1849"/>
    <x v="0"/>
    <x v="804"/>
    <d v="2013-01-21T00:00:00"/>
    <s v="Standard Class"/>
    <s v="WB-21850"/>
    <s v="William Brown"/>
    <x v="0"/>
    <s v="United States"/>
    <s v="New York City"/>
    <x v="15"/>
    <n v="10011"/>
    <x v="3"/>
    <s v="OFF-EN-10001137"/>
    <x v="1"/>
    <x v="12"/>
    <s v="#10 Gummed Flap White Envelopes, 100/Box"/>
    <n v="16.52"/>
    <n v="4"/>
    <n v="0"/>
    <x v="2010"/>
  </r>
  <r>
    <n v="3743"/>
    <x v="1849"/>
    <x v="0"/>
    <x v="804"/>
    <d v="2013-01-21T00:00:00"/>
    <s v="Standard Class"/>
    <s v="WB-21850"/>
    <s v="William Brown"/>
    <x v="0"/>
    <s v="United States"/>
    <s v="New York City"/>
    <x v="15"/>
    <n v="10011"/>
    <x v="3"/>
    <s v="OFF-PA-10004285"/>
    <x v="1"/>
    <x v="10"/>
    <s v="Xerox 1959"/>
    <n v="60.12"/>
    <n v="9"/>
    <n v="0"/>
    <x v="1982"/>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x v="373"/>
  </r>
  <r>
    <n v="3745"/>
    <x v="1850"/>
    <x v="2"/>
    <x v="745"/>
    <d v="2011-10-24T00:00:00"/>
    <s v="Same Day"/>
    <s v="AP-10915"/>
    <s v="Arthur Prichep"/>
    <x v="0"/>
    <s v="United States"/>
    <s v="Rock Hill"/>
    <x v="20"/>
    <n v="29730"/>
    <x v="0"/>
    <s v="OFF-FA-10002763"/>
    <x v="1"/>
    <x v="13"/>
    <s v="Advantus Map Pennant Flags and Round Head Tacks"/>
    <n v="11.850000000000001"/>
    <n v="3"/>
    <n v="0"/>
    <x v="3283"/>
  </r>
  <r>
    <n v="3746"/>
    <x v="1851"/>
    <x v="0"/>
    <x v="713"/>
    <d v="2013-09-29T00:00:00"/>
    <s v="Second Class"/>
    <s v="RA-19915"/>
    <s v="Russell Applegate"/>
    <x v="0"/>
    <s v="United States"/>
    <s v="Columbus"/>
    <x v="32"/>
    <n v="31907"/>
    <x v="0"/>
    <s v="OFF-ST-10003058"/>
    <x v="1"/>
    <x v="4"/>
    <s v="Eldon Mobile Mega Data Cart  Mega Stackable  Add-On Trays"/>
    <n v="118.25"/>
    <n v="5"/>
    <n v="0"/>
    <x v="3284"/>
  </r>
  <r>
    <n v="3747"/>
    <x v="1851"/>
    <x v="0"/>
    <x v="713"/>
    <d v="2013-09-29T00:00:00"/>
    <s v="Second Class"/>
    <s v="RA-19915"/>
    <s v="Russell Applegate"/>
    <x v="0"/>
    <s v="United States"/>
    <s v="Columbus"/>
    <x v="32"/>
    <n v="31907"/>
    <x v="0"/>
    <s v="FUR-CH-10002084"/>
    <x v="0"/>
    <x v="1"/>
    <s v="Hon Mobius Operator's Chair"/>
    <n v="368.96999999999997"/>
    <n v="3"/>
    <n v="0"/>
    <x v="3285"/>
  </r>
  <r>
    <n v="3748"/>
    <x v="1852"/>
    <x v="3"/>
    <x v="151"/>
    <d v="2014-08-30T00:00:00"/>
    <s v="Second Class"/>
    <s v="DR-12880"/>
    <s v="Dan Reichenbach"/>
    <x v="1"/>
    <s v="United States"/>
    <s v="Inglewood"/>
    <x v="1"/>
    <n v="90301"/>
    <x v="1"/>
    <s v="FUR-FU-10002937"/>
    <x v="0"/>
    <x v="5"/>
    <s v="GE 48&quot; Fluorescent Tube, Cool White Energy Saver, 34 Watts, 30/Box"/>
    <n v="198.46"/>
    <n v="2"/>
    <n v="0"/>
    <x v="1496"/>
  </r>
  <r>
    <n v="3749"/>
    <x v="1852"/>
    <x v="3"/>
    <x v="151"/>
    <d v="2014-08-30T00:00:00"/>
    <s v="Second Class"/>
    <s v="DR-12880"/>
    <s v="Dan Reichenbach"/>
    <x v="1"/>
    <s v="United States"/>
    <s v="Inglewood"/>
    <x v="1"/>
    <n v="90301"/>
    <x v="1"/>
    <s v="OFF-AP-10001242"/>
    <x v="1"/>
    <x v="9"/>
    <s v="APC 7 Outlet Network SurgeArrest Surge Protector"/>
    <n v="321.92"/>
    <n v="4"/>
    <n v="0"/>
    <x v="3286"/>
  </r>
  <r>
    <n v="3750"/>
    <x v="1852"/>
    <x v="3"/>
    <x v="151"/>
    <d v="2014-08-30T00:00:00"/>
    <s v="Second Class"/>
    <s v="DR-12880"/>
    <s v="Dan Reichenbach"/>
    <x v="1"/>
    <s v="United States"/>
    <s v="Inglewood"/>
    <x v="1"/>
    <n v="90301"/>
    <x v="1"/>
    <s v="TEC-CO-10001571"/>
    <x v="2"/>
    <x v="16"/>
    <s v="Sharp 1540cs Digital Laser Copier"/>
    <n v="879.98400000000004"/>
    <n v="2"/>
    <n v="0.2"/>
    <x v="3287"/>
  </r>
  <r>
    <n v="3751"/>
    <x v="1852"/>
    <x v="3"/>
    <x v="151"/>
    <d v="2014-08-30T00:00:00"/>
    <s v="Second Class"/>
    <s v="DR-12880"/>
    <s v="Dan Reichenbach"/>
    <x v="1"/>
    <s v="United States"/>
    <s v="Inglewood"/>
    <x v="1"/>
    <n v="90301"/>
    <x v="1"/>
    <s v="OFF-SU-10002503"/>
    <x v="1"/>
    <x v="14"/>
    <s v="Acme Preferred Stainless Steel Scissors"/>
    <n v="28.4"/>
    <n v="5"/>
    <n v="0"/>
    <x v="3288"/>
  </r>
  <r>
    <n v="3752"/>
    <x v="1852"/>
    <x v="3"/>
    <x v="151"/>
    <d v="2014-08-30T00:00:00"/>
    <s v="Second Class"/>
    <s v="DR-12880"/>
    <s v="Dan Reichenbach"/>
    <x v="1"/>
    <s v="United States"/>
    <s v="Inglewood"/>
    <x v="1"/>
    <n v="90301"/>
    <x v="1"/>
    <s v="FUR-CH-10004886"/>
    <x v="0"/>
    <x v="1"/>
    <s v="Bevis Steel Folding Chairs"/>
    <n v="230.28000000000003"/>
    <n v="3"/>
    <n v="0.2"/>
    <x v="2355"/>
  </r>
  <r>
    <n v="3753"/>
    <x v="1852"/>
    <x v="3"/>
    <x v="151"/>
    <d v="2014-08-30T00:00:00"/>
    <s v="Second Class"/>
    <s v="DR-12880"/>
    <s v="Dan Reichenbach"/>
    <x v="1"/>
    <s v="United States"/>
    <s v="Inglewood"/>
    <x v="1"/>
    <n v="90301"/>
    <x v="1"/>
    <s v="OFF-PA-10001289"/>
    <x v="1"/>
    <x v="10"/>
    <s v="White Computer Printout Paper by Universal"/>
    <n v="116.28"/>
    <n v="3"/>
    <n v="0"/>
    <x v="2427"/>
  </r>
  <r>
    <n v="3754"/>
    <x v="1852"/>
    <x v="3"/>
    <x v="151"/>
    <d v="2014-08-30T00:00:00"/>
    <s v="Second Class"/>
    <s v="DR-12880"/>
    <s v="Dan Reichenbach"/>
    <x v="1"/>
    <s v="United States"/>
    <s v="Inglewood"/>
    <x v="1"/>
    <n v="90301"/>
    <x v="1"/>
    <s v="OFF-BI-10003650"/>
    <x v="1"/>
    <x v="8"/>
    <s v="GBC DocuBind 300 Electric Binding Machine"/>
    <n v="841.5680000000001"/>
    <n v="2"/>
    <n v="0.2"/>
    <x v="878"/>
  </r>
  <r>
    <n v="3755"/>
    <x v="1852"/>
    <x v="3"/>
    <x v="151"/>
    <d v="2014-08-30T00:00:00"/>
    <s v="Second Class"/>
    <s v="DR-12880"/>
    <s v="Dan Reichenbach"/>
    <x v="1"/>
    <s v="United States"/>
    <s v="Inglewood"/>
    <x v="1"/>
    <n v="90301"/>
    <x v="1"/>
    <s v="OFF-ST-10001370"/>
    <x v="1"/>
    <x v="4"/>
    <s v="Sensible Storage WireTech Storage Systems"/>
    <n v="354.90000000000003"/>
    <n v="5"/>
    <n v="0"/>
    <x v="1449"/>
  </r>
  <r>
    <n v="3756"/>
    <x v="1853"/>
    <x v="0"/>
    <x v="840"/>
    <d v="2013-03-07T00:00:00"/>
    <s v="First Class"/>
    <s v="JG-15310"/>
    <s v="Jason Gross"/>
    <x v="1"/>
    <s v="United States"/>
    <s v="Odessa"/>
    <x v="5"/>
    <n v="79762"/>
    <x v="2"/>
    <s v="OFF-PA-10001892"/>
    <x v="1"/>
    <x v="10"/>
    <s v="Rediform Wirebound &quot;Phone Memo&quot; Message Book, 11 x 5-3/4"/>
    <n v="42.783999999999999"/>
    <n v="7"/>
    <n v="0.2"/>
    <x v="3289"/>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x v="3290"/>
  </r>
  <r>
    <n v="3758"/>
    <x v="1854"/>
    <x v="0"/>
    <x v="905"/>
    <d v="2013-03-05T00:00:00"/>
    <s v="Standard Class"/>
    <s v="LC-16870"/>
    <s v="Lena Cacioppo"/>
    <x v="0"/>
    <s v="United States"/>
    <s v="Newark"/>
    <x v="24"/>
    <n v="43055"/>
    <x v="3"/>
    <s v="OFF-AR-10001615"/>
    <x v="1"/>
    <x v="6"/>
    <s v="Newell 34"/>
    <n v="111.104"/>
    <n v="7"/>
    <n v="0.2"/>
    <x v="3291"/>
  </r>
  <r>
    <n v="3759"/>
    <x v="1855"/>
    <x v="1"/>
    <x v="227"/>
    <d v="2012-09-23T00:00:00"/>
    <s v="Standard Class"/>
    <s v="GB-14530"/>
    <s v="George Bell"/>
    <x v="1"/>
    <s v="United States"/>
    <s v="Los Angeles"/>
    <x v="1"/>
    <n v="90049"/>
    <x v="1"/>
    <s v="OFF-AR-10003602"/>
    <x v="1"/>
    <x v="6"/>
    <s v="Quartet Omega Colored Chalk, 12/Pack"/>
    <n v="11.68"/>
    <n v="2"/>
    <n v="0"/>
    <x v="3149"/>
  </r>
  <r>
    <n v="3760"/>
    <x v="1855"/>
    <x v="1"/>
    <x v="227"/>
    <d v="2012-09-23T00:00:00"/>
    <s v="Standard Class"/>
    <s v="GB-14530"/>
    <s v="George Bell"/>
    <x v="1"/>
    <s v="United States"/>
    <s v="Los Angeles"/>
    <x v="1"/>
    <n v="90049"/>
    <x v="1"/>
    <s v="OFF-SU-10004782"/>
    <x v="1"/>
    <x v="14"/>
    <s v="Elite 5&quot; Scissors"/>
    <n v="16.899999999999999"/>
    <n v="2"/>
    <n v="0"/>
    <x v="3292"/>
  </r>
  <r>
    <n v="3761"/>
    <x v="1855"/>
    <x v="1"/>
    <x v="227"/>
    <d v="2012-09-23T00:00:00"/>
    <s v="Standard Class"/>
    <s v="GB-14530"/>
    <s v="George Bell"/>
    <x v="1"/>
    <s v="United States"/>
    <s v="Los Angeles"/>
    <x v="1"/>
    <n v="90049"/>
    <x v="1"/>
    <s v="FUR-FU-10001591"/>
    <x v="0"/>
    <x v="5"/>
    <s v="Advantus Panel Wall Certificate Holder - 8.5x11"/>
    <n v="24.4"/>
    <n v="2"/>
    <n v="0"/>
    <x v="3293"/>
  </r>
  <r>
    <n v="3762"/>
    <x v="1856"/>
    <x v="3"/>
    <x v="605"/>
    <d v="2014-05-18T00:00:00"/>
    <s v="Standard Class"/>
    <s v="CK-12205"/>
    <s v="Chloris Kastensmidt"/>
    <x v="0"/>
    <s v="United States"/>
    <s v="Everett"/>
    <x v="31"/>
    <n v="2149"/>
    <x v="3"/>
    <s v="OFF-PA-10000659"/>
    <x v="1"/>
    <x v="10"/>
    <s v="TOPS Carbonless Receipt Book, Four 2-3/4 x 7-1/4 Money Receipts per Page"/>
    <n v="87.6"/>
    <n v="5"/>
    <n v="0"/>
    <x v="3294"/>
  </r>
  <r>
    <n v="3763"/>
    <x v="1857"/>
    <x v="0"/>
    <x v="572"/>
    <d v="2013-08-19T00:00:00"/>
    <s v="Second Class"/>
    <s v="TS-21160"/>
    <s v="Theresa Swint"/>
    <x v="1"/>
    <s v="United States"/>
    <s v="West Allis"/>
    <x v="6"/>
    <n v="53214"/>
    <x v="2"/>
    <s v="FUR-BO-10001337"/>
    <x v="0"/>
    <x v="0"/>
    <s v="O'Sullivan Living Dimensions 2-Shelf Bookcases"/>
    <n v="241.96"/>
    <n v="2"/>
    <n v="0"/>
    <x v="3295"/>
  </r>
  <r>
    <n v="3764"/>
    <x v="1857"/>
    <x v="0"/>
    <x v="572"/>
    <d v="2013-08-19T00:00:00"/>
    <s v="Second Class"/>
    <s v="TS-21160"/>
    <s v="Theresa Swint"/>
    <x v="1"/>
    <s v="United States"/>
    <s v="West Allis"/>
    <x v="6"/>
    <n v="53214"/>
    <x v="2"/>
    <s v="OFF-BI-10003529"/>
    <x v="1"/>
    <x v="8"/>
    <s v="Avery Round Ring Poly Binders"/>
    <n v="8.52"/>
    <n v="3"/>
    <n v="0"/>
    <x v="3296"/>
  </r>
  <r>
    <n v="3765"/>
    <x v="1858"/>
    <x v="3"/>
    <x v="906"/>
    <d v="2014-03-03T00:00:00"/>
    <s v="Standard Class"/>
    <s v="MH-18025"/>
    <s v="Michelle Huthwaite"/>
    <x v="0"/>
    <s v="United States"/>
    <s v="Chicago"/>
    <x v="10"/>
    <n v="60623"/>
    <x v="2"/>
    <s v="OFF-BI-10002609"/>
    <x v="1"/>
    <x v="8"/>
    <s v="Avery Hidden Tab Dividers for Binding Systems"/>
    <n v="1.7879999999999996"/>
    <n v="3"/>
    <n v="0.8"/>
    <x v="100"/>
  </r>
  <r>
    <n v="3766"/>
    <x v="1859"/>
    <x v="0"/>
    <x v="844"/>
    <d v="2013-03-26T00:00:00"/>
    <s v="Standard Class"/>
    <s v="DM-12955"/>
    <s v="Dario Medina"/>
    <x v="1"/>
    <s v="United States"/>
    <s v="Houston"/>
    <x v="5"/>
    <n v="77036"/>
    <x v="2"/>
    <s v="FUR-TA-10004767"/>
    <x v="0"/>
    <x v="3"/>
    <s v="Safco Drafting Table"/>
    <n v="99.372"/>
    <n v="2"/>
    <n v="0.3"/>
    <x v="3297"/>
  </r>
  <r>
    <n v="3767"/>
    <x v="1859"/>
    <x v="0"/>
    <x v="844"/>
    <d v="2013-03-26T00:00:00"/>
    <s v="Standard Class"/>
    <s v="DM-12955"/>
    <s v="Dario Medina"/>
    <x v="1"/>
    <s v="United States"/>
    <s v="Houston"/>
    <x v="5"/>
    <n v="77036"/>
    <x v="2"/>
    <s v="OFF-AR-10001868"/>
    <x v="1"/>
    <x v="6"/>
    <s v="Prang Dustless Chalk Sticks"/>
    <n v="1.3440000000000001"/>
    <n v="1"/>
    <n v="0.2"/>
    <x v="2015"/>
  </r>
  <r>
    <n v="3768"/>
    <x v="1860"/>
    <x v="1"/>
    <x v="575"/>
    <d v="2012-12-10T00:00:00"/>
    <s v="Second Class"/>
    <s v="JJ-15760"/>
    <s v="Joel Jenkins"/>
    <x v="2"/>
    <s v="United States"/>
    <s v="Houston"/>
    <x v="5"/>
    <n v="77036"/>
    <x v="2"/>
    <s v="TEC-PH-10004896"/>
    <x v="2"/>
    <x v="7"/>
    <s v="Nokia Lumia 521 (T-Mobile)"/>
    <n v="119.96000000000001"/>
    <n v="5"/>
    <n v="0.2"/>
    <x v="3298"/>
  </r>
  <r>
    <n v="3769"/>
    <x v="1861"/>
    <x v="2"/>
    <x v="757"/>
    <d v="2011-12-20T00:00:00"/>
    <s v="Second Class"/>
    <s v="KB-16585"/>
    <s v="Ken Black"/>
    <x v="1"/>
    <s v="United States"/>
    <s v="Hialeah"/>
    <x v="2"/>
    <n v="33012"/>
    <x v="0"/>
    <s v="FUR-CH-10000988"/>
    <x v="0"/>
    <x v="1"/>
    <s v="Hon Olson Stacker Stools"/>
    <n v="1013.8320000000001"/>
    <n v="9"/>
    <n v="0.2"/>
    <x v="3299"/>
  </r>
  <r>
    <n v="3770"/>
    <x v="1861"/>
    <x v="2"/>
    <x v="757"/>
    <d v="2011-12-20T00:00:00"/>
    <s v="Second Class"/>
    <s v="KB-16585"/>
    <s v="Ken Black"/>
    <x v="1"/>
    <s v="United States"/>
    <s v="Hialeah"/>
    <x v="2"/>
    <n v="33012"/>
    <x v="0"/>
    <s v="OFF-FA-10000490"/>
    <x v="1"/>
    <x v="13"/>
    <s v="OIC Binder Clips, Mini, 1/4&quot; Capacity, Black"/>
    <n v="1.984"/>
    <n v="2"/>
    <n v="0.2"/>
    <x v="2481"/>
  </r>
  <r>
    <n v="3771"/>
    <x v="1862"/>
    <x v="0"/>
    <x v="907"/>
    <d v="2013-12-22T00:00:00"/>
    <s v="Standard Class"/>
    <s v="CM-12160"/>
    <s v="Charles McCrossin"/>
    <x v="0"/>
    <s v="United States"/>
    <s v="San Francisco"/>
    <x v="1"/>
    <n v="94122"/>
    <x v="1"/>
    <s v="FUR-TA-10004256"/>
    <x v="0"/>
    <x v="3"/>
    <s v="Bretford “Just In Time” Height-Adjustable Multi-Task Work Tables"/>
    <n v="2003.52"/>
    <n v="6"/>
    <n v="0.2"/>
    <x v="3300"/>
  </r>
  <r>
    <n v="3772"/>
    <x v="1863"/>
    <x v="0"/>
    <x v="536"/>
    <d v="2013-05-18T00:00:00"/>
    <s v="Standard Class"/>
    <s v="FM-14215"/>
    <s v="Filia McAdams"/>
    <x v="1"/>
    <s v="United States"/>
    <s v="Philadelphia"/>
    <x v="9"/>
    <n v="19140"/>
    <x v="3"/>
    <s v="OFF-ST-10004804"/>
    <x v="1"/>
    <x v="4"/>
    <s v="Belkin 19&quot; Vented Equipment Shelf, Black"/>
    <n v="82.367999999999995"/>
    <n v="2"/>
    <n v="0.2"/>
    <x v="252"/>
  </r>
  <r>
    <n v="3773"/>
    <x v="1864"/>
    <x v="2"/>
    <x v="908"/>
    <d v="2011-08-11T00:00:00"/>
    <s v="Second Class"/>
    <s v="RF-19735"/>
    <s v="Roland Fjeld"/>
    <x v="0"/>
    <s v="United States"/>
    <s v="Columbia"/>
    <x v="20"/>
    <n v="29203"/>
    <x v="0"/>
    <s v="TEC-AC-10000023"/>
    <x v="2"/>
    <x v="11"/>
    <s v="Maxell 74 Minute CD-R Spindle, 50/Pack"/>
    <n v="62.91"/>
    <n v="3"/>
    <n v="0"/>
    <x v="3301"/>
  </r>
  <r>
    <n v="3774"/>
    <x v="1865"/>
    <x v="2"/>
    <x v="909"/>
    <d v="2011-04-13T00:00:00"/>
    <s v="Second Class"/>
    <s v="JK-15370"/>
    <s v="Jay Kimmel"/>
    <x v="0"/>
    <s v="United States"/>
    <s v="Miami"/>
    <x v="2"/>
    <n v="33180"/>
    <x v="0"/>
    <s v="OFF-FA-10001332"/>
    <x v="1"/>
    <x v="13"/>
    <s v="Acco Banker's Clasps, 5 3/4&quot;-Long"/>
    <n v="6.911999999999999"/>
    <n v="3"/>
    <n v="0.2"/>
    <x v="3302"/>
  </r>
  <r>
    <n v="3775"/>
    <x v="1865"/>
    <x v="2"/>
    <x v="909"/>
    <d v="2011-04-13T00:00:00"/>
    <s v="Second Class"/>
    <s v="JK-15370"/>
    <s v="Jay Kimmel"/>
    <x v="0"/>
    <s v="United States"/>
    <s v="Miami"/>
    <x v="2"/>
    <n v="33180"/>
    <x v="0"/>
    <s v="TEC-AC-10002001"/>
    <x v="2"/>
    <x v="11"/>
    <s v="Logitech Wireless Gaming Headset G930"/>
    <n v="383.97600000000006"/>
    <n v="3"/>
    <n v="0.2"/>
    <x v="3303"/>
  </r>
  <r>
    <n v="3776"/>
    <x v="1865"/>
    <x v="2"/>
    <x v="909"/>
    <d v="2011-04-13T00:00:00"/>
    <s v="Second Class"/>
    <s v="JK-15370"/>
    <s v="Jay Kimmel"/>
    <x v="0"/>
    <s v="United States"/>
    <s v="Miami"/>
    <x v="2"/>
    <n v="33180"/>
    <x v="0"/>
    <s v="OFF-PA-10000029"/>
    <x v="1"/>
    <x v="10"/>
    <s v="Xerox 224"/>
    <n v="10.368000000000002"/>
    <n v="2"/>
    <n v="0.2"/>
    <x v="572"/>
  </r>
  <r>
    <n v="3777"/>
    <x v="1865"/>
    <x v="2"/>
    <x v="909"/>
    <d v="2011-04-13T00:00:00"/>
    <s v="Second Class"/>
    <s v="JK-15370"/>
    <s v="Jay Kimmel"/>
    <x v="0"/>
    <s v="United States"/>
    <s v="Miami"/>
    <x v="2"/>
    <n v="33180"/>
    <x v="0"/>
    <s v="TEC-AC-10001874"/>
    <x v="2"/>
    <x v="11"/>
    <s v="Logitech Wireless Anywhere Mouse MX for PC and Mac"/>
    <n v="335.94400000000002"/>
    <n v="7"/>
    <n v="0.2"/>
    <x v="3304"/>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x v="3305"/>
  </r>
  <r>
    <n v="3779"/>
    <x v="1867"/>
    <x v="3"/>
    <x v="329"/>
    <d v="2014-12-03T00:00:00"/>
    <s v="Second Class"/>
    <s v="PN-18775"/>
    <s v="Parhena Norris"/>
    <x v="2"/>
    <s v="United States"/>
    <s v="Miami"/>
    <x v="2"/>
    <n v="33180"/>
    <x v="0"/>
    <s v="TEC-PH-10002564"/>
    <x v="2"/>
    <x v="7"/>
    <s v="OtterBox Defender Series Case - Samsung Galaxy S4"/>
    <n v="71.975999999999999"/>
    <n v="3"/>
    <n v="0.2"/>
    <x v="3306"/>
  </r>
  <r>
    <n v="3780"/>
    <x v="1868"/>
    <x v="3"/>
    <x v="911"/>
    <d v="2014-02-21T00:00:00"/>
    <s v="Standard Class"/>
    <s v="LF-17185"/>
    <s v="Luke Foster"/>
    <x v="0"/>
    <s v="United States"/>
    <s v="New York City"/>
    <x v="15"/>
    <n v="10035"/>
    <x v="3"/>
    <s v="OFF-PA-10003465"/>
    <x v="1"/>
    <x v="10"/>
    <s v="Xerox 1912"/>
    <n v="37.94"/>
    <n v="2"/>
    <n v="0"/>
    <x v="2714"/>
  </r>
  <r>
    <n v="3781"/>
    <x v="1869"/>
    <x v="2"/>
    <x v="912"/>
    <d v="2011-11-20T00:00:00"/>
    <s v="Standard Class"/>
    <s v="RH-19510"/>
    <s v="Rick Huthwaite"/>
    <x v="2"/>
    <s v="United States"/>
    <s v="Manhattan"/>
    <x v="41"/>
    <n v="66502"/>
    <x v="2"/>
    <s v="TEC-PH-10000038"/>
    <x v="2"/>
    <x v="7"/>
    <s v="Jawbone MINI JAMBOX Wireless Bluetooth Speaker"/>
    <n v="273.95999999999998"/>
    <n v="2"/>
    <n v="0"/>
    <x v="3307"/>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x v="3308"/>
  </r>
  <r>
    <n v="3783"/>
    <x v="1871"/>
    <x v="3"/>
    <x v="38"/>
    <d v="2014-11-17T00:00:00"/>
    <s v="Second Class"/>
    <s v="MN-17935"/>
    <s v="Michael Nguyen"/>
    <x v="0"/>
    <s v="United States"/>
    <s v="Memphis"/>
    <x v="18"/>
    <n v="38109"/>
    <x v="0"/>
    <s v="OFF-PA-10003424"/>
    <x v="1"/>
    <x v="10"/>
    <s v="&quot;While you Were Out&quot; Message Book, One Form per Page"/>
    <n v="8.9039999999999999"/>
    <n v="3"/>
    <n v="0.2"/>
    <x v="3309"/>
  </r>
  <r>
    <n v="3784"/>
    <x v="1871"/>
    <x v="3"/>
    <x v="38"/>
    <d v="2014-11-17T00:00:00"/>
    <s v="Second Class"/>
    <s v="MN-17935"/>
    <s v="Michael Nguyen"/>
    <x v="0"/>
    <s v="United States"/>
    <s v="Memphis"/>
    <x v="18"/>
    <n v="38109"/>
    <x v="0"/>
    <s v="OFF-ST-10003716"/>
    <x v="1"/>
    <x v="4"/>
    <s v="Tennsco Double-Tier Lockers"/>
    <n v="720.06400000000008"/>
    <n v="4"/>
    <n v="0.2"/>
    <x v="3310"/>
  </r>
  <r>
    <n v="3785"/>
    <x v="1872"/>
    <x v="3"/>
    <x v="689"/>
    <d v="2014-08-05T00:00:00"/>
    <s v="Standard Class"/>
    <s v="EH-14125"/>
    <s v="Eugene Hildebrand"/>
    <x v="2"/>
    <s v="United States"/>
    <s v="Fort Lauderdale"/>
    <x v="2"/>
    <n v="33311"/>
    <x v="0"/>
    <s v="TEC-AC-10003590"/>
    <x v="2"/>
    <x v="11"/>
    <s v="TRENDnet 56K USB 2.0 Phone, Internet and Fax Modem"/>
    <n v="41.424000000000007"/>
    <n v="2"/>
    <n v="0.2"/>
    <x v="3311"/>
  </r>
  <r>
    <n v="3786"/>
    <x v="1873"/>
    <x v="3"/>
    <x v="377"/>
    <d v="2014-12-31T00:00:00"/>
    <s v="Standard Class"/>
    <s v="TC-21535"/>
    <s v="Tracy Collins"/>
    <x v="2"/>
    <s v="United States"/>
    <s v="Columbus"/>
    <x v="24"/>
    <n v="43229"/>
    <x v="3"/>
    <s v="OFF-BI-10000494"/>
    <x v="1"/>
    <x v="8"/>
    <s v="Acco Economy Flexible Poly Round Ring Binder"/>
    <n v="3.1320000000000001"/>
    <n v="2"/>
    <n v="0.7"/>
    <x v="3312"/>
  </r>
  <r>
    <n v="3787"/>
    <x v="1874"/>
    <x v="0"/>
    <x v="731"/>
    <d v="2013-11-05T00:00:00"/>
    <s v="Standard Class"/>
    <s v="JD-15895"/>
    <s v="Jonathan Doherty"/>
    <x v="1"/>
    <s v="United States"/>
    <s v="Los Angeles"/>
    <x v="1"/>
    <n v="90045"/>
    <x v="1"/>
    <s v="OFF-ST-10002615"/>
    <x v="1"/>
    <x v="4"/>
    <s v="Dual Level, Single-Width Filing Carts"/>
    <n v="1085.42"/>
    <n v="7"/>
    <n v="0"/>
    <x v="3313"/>
  </r>
  <r>
    <n v="3788"/>
    <x v="1875"/>
    <x v="0"/>
    <x v="913"/>
    <d v="2013-09-10T00:00:00"/>
    <s v="Standard Class"/>
    <s v="IL-15100"/>
    <s v="Ivan Liston"/>
    <x v="0"/>
    <s v="United States"/>
    <s v="Houston"/>
    <x v="5"/>
    <n v="77041"/>
    <x v="2"/>
    <s v="OFF-AR-10002804"/>
    <x v="1"/>
    <x v="6"/>
    <s v="Faber Castell Col-Erase Pencils"/>
    <n v="3.9119999999999999"/>
    <n v="1"/>
    <n v="0.2"/>
    <x v="3314"/>
  </r>
  <r>
    <n v="3789"/>
    <x v="1875"/>
    <x v="0"/>
    <x v="913"/>
    <d v="2013-09-10T00:00:00"/>
    <s v="Standard Class"/>
    <s v="IL-15100"/>
    <s v="Ivan Liston"/>
    <x v="0"/>
    <s v="United States"/>
    <s v="Houston"/>
    <x v="5"/>
    <n v="77041"/>
    <x v="2"/>
    <s v="OFF-AR-10001044"/>
    <x v="1"/>
    <x v="6"/>
    <s v="BOSTON Ranger #55 Pencil Sharpener, Black"/>
    <n v="62.376000000000005"/>
    <n v="3"/>
    <n v="0.2"/>
    <x v="3315"/>
  </r>
  <r>
    <n v="3790"/>
    <x v="1876"/>
    <x v="0"/>
    <x v="764"/>
    <d v="2013-04-22T00:00:00"/>
    <s v="Standard Class"/>
    <s v="SW-20350"/>
    <s v="Sean Wendt"/>
    <x v="2"/>
    <s v="United States"/>
    <s v="Omaha"/>
    <x v="8"/>
    <n v="68104"/>
    <x v="2"/>
    <s v="OFF-FA-10000134"/>
    <x v="1"/>
    <x v="13"/>
    <s v="Advantus Push Pins, Aluminum Head"/>
    <n v="29.049999999999997"/>
    <n v="5"/>
    <n v="0"/>
    <x v="3316"/>
  </r>
  <r>
    <n v="3791"/>
    <x v="1877"/>
    <x v="2"/>
    <x v="260"/>
    <d v="2011-07-11T00:00:00"/>
    <s v="Standard Class"/>
    <s v="DP-13390"/>
    <s v="Dennis Pardue"/>
    <x v="2"/>
    <s v="United States"/>
    <s v="Los Angeles"/>
    <x v="1"/>
    <n v="90004"/>
    <x v="1"/>
    <s v="OFF-BI-10001670"/>
    <x v="1"/>
    <x v="8"/>
    <s v="Vinyl Sectional Post Binders"/>
    <n v="180.96000000000004"/>
    <n v="6"/>
    <n v="0.2"/>
    <x v="3317"/>
  </r>
  <r>
    <n v="3792"/>
    <x v="1878"/>
    <x v="1"/>
    <x v="914"/>
    <d v="2012-02-28T00:00:00"/>
    <s v="First Class"/>
    <s v="BT-11395"/>
    <s v="Bill Tyler"/>
    <x v="1"/>
    <s v="United States"/>
    <s v="Altoona"/>
    <x v="9"/>
    <n v="16602"/>
    <x v="3"/>
    <s v="OFF-BI-10000343"/>
    <x v="1"/>
    <x v="8"/>
    <s v="Pressboard Covers with Storage Hooks, 9 1/2&quot; x 11&quot;, Light Blue"/>
    <n v="4.4190000000000005"/>
    <n v="3"/>
    <n v="0.7"/>
    <x v="3318"/>
  </r>
  <r>
    <n v="3793"/>
    <x v="1878"/>
    <x v="1"/>
    <x v="914"/>
    <d v="2012-02-28T00:00:00"/>
    <s v="First Class"/>
    <s v="BT-11395"/>
    <s v="Bill Tyler"/>
    <x v="1"/>
    <s v="United States"/>
    <s v="Altoona"/>
    <x v="9"/>
    <n v="16602"/>
    <x v="3"/>
    <s v="OFF-AR-10002257"/>
    <x v="1"/>
    <x v="6"/>
    <s v="Eldon Spacemaker Box, Quick-Snap Lid, Clear"/>
    <n v="16.032"/>
    <n v="6"/>
    <n v="0.2"/>
    <x v="3319"/>
  </r>
  <r>
    <n v="3794"/>
    <x v="1879"/>
    <x v="1"/>
    <x v="154"/>
    <d v="2012-12-01T00:00:00"/>
    <s v="Standard Class"/>
    <s v="JE-15475"/>
    <s v="Jeremy Ellison"/>
    <x v="0"/>
    <s v="United States"/>
    <s v="New York City"/>
    <x v="15"/>
    <n v="10024"/>
    <x v="3"/>
    <s v="OFF-AR-10001915"/>
    <x v="1"/>
    <x v="6"/>
    <s v="Peel-Off China Markers"/>
    <n v="29.79"/>
    <n v="3"/>
    <n v="0"/>
    <x v="1493"/>
  </r>
  <r>
    <n v="3795"/>
    <x v="1880"/>
    <x v="2"/>
    <x v="915"/>
    <d v="2011-02-03T00:00:00"/>
    <s v="Standard Class"/>
    <s v="EJ-13720"/>
    <s v="Ed Jacobs"/>
    <x v="0"/>
    <s v="United States"/>
    <s v="San Diego"/>
    <x v="1"/>
    <n v="92037"/>
    <x v="1"/>
    <s v="OFF-ST-10003692"/>
    <x v="1"/>
    <x v="4"/>
    <s v="Recycled Steel Personal File for Hanging File Folders"/>
    <n v="57.23"/>
    <n v="1"/>
    <n v="0"/>
    <x v="2032"/>
  </r>
  <r>
    <n v="3796"/>
    <x v="1880"/>
    <x v="2"/>
    <x v="915"/>
    <d v="2011-02-03T00:00:00"/>
    <s v="Standard Class"/>
    <s v="EJ-13720"/>
    <s v="Ed Jacobs"/>
    <x v="0"/>
    <s v="United States"/>
    <s v="San Diego"/>
    <x v="1"/>
    <n v="92037"/>
    <x v="1"/>
    <s v="FUR-TA-10003469"/>
    <x v="0"/>
    <x v="3"/>
    <s v="Balt Split Level Computer Training Table"/>
    <n v="333"/>
    <n v="3"/>
    <n v="0.2"/>
    <x v="3320"/>
  </r>
  <r>
    <n v="3797"/>
    <x v="1880"/>
    <x v="2"/>
    <x v="915"/>
    <d v="2011-02-03T00:00:00"/>
    <s v="Standard Class"/>
    <s v="EJ-13720"/>
    <s v="Ed Jacobs"/>
    <x v="0"/>
    <s v="United States"/>
    <s v="San Diego"/>
    <x v="1"/>
    <n v="92037"/>
    <x v="1"/>
    <s v="OFF-AR-10003179"/>
    <x v="1"/>
    <x v="6"/>
    <s v="Dixon Ticonderoga Core-Lock Colored Pencils"/>
    <n v="36.44"/>
    <n v="4"/>
    <n v="0"/>
    <x v="3321"/>
  </r>
  <r>
    <n v="3798"/>
    <x v="1881"/>
    <x v="3"/>
    <x v="397"/>
    <d v="2014-09-27T00:00:00"/>
    <s v="First Class"/>
    <s v="BE-11410"/>
    <s v="Bobby Elias"/>
    <x v="0"/>
    <s v="United States"/>
    <s v="Miami"/>
    <x v="2"/>
    <n v="33178"/>
    <x v="0"/>
    <s v="OFF-PA-10003395"/>
    <x v="1"/>
    <x v="10"/>
    <s v="Xerox 1941"/>
    <n v="251.64"/>
    <n v="3"/>
    <n v="0.2"/>
    <x v="1194"/>
  </r>
  <r>
    <n v="3799"/>
    <x v="1882"/>
    <x v="3"/>
    <x v="259"/>
    <d v="2014-11-06T00:00:00"/>
    <s v="First Class"/>
    <s v="KL-16555"/>
    <s v="Kelly Lampkin"/>
    <x v="1"/>
    <s v="United States"/>
    <s v="Greensboro"/>
    <x v="3"/>
    <n v="27405"/>
    <x v="0"/>
    <s v="FUR-TA-10004575"/>
    <x v="0"/>
    <x v="3"/>
    <s v="Hon 5100 Series Wood Tables"/>
    <n v="523.76400000000001"/>
    <n v="3"/>
    <n v="0.4"/>
    <x v="3322"/>
  </r>
  <r>
    <n v="3800"/>
    <x v="1882"/>
    <x v="3"/>
    <x v="259"/>
    <d v="2014-11-06T00:00:00"/>
    <s v="First Class"/>
    <s v="KL-16555"/>
    <s v="Kelly Lampkin"/>
    <x v="1"/>
    <s v="United States"/>
    <s v="Greensboro"/>
    <x v="3"/>
    <n v="27405"/>
    <x v="0"/>
    <s v="TEC-PH-10002483"/>
    <x v="2"/>
    <x v="7"/>
    <s v="Motorola Moto X"/>
    <n v="1359.96"/>
    <n v="5"/>
    <n v="0.2"/>
    <x v="3323"/>
  </r>
  <r>
    <n v="3801"/>
    <x v="1883"/>
    <x v="0"/>
    <x v="500"/>
    <d v="2013-10-21T00:00:00"/>
    <s v="Standard Class"/>
    <s v="NC-18415"/>
    <s v="Nathan Cano"/>
    <x v="0"/>
    <s v="United States"/>
    <s v="Jacksonville"/>
    <x v="3"/>
    <n v="28540"/>
    <x v="0"/>
    <s v="FUR-CH-10003606"/>
    <x v="0"/>
    <x v="1"/>
    <s v="SAFCO Folding Chair Trolley"/>
    <n v="102.59200000000001"/>
    <n v="1"/>
    <n v="0.2"/>
    <x v="3324"/>
  </r>
  <r>
    <n v="3802"/>
    <x v="1883"/>
    <x v="0"/>
    <x v="500"/>
    <d v="2013-10-21T00:00:00"/>
    <s v="Standard Class"/>
    <s v="NC-18415"/>
    <s v="Nathan Cano"/>
    <x v="0"/>
    <s v="United States"/>
    <s v="Jacksonville"/>
    <x v="3"/>
    <n v="28540"/>
    <x v="0"/>
    <s v="TEC-AC-10002473"/>
    <x v="2"/>
    <x v="11"/>
    <s v="Maxell 4.7GB DVD-R"/>
    <n v="22.704000000000001"/>
    <n v="1"/>
    <n v="0.2"/>
    <x v="3325"/>
  </r>
  <r>
    <n v="3803"/>
    <x v="1883"/>
    <x v="0"/>
    <x v="500"/>
    <d v="2013-10-21T00:00:00"/>
    <s v="Standard Class"/>
    <s v="NC-18415"/>
    <s v="Nathan Cano"/>
    <x v="0"/>
    <s v="United States"/>
    <s v="Jacksonville"/>
    <x v="3"/>
    <n v="28540"/>
    <x v="0"/>
    <s v="OFF-PA-10002319"/>
    <x v="1"/>
    <x v="10"/>
    <s v="Xerox 1944"/>
    <n v="93.024000000000001"/>
    <n v="3"/>
    <n v="0.2"/>
    <x v="2803"/>
  </r>
  <r>
    <n v="3804"/>
    <x v="1883"/>
    <x v="0"/>
    <x v="500"/>
    <d v="2013-10-21T00:00:00"/>
    <s v="Standard Class"/>
    <s v="NC-18415"/>
    <s v="Nathan Cano"/>
    <x v="0"/>
    <s v="United States"/>
    <s v="Jacksonville"/>
    <x v="3"/>
    <n v="28540"/>
    <x v="0"/>
    <s v="OFF-SU-10000946"/>
    <x v="1"/>
    <x v="14"/>
    <s v="Staples"/>
    <n v="12.768000000000001"/>
    <n v="2"/>
    <n v="0.2"/>
    <x v="3326"/>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x v="3327"/>
  </r>
  <r>
    <n v="3806"/>
    <x v="1883"/>
    <x v="0"/>
    <x v="500"/>
    <d v="2013-10-21T00:00:00"/>
    <s v="Standard Class"/>
    <s v="NC-18415"/>
    <s v="Nathan Cano"/>
    <x v="0"/>
    <s v="United States"/>
    <s v="Jacksonville"/>
    <x v="3"/>
    <n v="28540"/>
    <x v="0"/>
    <s v="OFF-PA-10002377"/>
    <x v="1"/>
    <x v="10"/>
    <s v="Xerox 1916"/>
    <n v="39.152000000000001"/>
    <n v="1"/>
    <n v="0.2"/>
    <x v="3328"/>
  </r>
  <r>
    <n v="3807"/>
    <x v="1884"/>
    <x v="1"/>
    <x v="768"/>
    <d v="2012-11-19T00:00:00"/>
    <s v="Standard Class"/>
    <s v="AH-10690"/>
    <s v="Anna Häberlin"/>
    <x v="1"/>
    <s v="United States"/>
    <s v="Plantation"/>
    <x v="2"/>
    <n v="33317"/>
    <x v="0"/>
    <s v="OFF-AR-10001246"/>
    <x v="1"/>
    <x v="6"/>
    <s v="Newell 317"/>
    <n v="11.76"/>
    <n v="5"/>
    <n v="0.2"/>
    <x v="3329"/>
  </r>
  <r>
    <n v="3808"/>
    <x v="1884"/>
    <x v="1"/>
    <x v="768"/>
    <d v="2012-11-19T00:00:00"/>
    <s v="Standard Class"/>
    <s v="AH-10690"/>
    <s v="Anna Häberlin"/>
    <x v="1"/>
    <s v="United States"/>
    <s v="Plantation"/>
    <x v="2"/>
    <n v="33317"/>
    <x v="0"/>
    <s v="OFF-BI-10003291"/>
    <x v="1"/>
    <x v="8"/>
    <s v="Wilson Jones Leather-Like Binders with DublLock Round Rings"/>
    <n v="5.2380000000000013"/>
    <n v="2"/>
    <n v="0.7"/>
    <x v="3330"/>
  </r>
  <r>
    <n v="3809"/>
    <x v="1884"/>
    <x v="1"/>
    <x v="768"/>
    <d v="2012-11-19T00:00:00"/>
    <s v="Standard Class"/>
    <s v="AH-10690"/>
    <s v="Anna Häberlin"/>
    <x v="1"/>
    <s v="United States"/>
    <s v="Plantation"/>
    <x v="2"/>
    <n v="33317"/>
    <x v="0"/>
    <s v="OFF-BI-10002799"/>
    <x v="1"/>
    <x v="8"/>
    <s v="SlimView Poly Binder, 3/8&quot;"/>
    <n v="4.6619999999999999"/>
    <n v="3"/>
    <n v="0.7"/>
    <x v="3331"/>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x v="3332"/>
  </r>
  <r>
    <n v="3811"/>
    <x v="1884"/>
    <x v="1"/>
    <x v="768"/>
    <d v="2012-11-19T00:00:00"/>
    <s v="Standard Class"/>
    <s v="AH-10690"/>
    <s v="Anna Häberlin"/>
    <x v="1"/>
    <s v="United States"/>
    <s v="Plantation"/>
    <x v="2"/>
    <n v="33317"/>
    <x v="0"/>
    <s v="TEC-PH-10000441"/>
    <x v="2"/>
    <x v="7"/>
    <s v="VTech DS6151"/>
    <n v="100.792"/>
    <n v="1"/>
    <n v="0.2"/>
    <x v="3333"/>
  </r>
  <r>
    <n v="3812"/>
    <x v="1884"/>
    <x v="1"/>
    <x v="768"/>
    <d v="2012-11-19T00:00:00"/>
    <s v="Standard Class"/>
    <s v="AH-10690"/>
    <s v="Anna Häberlin"/>
    <x v="1"/>
    <s v="United States"/>
    <s v="Plantation"/>
    <x v="2"/>
    <n v="33317"/>
    <x v="0"/>
    <s v="FUR-CH-10004477"/>
    <x v="0"/>
    <x v="1"/>
    <s v="Global Push Button Manager's Chair, Indigo"/>
    <n v="146.13600000000002"/>
    <n v="3"/>
    <n v="0.2"/>
    <x v="3334"/>
  </r>
  <r>
    <n v="3813"/>
    <x v="1885"/>
    <x v="3"/>
    <x v="916"/>
    <d v="2014-03-06T00:00:00"/>
    <s v="Same Day"/>
    <s v="PK-19075"/>
    <s v="Pete Kriz"/>
    <x v="0"/>
    <s v="United States"/>
    <s v="Milwaukee"/>
    <x v="6"/>
    <n v="53209"/>
    <x v="2"/>
    <s v="OFF-LA-10003537"/>
    <x v="1"/>
    <x v="2"/>
    <s v="Avery 515"/>
    <n v="25.06"/>
    <n v="2"/>
    <n v="0"/>
    <x v="3335"/>
  </r>
  <r>
    <n v="3814"/>
    <x v="1886"/>
    <x v="1"/>
    <x v="599"/>
    <d v="2012-11-09T00:00:00"/>
    <s v="Standard Class"/>
    <s v="NG-18430"/>
    <s v="Nathan Gelder"/>
    <x v="0"/>
    <s v="United States"/>
    <s v="Quincy"/>
    <x v="10"/>
    <n v="62301"/>
    <x v="2"/>
    <s v="OFF-LA-10004484"/>
    <x v="1"/>
    <x v="2"/>
    <s v="Avery 476"/>
    <n v="19.824000000000002"/>
    <n v="6"/>
    <n v="0.2"/>
    <x v="3336"/>
  </r>
  <r>
    <n v="3815"/>
    <x v="1887"/>
    <x v="0"/>
    <x v="630"/>
    <d v="2013-07-09T00:00:00"/>
    <s v="Same Day"/>
    <s v="ZD-21925"/>
    <s v="Zuschuss Donatelli"/>
    <x v="0"/>
    <s v="United States"/>
    <s v="Jacksonville"/>
    <x v="2"/>
    <n v="32216"/>
    <x v="0"/>
    <s v="TEC-PH-10002824"/>
    <x v="2"/>
    <x v="7"/>
    <s v="Jabra SPEAK 410 Multidevice Speakerphone"/>
    <n v="823.96000000000015"/>
    <n v="5"/>
    <n v="0.2"/>
    <x v="3337"/>
  </r>
  <r>
    <n v="3816"/>
    <x v="1887"/>
    <x v="0"/>
    <x v="630"/>
    <d v="2013-07-09T00:00:00"/>
    <s v="Same Day"/>
    <s v="ZD-21925"/>
    <s v="Zuschuss Donatelli"/>
    <x v="0"/>
    <s v="United States"/>
    <s v="Jacksonville"/>
    <x v="2"/>
    <n v="32216"/>
    <x v="0"/>
    <s v="OFF-PA-10004965"/>
    <x v="1"/>
    <x v="10"/>
    <s v="Xerox 1921"/>
    <n v="15.984000000000002"/>
    <n v="2"/>
    <n v="0.2"/>
    <x v="3338"/>
  </r>
  <r>
    <n v="3817"/>
    <x v="1888"/>
    <x v="1"/>
    <x v="426"/>
    <d v="2012-09-19T00:00:00"/>
    <s v="Standard Class"/>
    <s v="NW-18400"/>
    <s v="Natalie Webber"/>
    <x v="0"/>
    <s v="United States"/>
    <s v="Mobile"/>
    <x v="19"/>
    <n v="36608"/>
    <x v="0"/>
    <s v="FUR-TA-10003569"/>
    <x v="0"/>
    <x v="3"/>
    <s v="Bretford CR8500 Series Meeting Room Furniture"/>
    <n v="801.96"/>
    <n v="2"/>
    <n v="0"/>
    <x v="3159"/>
  </r>
  <r>
    <n v="3818"/>
    <x v="1888"/>
    <x v="1"/>
    <x v="426"/>
    <d v="2012-09-19T00:00:00"/>
    <s v="Standard Class"/>
    <s v="NW-18400"/>
    <s v="Natalie Webber"/>
    <x v="0"/>
    <s v="United States"/>
    <s v="Mobile"/>
    <x v="19"/>
    <n v="36608"/>
    <x v="0"/>
    <s v="TEC-PH-10003187"/>
    <x v="2"/>
    <x v="7"/>
    <s v="Anker Astro Mini 3000mAh Ultra-Compact Portable Charger"/>
    <n v="59.97"/>
    <n v="3"/>
    <n v="0"/>
    <x v="232"/>
  </r>
  <r>
    <n v="3819"/>
    <x v="1888"/>
    <x v="1"/>
    <x v="426"/>
    <d v="2012-09-19T00:00:00"/>
    <s v="Standard Class"/>
    <s v="NW-18400"/>
    <s v="Natalie Webber"/>
    <x v="0"/>
    <s v="United States"/>
    <s v="Mobile"/>
    <x v="19"/>
    <n v="36608"/>
    <x v="0"/>
    <s v="FUR-CH-10004853"/>
    <x v="0"/>
    <x v="1"/>
    <s v="Global Manager's Adjustable Task Chair, Storm"/>
    <n v="1056.8599999999999"/>
    <n v="7"/>
    <n v="0"/>
    <x v="3339"/>
  </r>
  <r>
    <n v="3820"/>
    <x v="1889"/>
    <x v="3"/>
    <x v="449"/>
    <d v="2014-10-15T00:00:00"/>
    <s v="Standard Class"/>
    <s v="HG-14845"/>
    <s v="Harry Greene"/>
    <x v="0"/>
    <s v="United States"/>
    <s v="New York City"/>
    <x v="15"/>
    <n v="10024"/>
    <x v="3"/>
    <s v="OFF-BI-10001031"/>
    <x v="1"/>
    <x v="8"/>
    <s v="Pressboard Data Binders by Wilson Jones"/>
    <n v="12.816000000000001"/>
    <n v="3"/>
    <n v="0.2"/>
    <x v="3340"/>
  </r>
  <r>
    <n v="3821"/>
    <x v="1889"/>
    <x v="3"/>
    <x v="449"/>
    <d v="2014-10-15T00:00:00"/>
    <s v="Standard Class"/>
    <s v="HG-14845"/>
    <s v="Harry Greene"/>
    <x v="0"/>
    <s v="United States"/>
    <s v="New York City"/>
    <x v="15"/>
    <n v="10024"/>
    <x v="3"/>
    <s v="FUR-BO-10003034"/>
    <x v="0"/>
    <x v="0"/>
    <s v="O'Sullivan Elevations Bookcase, Cherry Finish"/>
    <n v="314.35199999999998"/>
    <n v="3"/>
    <n v="0.2"/>
    <x v="3341"/>
  </r>
  <r>
    <n v="3822"/>
    <x v="1889"/>
    <x v="3"/>
    <x v="449"/>
    <d v="2014-10-15T00:00:00"/>
    <s v="Standard Class"/>
    <s v="HG-14845"/>
    <s v="Harry Greene"/>
    <x v="0"/>
    <s v="United States"/>
    <s v="New York City"/>
    <x v="15"/>
    <n v="10024"/>
    <x v="3"/>
    <s v="OFF-PA-10000069"/>
    <x v="1"/>
    <x v="10"/>
    <s v="TOPS 4 x 6 Fluorescent Color Memo Sheets, 500 Sheets per Pack"/>
    <n v="18.98"/>
    <n v="2"/>
    <n v="0"/>
    <x v="3342"/>
  </r>
  <r>
    <n v="3823"/>
    <x v="1889"/>
    <x v="3"/>
    <x v="449"/>
    <d v="2014-10-15T00:00:00"/>
    <s v="Standard Class"/>
    <s v="HG-14845"/>
    <s v="Harry Greene"/>
    <x v="0"/>
    <s v="United States"/>
    <s v="New York City"/>
    <x v="15"/>
    <n v="10024"/>
    <x v="3"/>
    <s v="OFF-BI-10003655"/>
    <x v="1"/>
    <x v="8"/>
    <s v="Durable Pressboard Binders"/>
    <n v="18.240000000000002"/>
    <n v="6"/>
    <n v="0.2"/>
    <x v="3343"/>
  </r>
  <r>
    <n v="3824"/>
    <x v="1890"/>
    <x v="1"/>
    <x v="471"/>
    <d v="2012-09-18T00:00:00"/>
    <s v="Standard Class"/>
    <s v="CC-12685"/>
    <s v="Craig Carroll"/>
    <x v="0"/>
    <s v="United States"/>
    <s v="New York City"/>
    <x v="15"/>
    <n v="10011"/>
    <x v="3"/>
    <s v="OFF-ST-10000585"/>
    <x v="1"/>
    <x v="4"/>
    <s v="Economy Rollaway Files"/>
    <n v="991.19999999999993"/>
    <n v="6"/>
    <n v="0"/>
    <x v="3344"/>
  </r>
  <r>
    <n v="3825"/>
    <x v="1890"/>
    <x v="1"/>
    <x v="471"/>
    <d v="2012-09-18T00:00:00"/>
    <s v="Standard Class"/>
    <s v="CC-12685"/>
    <s v="Craig Carroll"/>
    <x v="0"/>
    <s v="United States"/>
    <s v="New York City"/>
    <x v="15"/>
    <n v="10011"/>
    <x v="3"/>
    <s v="TEC-CO-10001571"/>
    <x v="2"/>
    <x v="16"/>
    <s v="Sharp 1540cs Digital Laser Copier"/>
    <n v="879.98400000000004"/>
    <n v="2"/>
    <n v="0.2"/>
    <x v="3287"/>
  </r>
  <r>
    <n v="3826"/>
    <x v="1890"/>
    <x v="1"/>
    <x v="471"/>
    <d v="2012-09-18T00:00:00"/>
    <s v="Standard Class"/>
    <s v="CC-12685"/>
    <s v="Craig Carroll"/>
    <x v="0"/>
    <s v="United States"/>
    <s v="New York City"/>
    <x v="15"/>
    <n v="10011"/>
    <x v="3"/>
    <s v="OFF-BI-10002012"/>
    <x v="1"/>
    <x v="8"/>
    <s v="Wilson Jones Easy Flow II Sheet Lifters"/>
    <n v="12.96"/>
    <n v="9"/>
    <n v="0.2"/>
    <x v="3120"/>
  </r>
  <r>
    <n v="3827"/>
    <x v="1891"/>
    <x v="2"/>
    <x v="273"/>
    <d v="2011-10-12T00:00:00"/>
    <s v="Standard Class"/>
    <s v="JG-15805"/>
    <s v="John Grady"/>
    <x v="1"/>
    <s v="United States"/>
    <s v="Dallas"/>
    <x v="5"/>
    <n v="75217"/>
    <x v="2"/>
    <s v="OFF-ST-10001228"/>
    <x v="1"/>
    <x v="4"/>
    <s v="Fellowes Personal Hanging Folder Files, Navy"/>
    <n v="107.44"/>
    <n v="10"/>
    <n v="0.2"/>
    <x v="3345"/>
  </r>
  <r>
    <n v="3828"/>
    <x v="1892"/>
    <x v="3"/>
    <x v="917"/>
    <d v="2014-05-12T00:00:00"/>
    <s v="Standard Class"/>
    <s v="RW-19540"/>
    <s v="Rick Wilson"/>
    <x v="1"/>
    <s v="United States"/>
    <s v="Detroit"/>
    <x v="12"/>
    <n v="48234"/>
    <x v="2"/>
    <s v="FUR-CH-10004086"/>
    <x v="0"/>
    <x v="1"/>
    <s v="Hon 4070 Series Pagoda Armless Upholstered Stacking Chairs"/>
    <n v="1458.65"/>
    <n v="5"/>
    <n v="0"/>
    <x v="3346"/>
  </r>
  <r>
    <n v="3829"/>
    <x v="1892"/>
    <x v="3"/>
    <x v="917"/>
    <d v="2014-05-12T00:00:00"/>
    <s v="Standard Class"/>
    <s v="RW-19540"/>
    <s v="Rick Wilson"/>
    <x v="1"/>
    <s v="United States"/>
    <s v="Detroit"/>
    <x v="12"/>
    <n v="48234"/>
    <x v="2"/>
    <s v="FUR-CH-10002017"/>
    <x v="0"/>
    <x v="1"/>
    <s v="SAFCO Optional Arm Kit for Workspace Cribbage Stacking Chair"/>
    <n v="26.64"/>
    <n v="1"/>
    <n v="0"/>
    <x v="3347"/>
  </r>
  <r>
    <n v="3830"/>
    <x v="1892"/>
    <x v="3"/>
    <x v="917"/>
    <d v="2014-05-12T00:00:00"/>
    <s v="Standard Class"/>
    <s v="RW-19540"/>
    <s v="Rick Wilson"/>
    <x v="1"/>
    <s v="United States"/>
    <s v="Detroit"/>
    <x v="12"/>
    <n v="48234"/>
    <x v="2"/>
    <s v="FUR-CH-10000595"/>
    <x v="0"/>
    <x v="1"/>
    <s v="Safco Contoured Stacking Chairs"/>
    <n v="476.8"/>
    <n v="2"/>
    <n v="0"/>
    <x v="3348"/>
  </r>
  <r>
    <n v="3831"/>
    <x v="1892"/>
    <x v="3"/>
    <x v="917"/>
    <d v="2014-05-12T00:00:00"/>
    <s v="Standard Class"/>
    <s v="RW-19540"/>
    <s v="Rick Wilson"/>
    <x v="1"/>
    <s v="United States"/>
    <s v="Detroit"/>
    <x v="12"/>
    <n v="48234"/>
    <x v="2"/>
    <s v="OFF-AP-10001563"/>
    <x v="1"/>
    <x v="9"/>
    <s v="Belkin Premiere Surge Master II 8-outlet surge protector"/>
    <n v="87.444000000000003"/>
    <n v="2"/>
    <n v="0.1"/>
    <x v="3349"/>
  </r>
  <r>
    <n v="3832"/>
    <x v="1893"/>
    <x v="1"/>
    <x v="717"/>
    <d v="2012-11-19T00:00:00"/>
    <s v="Standard Class"/>
    <s v="LS-17230"/>
    <s v="Lycoris Saunders"/>
    <x v="0"/>
    <s v="United States"/>
    <s v="Dover"/>
    <x v="13"/>
    <n v="19901"/>
    <x v="3"/>
    <s v="FUR-FU-10004017"/>
    <x v="0"/>
    <x v="5"/>
    <s v="Executive Impressions 13&quot; Chairman Wall Clock"/>
    <n v="76.14"/>
    <n v="3"/>
    <n v="0"/>
    <x v="3350"/>
  </r>
  <r>
    <n v="3833"/>
    <x v="1893"/>
    <x v="1"/>
    <x v="717"/>
    <d v="2012-11-19T00:00:00"/>
    <s v="Standard Class"/>
    <s v="LS-17230"/>
    <s v="Lycoris Saunders"/>
    <x v="0"/>
    <s v="United States"/>
    <s v="Dover"/>
    <x v="13"/>
    <n v="19901"/>
    <x v="3"/>
    <s v="OFF-BI-10002571"/>
    <x v="1"/>
    <x v="8"/>
    <s v="Avery Framed View Binder, EZD Ring (Locking), Navy, 1 1/2&quot;"/>
    <n v="19.96"/>
    <n v="2"/>
    <n v="0"/>
    <x v="3351"/>
  </r>
  <r>
    <n v="3834"/>
    <x v="1894"/>
    <x v="2"/>
    <x v="156"/>
    <d v="2011-11-24T00:00:00"/>
    <s v="Same Day"/>
    <s v="MY-18295"/>
    <s v="Muhammed Yedwab"/>
    <x v="1"/>
    <s v="United States"/>
    <s v="Columbus"/>
    <x v="24"/>
    <n v="43229"/>
    <x v="3"/>
    <s v="TEC-PH-10000560"/>
    <x v="2"/>
    <x v="7"/>
    <s v="Samsung Galaxy S III - 16GB - pebble blue (T-Mobile)"/>
    <n v="1049.97"/>
    <n v="5"/>
    <n v="0.4"/>
    <x v="3352"/>
  </r>
  <r>
    <n v="3835"/>
    <x v="1894"/>
    <x v="2"/>
    <x v="156"/>
    <d v="2011-11-24T00:00:00"/>
    <s v="Same Day"/>
    <s v="MY-18295"/>
    <s v="Muhammed Yedwab"/>
    <x v="1"/>
    <s v="United States"/>
    <s v="Columbus"/>
    <x v="24"/>
    <n v="43229"/>
    <x v="3"/>
    <s v="FUR-CH-10000847"/>
    <x v="0"/>
    <x v="1"/>
    <s v="Global Executive Mid-Back Manager's Chair"/>
    <n v="611.05799999999999"/>
    <n v="3"/>
    <n v="0.3"/>
    <x v="3353"/>
  </r>
  <r>
    <n v="3836"/>
    <x v="1895"/>
    <x v="2"/>
    <x v="918"/>
    <d v="2011-04-15T00:00:00"/>
    <s v="Standard Class"/>
    <s v="JM-15655"/>
    <s v="Jim Mitchum"/>
    <x v="1"/>
    <s v="United States"/>
    <s v="Glendale"/>
    <x v="16"/>
    <n v="85301"/>
    <x v="1"/>
    <s v="OFF-FA-10000611"/>
    <x v="1"/>
    <x v="13"/>
    <s v="Binder Clips by OIC"/>
    <n v="2.3679999999999999"/>
    <n v="2"/>
    <n v="0.2"/>
    <x v="3354"/>
  </r>
  <r>
    <n v="3837"/>
    <x v="1895"/>
    <x v="2"/>
    <x v="918"/>
    <d v="2011-04-15T00:00:00"/>
    <s v="Standard Class"/>
    <s v="JM-15655"/>
    <s v="Jim Mitchum"/>
    <x v="1"/>
    <s v="United States"/>
    <s v="Glendale"/>
    <x v="16"/>
    <n v="85301"/>
    <x v="1"/>
    <s v="OFF-PA-10004733"/>
    <x v="1"/>
    <x v="10"/>
    <s v="Things To Do Today Spiral Book"/>
    <n v="19.008000000000003"/>
    <n v="3"/>
    <n v="0.2"/>
    <x v="3355"/>
  </r>
  <r>
    <n v="3838"/>
    <x v="1896"/>
    <x v="2"/>
    <x v="711"/>
    <d v="2011-08-02T00:00:00"/>
    <s v="Standard Class"/>
    <s v="KM-16720"/>
    <s v="Kunst Miller"/>
    <x v="0"/>
    <s v="United States"/>
    <s v="North Las Vegas"/>
    <x v="33"/>
    <n v="89031"/>
    <x v="1"/>
    <s v="TEC-PH-10001363"/>
    <x v="2"/>
    <x v="7"/>
    <s v="Apple iPhone 5S"/>
    <n v="911.98400000000004"/>
    <n v="2"/>
    <n v="0.2"/>
    <x v="3356"/>
  </r>
  <r>
    <n v="3839"/>
    <x v="1896"/>
    <x v="2"/>
    <x v="711"/>
    <d v="2011-08-02T00:00:00"/>
    <s v="Standard Class"/>
    <s v="KM-16720"/>
    <s v="Kunst Miller"/>
    <x v="0"/>
    <s v="United States"/>
    <s v="North Las Vegas"/>
    <x v="33"/>
    <n v="89031"/>
    <x v="1"/>
    <s v="FUR-CH-10003312"/>
    <x v="0"/>
    <x v="1"/>
    <s v="Hon 2090 “Pillow Soft” Series Mid Back Swivel/Tilt Chairs"/>
    <n v="674.35200000000009"/>
    <n v="3"/>
    <n v="0.2"/>
    <x v="3357"/>
  </r>
  <r>
    <n v="3840"/>
    <x v="1896"/>
    <x v="2"/>
    <x v="711"/>
    <d v="2011-08-02T00:00:00"/>
    <s v="Standard Class"/>
    <s v="KM-16720"/>
    <s v="Kunst Miller"/>
    <x v="0"/>
    <s v="United States"/>
    <s v="North Las Vegas"/>
    <x v="33"/>
    <n v="89031"/>
    <x v="1"/>
    <s v="FUR-FU-10004018"/>
    <x v="0"/>
    <x v="5"/>
    <s v="Tensor Computer Mounted Lamp"/>
    <n v="134.01"/>
    <n v="9"/>
    <n v="0"/>
    <x v="3358"/>
  </r>
  <r>
    <n v="3841"/>
    <x v="1896"/>
    <x v="2"/>
    <x v="711"/>
    <d v="2011-08-02T00:00:00"/>
    <s v="Standard Class"/>
    <s v="KM-16720"/>
    <s v="Kunst Miller"/>
    <x v="0"/>
    <s v="United States"/>
    <s v="North Las Vegas"/>
    <x v="33"/>
    <n v="89031"/>
    <x v="1"/>
    <s v="TEC-AC-10004814"/>
    <x v="2"/>
    <x v="11"/>
    <s v="Logitech Illuminated Ultrathin Keyboard with Backlighting"/>
    <n v="170.97"/>
    <n v="3"/>
    <n v="0"/>
    <x v="3359"/>
  </r>
  <r>
    <n v="3842"/>
    <x v="1897"/>
    <x v="2"/>
    <x v="785"/>
    <d v="2011-06-12T00:00:00"/>
    <s v="Standard Class"/>
    <s v="KE-16420"/>
    <s v="Katrina Edelman"/>
    <x v="1"/>
    <s v="United States"/>
    <s v="Bristol"/>
    <x v="18"/>
    <n v="37620"/>
    <x v="0"/>
    <s v="FUR-CH-10002647"/>
    <x v="0"/>
    <x v="1"/>
    <s v="Situations Contoured Folding Chairs, 4/Set"/>
    <n v="170.35200000000003"/>
    <n v="3"/>
    <n v="0.2"/>
    <x v="3360"/>
  </r>
  <r>
    <n v="3843"/>
    <x v="1898"/>
    <x v="2"/>
    <x v="919"/>
    <d v="2011-10-31T00:00:00"/>
    <s v="First Class"/>
    <s v="TS-21370"/>
    <s v="Todd Sumrall"/>
    <x v="1"/>
    <s v="United States"/>
    <s v="Los Angeles"/>
    <x v="1"/>
    <n v="90049"/>
    <x v="1"/>
    <s v="OFF-BI-10004140"/>
    <x v="1"/>
    <x v="8"/>
    <s v="Avery Non-Stick Binders"/>
    <n v="7.1840000000000011"/>
    <n v="2"/>
    <n v="0.2"/>
    <x v="1695"/>
  </r>
  <r>
    <n v="3844"/>
    <x v="1898"/>
    <x v="2"/>
    <x v="919"/>
    <d v="2011-10-31T00:00:00"/>
    <s v="First Class"/>
    <s v="TS-21370"/>
    <s v="Todd Sumrall"/>
    <x v="1"/>
    <s v="United States"/>
    <s v="Los Angeles"/>
    <x v="1"/>
    <n v="90049"/>
    <x v="1"/>
    <s v="OFF-SU-10002301"/>
    <x v="1"/>
    <x v="14"/>
    <s v="Serrated Blade or Curved Handle Hand Letter Openers"/>
    <n v="6.28"/>
    <n v="2"/>
    <n v="0"/>
    <x v="3361"/>
  </r>
  <r>
    <n v="3845"/>
    <x v="1898"/>
    <x v="2"/>
    <x v="919"/>
    <d v="2011-10-31T00:00:00"/>
    <s v="First Class"/>
    <s v="TS-21370"/>
    <s v="Todd Sumrall"/>
    <x v="1"/>
    <s v="United States"/>
    <s v="Los Angeles"/>
    <x v="1"/>
    <n v="90049"/>
    <x v="1"/>
    <s v="OFF-SU-10000646"/>
    <x v="1"/>
    <x v="14"/>
    <s v="Premier Automatic Letter Opener"/>
    <n v="480.74"/>
    <n v="2"/>
    <n v="0"/>
    <x v="3362"/>
  </r>
  <r>
    <n v="3846"/>
    <x v="1898"/>
    <x v="2"/>
    <x v="919"/>
    <d v="2011-10-31T00:00:00"/>
    <s v="First Class"/>
    <s v="TS-21370"/>
    <s v="Todd Sumrall"/>
    <x v="1"/>
    <s v="United States"/>
    <s v="Los Angeles"/>
    <x v="1"/>
    <n v="90049"/>
    <x v="1"/>
    <s v="FUR-BO-10001337"/>
    <x v="0"/>
    <x v="0"/>
    <s v="O'Sullivan Living Dimensions 2-Shelf Bookcases"/>
    <n v="616.99800000000005"/>
    <n v="6"/>
    <n v="0.15"/>
    <x v="3363"/>
  </r>
  <r>
    <n v="3847"/>
    <x v="1898"/>
    <x v="2"/>
    <x v="919"/>
    <d v="2011-10-31T00:00:00"/>
    <s v="First Class"/>
    <s v="TS-21370"/>
    <s v="Todd Sumrall"/>
    <x v="1"/>
    <s v="United States"/>
    <s v="Los Angeles"/>
    <x v="1"/>
    <n v="90049"/>
    <x v="1"/>
    <s v="OFF-ST-10003442"/>
    <x v="1"/>
    <x v="4"/>
    <s v="Eldon Portable Mobile Manager"/>
    <n v="141.4"/>
    <n v="5"/>
    <n v="0"/>
    <x v="1700"/>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x v="232"/>
  </r>
  <r>
    <n v="3849"/>
    <x v="1900"/>
    <x v="3"/>
    <x v="585"/>
    <d v="2014-09-24T00:00:00"/>
    <s v="First Class"/>
    <s v="JE-15745"/>
    <s v="Joel Eaton"/>
    <x v="0"/>
    <s v="United States"/>
    <s v="Fayetteville"/>
    <x v="36"/>
    <n v="72701"/>
    <x v="0"/>
    <s v="OFF-BI-10004318"/>
    <x v="1"/>
    <x v="8"/>
    <s v="Ibico EB-19 Dual Function Manual Binding System"/>
    <n v="691.96"/>
    <n v="4"/>
    <n v="0"/>
    <x v="3364"/>
  </r>
  <r>
    <n v="3850"/>
    <x v="1900"/>
    <x v="3"/>
    <x v="585"/>
    <d v="2014-09-24T00:00:00"/>
    <s v="First Class"/>
    <s v="JE-15745"/>
    <s v="Joel Eaton"/>
    <x v="0"/>
    <s v="United States"/>
    <s v="Fayetteville"/>
    <x v="36"/>
    <n v="72701"/>
    <x v="0"/>
    <s v="TEC-AC-10004633"/>
    <x v="2"/>
    <x v="11"/>
    <s v="Verbatim 25 GB 6x Blu-ray Single Layer Recordable Disc, 3/Pack"/>
    <n v="34.950000000000003"/>
    <n v="5"/>
    <n v="0"/>
    <x v="3068"/>
  </r>
  <r>
    <n v="3851"/>
    <x v="1901"/>
    <x v="1"/>
    <x v="784"/>
    <d v="2012-12-09T00:00:00"/>
    <s v="Standard Class"/>
    <s v="MS-17980"/>
    <s v="Michael Stewart"/>
    <x v="1"/>
    <s v="United States"/>
    <s v="Springfield"/>
    <x v="25"/>
    <n v="65807"/>
    <x v="2"/>
    <s v="OFF-PA-10001970"/>
    <x v="1"/>
    <x v="10"/>
    <s v="Xerox 1881"/>
    <n v="85.96"/>
    <n v="7"/>
    <n v="0"/>
    <x v="3365"/>
  </r>
  <r>
    <n v="3852"/>
    <x v="1902"/>
    <x v="1"/>
    <x v="481"/>
    <d v="2012-09-21T00:00:00"/>
    <s v="Same Day"/>
    <s v="DH-13675"/>
    <s v="Duane Huffman"/>
    <x v="2"/>
    <s v="United States"/>
    <s v="Quincy"/>
    <x v="31"/>
    <n v="2169"/>
    <x v="3"/>
    <s v="FUR-FU-10004006"/>
    <x v="0"/>
    <x v="5"/>
    <s v="Deflect-o DuraMat Lighweight, Studded, Beveled Mat for Low Pile Carpeting"/>
    <n v="85.3"/>
    <n v="2"/>
    <n v="0"/>
    <x v="3366"/>
  </r>
  <r>
    <n v="3853"/>
    <x v="1903"/>
    <x v="3"/>
    <x v="200"/>
    <d v="2014-11-30T00:00:00"/>
    <s v="First Class"/>
    <s v="GT-14755"/>
    <s v="Guy Thornton"/>
    <x v="0"/>
    <s v="United States"/>
    <s v="Rockford"/>
    <x v="10"/>
    <n v="61107"/>
    <x v="2"/>
    <s v="OFF-BI-10001524"/>
    <x v="1"/>
    <x v="8"/>
    <s v="GBC Premium Transparent Covers with Diagonal Lined Pattern"/>
    <n v="33.567999999999991"/>
    <n v="8"/>
    <n v="0.8"/>
    <x v="3367"/>
  </r>
  <r>
    <n v="3854"/>
    <x v="1904"/>
    <x v="3"/>
    <x v="921"/>
    <d v="2014-06-11T00:00:00"/>
    <s v="Standard Class"/>
    <s v="GH-14410"/>
    <s v="Gary Hansen"/>
    <x v="2"/>
    <s v="United States"/>
    <s v="San Francisco"/>
    <x v="1"/>
    <n v="94122"/>
    <x v="1"/>
    <s v="FUR-FU-10004164"/>
    <x v="0"/>
    <x v="5"/>
    <s v="Eldon 300 Class Desk Accessories, Black"/>
    <n v="4.95"/>
    <n v="1"/>
    <n v="0"/>
    <x v="3368"/>
  </r>
  <r>
    <n v="3855"/>
    <x v="1904"/>
    <x v="3"/>
    <x v="921"/>
    <d v="2014-06-11T00:00:00"/>
    <s v="Standard Class"/>
    <s v="GH-14410"/>
    <s v="Gary Hansen"/>
    <x v="2"/>
    <s v="United States"/>
    <s v="San Francisco"/>
    <x v="1"/>
    <n v="94122"/>
    <x v="1"/>
    <s v="OFF-ST-10002957"/>
    <x v="1"/>
    <x v="4"/>
    <s v="Sterilite Show Offs Storage Containers"/>
    <n v="26.400000000000002"/>
    <n v="5"/>
    <n v="0"/>
    <x v="232"/>
  </r>
  <r>
    <n v="3856"/>
    <x v="1905"/>
    <x v="3"/>
    <x v="436"/>
    <d v="2014-10-29T00:00:00"/>
    <s v="Second Class"/>
    <s v="DM-13015"/>
    <s v="Darrin Martin"/>
    <x v="0"/>
    <s v="United States"/>
    <s v="San Antonio"/>
    <x v="5"/>
    <n v="78207"/>
    <x v="2"/>
    <s v="OFF-BI-10004364"/>
    <x v="1"/>
    <x v="8"/>
    <s v="Storex Dura Pro Binders"/>
    <n v="3.5639999999999992"/>
    <n v="3"/>
    <n v="0.8"/>
    <x v="3369"/>
  </r>
  <r>
    <n v="3857"/>
    <x v="1905"/>
    <x v="3"/>
    <x v="436"/>
    <d v="2014-10-29T00:00:00"/>
    <s v="Second Class"/>
    <s v="DM-13015"/>
    <s v="Darrin Martin"/>
    <x v="0"/>
    <s v="United States"/>
    <s v="San Antonio"/>
    <x v="5"/>
    <n v="78207"/>
    <x v="2"/>
    <s v="TEC-PH-10002824"/>
    <x v="2"/>
    <x v="7"/>
    <s v="Jabra SPEAK 410 Multidevice Speakerphone"/>
    <n v="823.96000000000015"/>
    <n v="5"/>
    <n v="0.2"/>
    <x v="3337"/>
  </r>
  <r>
    <n v="3858"/>
    <x v="1905"/>
    <x v="3"/>
    <x v="436"/>
    <d v="2014-10-29T00:00:00"/>
    <s v="Second Class"/>
    <s v="DM-13015"/>
    <s v="Darrin Martin"/>
    <x v="0"/>
    <s v="United States"/>
    <s v="San Antonio"/>
    <x v="5"/>
    <n v="78207"/>
    <x v="2"/>
    <s v="OFF-AR-10000634"/>
    <x v="1"/>
    <x v="6"/>
    <s v="Newell 320"/>
    <n v="10.272000000000002"/>
    <n v="3"/>
    <n v="0.2"/>
    <x v="3370"/>
  </r>
  <r>
    <n v="3859"/>
    <x v="1906"/>
    <x v="2"/>
    <x v="414"/>
    <d v="2011-12-20T00:00:00"/>
    <s v="Same Day"/>
    <s v="TC-21295"/>
    <s v="Toby Carlisle"/>
    <x v="0"/>
    <s v="United States"/>
    <s v="Thornton"/>
    <x v="22"/>
    <n v="80229"/>
    <x v="1"/>
    <s v="TEC-AC-10001539"/>
    <x v="2"/>
    <x v="11"/>
    <s v="Logitech G430 Surround Sound Gaming Headset with Dolby 7.1 Technology"/>
    <n v="447.94399999999996"/>
    <n v="7"/>
    <n v="0.2"/>
    <x v="3371"/>
  </r>
  <r>
    <n v="3860"/>
    <x v="1907"/>
    <x v="3"/>
    <x v="922"/>
    <d v="2014-02-23T00:00:00"/>
    <s v="Standard Class"/>
    <s v="JK-16120"/>
    <s v="Julie Kriz"/>
    <x v="2"/>
    <s v="United States"/>
    <s v="Chicago"/>
    <x v="10"/>
    <n v="60653"/>
    <x v="2"/>
    <s v="FUR-TA-10001932"/>
    <x v="0"/>
    <x v="3"/>
    <s v="Chromcraft 48&quot; x 96&quot; Racetrack Double Pedestal Table"/>
    <n v="480.96"/>
    <n v="3"/>
    <n v="0.5"/>
    <x v="3372"/>
  </r>
  <r>
    <n v="3861"/>
    <x v="1907"/>
    <x v="3"/>
    <x v="922"/>
    <d v="2014-02-23T00:00:00"/>
    <s v="Standard Class"/>
    <s v="JK-16120"/>
    <s v="Julie Kriz"/>
    <x v="2"/>
    <s v="United States"/>
    <s v="Chicago"/>
    <x v="10"/>
    <n v="60653"/>
    <x v="2"/>
    <s v="TEC-PH-10002789"/>
    <x v="2"/>
    <x v="7"/>
    <s v="LG Exalt"/>
    <n v="124.79200000000002"/>
    <n v="1"/>
    <n v="0.2"/>
    <x v="3373"/>
  </r>
  <r>
    <n v="3862"/>
    <x v="1908"/>
    <x v="2"/>
    <x v="523"/>
    <d v="2011-05-10T00:00:00"/>
    <s v="Standard Class"/>
    <s v="NC-18415"/>
    <s v="Nathan Cano"/>
    <x v="0"/>
    <s v="United States"/>
    <s v="Yonkers"/>
    <x v="15"/>
    <n v="10701"/>
    <x v="3"/>
    <s v="OFF-BI-10004828"/>
    <x v="1"/>
    <x v="8"/>
    <s v="GBC Poly Designer Binding Covers"/>
    <n v="40.176000000000002"/>
    <n v="3"/>
    <n v="0.2"/>
    <x v="3374"/>
  </r>
  <r>
    <n v="3863"/>
    <x v="1908"/>
    <x v="2"/>
    <x v="523"/>
    <d v="2011-05-10T00:00:00"/>
    <s v="Standard Class"/>
    <s v="NC-18415"/>
    <s v="Nathan Cano"/>
    <x v="0"/>
    <s v="United States"/>
    <s v="Yonkers"/>
    <x v="15"/>
    <n v="10701"/>
    <x v="3"/>
    <s v="OFF-BI-10003981"/>
    <x v="1"/>
    <x v="8"/>
    <s v="Avery Durable Plastic 1&quot; Binders"/>
    <n v="10.896000000000001"/>
    <n v="3"/>
    <n v="0.2"/>
    <x v="3375"/>
  </r>
  <r>
    <n v="3864"/>
    <x v="1909"/>
    <x v="3"/>
    <x v="161"/>
    <d v="2014-10-20T00:00:00"/>
    <s v="Second Class"/>
    <s v="AJ-10960"/>
    <s v="Astrea Jones"/>
    <x v="0"/>
    <s v="United States"/>
    <s v="San Diego"/>
    <x v="1"/>
    <n v="92037"/>
    <x v="1"/>
    <s v="OFF-AR-10001770"/>
    <x v="1"/>
    <x v="6"/>
    <s v="Economy #2 Pencils"/>
    <n v="10.64"/>
    <n v="4"/>
    <n v="0"/>
    <x v="3376"/>
  </r>
  <r>
    <n v="3865"/>
    <x v="1910"/>
    <x v="1"/>
    <x v="109"/>
    <d v="2012-12-03T00:00:00"/>
    <s v="Standard Class"/>
    <s v="LC-16885"/>
    <s v="Lena Creighton"/>
    <x v="0"/>
    <s v="United States"/>
    <s v="Champaign"/>
    <x v="10"/>
    <n v="61821"/>
    <x v="2"/>
    <s v="FUR-FU-10004904"/>
    <x v="0"/>
    <x v="5"/>
    <s v="Eldon &quot;L&quot; Workstation Diamond Chairmat"/>
    <n v="151.96"/>
    <n v="5"/>
    <n v="0.6"/>
    <x v="3377"/>
  </r>
  <r>
    <n v="3866"/>
    <x v="1911"/>
    <x v="2"/>
    <x v="923"/>
    <d v="2011-07-29T00:00:00"/>
    <s v="Second Class"/>
    <s v="GW-14605"/>
    <s v="Giulietta Weimer"/>
    <x v="0"/>
    <s v="United States"/>
    <s v="San Francisco"/>
    <x v="1"/>
    <n v="94122"/>
    <x v="1"/>
    <s v="TEC-AC-10002842"/>
    <x v="2"/>
    <x v="11"/>
    <s v="WD My Passport Ultra 2TB Portable External Hard Drive"/>
    <n v="238"/>
    <n v="2"/>
    <n v="0"/>
    <x v="1785"/>
  </r>
  <r>
    <n v="3867"/>
    <x v="1912"/>
    <x v="3"/>
    <x v="756"/>
    <d v="2014-04-26T00:00:00"/>
    <s v="Second Class"/>
    <s v="SC-20305"/>
    <s v="Sean Christensen"/>
    <x v="0"/>
    <s v="United States"/>
    <s v="Lawrence"/>
    <x v="14"/>
    <n v="46226"/>
    <x v="2"/>
    <s v="TEC-AC-10003590"/>
    <x v="2"/>
    <x v="11"/>
    <s v="TRENDnet 56K USB 2.0 Phone, Internet and Fax Modem"/>
    <n v="155.34"/>
    <n v="6"/>
    <n v="0"/>
    <x v="3378"/>
  </r>
  <r>
    <n v="3868"/>
    <x v="1913"/>
    <x v="1"/>
    <x v="924"/>
    <d v="2012-10-27T00:00:00"/>
    <s v="Second Class"/>
    <s v="JF-15355"/>
    <s v="Jay Fein"/>
    <x v="0"/>
    <s v="United States"/>
    <s v="San Diego"/>
    <x v="1"/>
    <n v="92105"/>
    <x v="1"/>
    <s v="TEC-AC-10000710"/>
    <x v="2"/>
    <x v="11"/>
    <s v="Maxell DVD-RAM Discs"/>
    <n v="148.32"/>
    <n v="9"/>
    <n v="0"/>
    <x v="3379"/>
  </r>
  <r>
    <n v="3869"/>
    <x v="1913"/>
    <x v="1"/>
    <x v="924"/>
    <d v="2012-10-27T00:00:00"/>
    <s v="Second Class"/>
    <s v="JF-15355"/>
    <s v="Jay Fein"/>
    <x v="0"/>
    <s v="United States"/>
    <s v="San Diego"/>
    <x v="1"/>
    <n v="92105"/>
    <x v="1"/>
    <s v="FUR-CH-10004495"/>
    <x v="0"/>
    <x v="1"/>
    <s v="Global Leather and Oak Executive Chair, Black"/>
    <n v="240.78400000000002"/>
    <n v="1"/>
    <n v="0.2"/>
    <x v="3380"/>
  </r>
  <r>
    <n v="3870"/>
    <x v="1913"/>
    <x v="1"/>
    <x v="924"/>
    <d v="2012-10-27T00:00:00"/>
    <s v="Second Class"/>
    <s v="JF-15355"/>
    <s v="Jay Fein"/>
    <x v="0"/>
    <s v="United States"/>
    <s v="San Diego"/>
    <x v="1"/>
    <n v="92105"/>
    <x v="1"/>
    <s v="FUR-CH-10004540"/>
    <x v="0"/>
    <x v="1"/>
    <s v="Global Chrome Stack Chair"/>
    <n v="191.96800000000002"/>
    <n v="7"/>
    <n v="0.2"/>
    <x v="3381"/>
  </r>
  <r>
    <n v="3871"/>
    <x v="1913"/>
    <x v="1"/>
    <x v="924"/>
    <d v="2012-10-27T00:00:00"/>
    <s v="Second Class"/>
    <s v="JF-15355"/>
    <s v="Jay Fein"/>
    <x v="0"/>
    <s v="United States"/>
    <s v="San Diego"/>
    <x v="1"/>
    <n v="92105"/>
    <x v="1"/>
    <s v="OFF-PA-10004971"/>
    <x v="1"/>
    <x v="10"/>
    <s v="Xerox 196"/>
    <n v="11.56"/>
    <n v="2"/>
    <n v="0"/>
    <x v="1302"/>
  </r>
  <r>
    <n v="3872"/>
    <x v="1913"/>
    <x v="1"/>
    <x v="924"/>
    <d v="2012-10-27T00:00:00"/>
    <s v="Second Class"/>
    <s v="JF-15355"/>
    <s v="Jay Fein"/>
    <x v="0"/>
    <s v="United States"/>
    <s v="San Diego"/>
    <x v="1"/>
    <n v="92105"/>
    <x v="1"/>
    <s v="OFF-EN-10002600"/>
    <x v="1"/>
    <x v="12"/>
    <s v="Redi-Strip #10 Envelopes, 4 1/8 x 9 1/2"/>
    <n v="11.8"/>
    <n v="4"/>
    <n v="0"/>
    <x v="3382"/>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x v="3383"/>
  </r>
  <r>
    <n v="3874"/>
    <x v="1914"/>
    <x v="0"/>
    <x v="64"/>
    <d v="2013-09-08T00:00:00"/>
    <s v="Second Class"/>
    <s v="DM-13015"/>
    <s v="Darrin Martin"/>
    <x v="0"/>
    <s v="United States"/>
    <s v="Johnson City"/>
    <x v="18"/>
    <n v="37604"/>
    <x v="0"/>
    <s v="OFF-EN-10001099"/>
    <x v="1"/>
    <x v="12"/>
    <s v="Staples"/>
    <n v="23.472000000000001"/>
    <n v="3"/>
    <n v="0.2"/>
    <x v="3384"/>
  </r>
  <r>
    <n v="3875"/>
    <x v="1914"/>
    <x v="0"/>
    <x v="64"/>
    <d v="2013-09-08T00:00:00"/>
    <s v="Second Class"/>
    <s v="DM-13015"/>
    <s v="Darrin Martin"/>
    <x v="0"/>
    <s v="United States"/>
    <s v="Johnson City"/>
    <x v="18"/>
    <n v="37604"/>
    <x v="0"/>
    <s v="OFF-BI-10001597"/>
    <x v="1"/>
    <x v="8"/>
    <s v="Wilson Jones Ledger-Size, Piano-Hinge Binder, 2&quot;, Blue"/>
    <n v="86.058000000000007"/>
    <n v="7"/>
    <n v="0.7"/>
    <x v="3385"/>
  </r>
  <r>
    <n v="3876"/>
    <x v="1914"/>
    <x v="0"/>
    <x v="64"/>
    <d v="2013-09-08T00:00:00"/>
    <s v="Second Class"/>
    <s v="DM-13015"/>
    <s v="Darrin Martin"/>
    <x v="0"/>
    <s v="United States"/>
    <s v="Johnson City"/>
    <x v="18"/>
    <n v="37604"/>
    <x v="0"/>
    <s v="TEC-PH-10002660"/>
    <x v="2"/>
    <x v="7"/>
    <s v="Nortel Networks T7316 E Nt8 B27"/>
    <n v="108.78399999999999"/>
    <n v="2"/>
    <n v="0.2"/>
    <x v="3386"/>
  </r>
  <r>
    <n v="3877"/>
    <x v="1914"/>
    <x v="0"/>
    <x v="64"/>
    <d v="2013-09-08T00:00:00"/>
    <s v="Second Class"/>
    <s v="DM-13015"/>
    <s v="Darrin Martin"/>
    <x v="0"/>
    <s v="United States"/>
    <s v="Johnson City"/>
    <x v="18"/>
    <n v="37604"/>
    <x v="0"/>
    <s v="OFF-PA-10000327"/>
    <x v="1"/>
    <x v="10"/>
    <s v="Xerox 1971"/>
    <n v="10.272000000000002"/>
    <n v="3"/>
    <n v="0.2"/>
    <x v="1603"/>
  </r>
  <r>
    <n v="3878"/>
    <x v="1915"/>
    <x v="0"/>
    <x v="99"/>
    <d v="2013-11-03T00:00:00"/>
    <s v="Standard Class"/>
    <s v="EP-13915"/>
    <s v="Emily Phan"/>
    <x v="0"/>
    <s v="United States"/>
    <s v="Tampa"/>
    <x v="2"/>
    <n v="33614"/>
    <x v="0"/>
    <s v="OFF-BI-10001191"/>
    <x v="1"/>
    <x v="8"/>
    <s v="Canvas Sectional Post Binders"/>
    <n v="38.190000000000012"/>
    <n v="5"/>
    <n v="0.7"/>
    <x v="3387"/>
  </r>
  <r>
    <n v="3879"/>
    <x v="1916"/>
    <x v="2"/>
    <x v="267"/>
    <d v="2011-04-07T00:00:00"/>
    <s v="First Class"/>
    <s v="JG-15805"/>
    <s v="John Grady"/>
    <x v="1"/>
    <s v="United States"/>
    <s v="Decatur"/>
    <x v="10"/>
    <n v="62521"/>
    <x v="2"/>
    <s v="OFF-ST-10003455"/>
    <x v="1"/>
    <x v="4"/>
    <s v="Tenex File Box, Personal Filing Tote with Lid, Black"/>
    <n v="49.632000000000005"/>
    <n v="4"/>
    <n v="0.2"/>
    <x v="185"/>
  </r>
  <r>
    <n v="3880"/>
    <x v="1916"/>
    <x v="2"/>
    <x v="267"/>
    <d v="2011-04-07T00:00:00"/>
    <s v="First Class"/>
    <s v="JG-15805"/>
    <s v="John Grady"/>
    <x v="1"/>
    <s v="United States"/>
    <s v="Decatur"/>
    <x v="10"/>
    <n v="62521"/>
    <x v="2"/>
    <s v="OFF-ST-10001031"/>
    <x v="1"/>
    <x v="4"/>
    <s v="Adjustable Personal File Tote"/>
    <n v="52.096000000000004"/>
    <n v="4"/>
    <n v="0.2"/>
    <x v="3388"/>
  </r>
  <r>
    <n v="3881"/>
    <x v="1917"/>
    <x v="1"/>
    <x v="925"/>
    <d v="2012-06-20T00:00:00"/>
    <s v="Standard Class"/>
    <s v="PF-19120"/>
    <s v="Peter Fuller"/>
    <x v="0"/>
    <s v="United States"/>
    <s v="Gilbert"/>
    <x v="16"/>
    <n v="85234"/>
    <x v="1"/>
    <s v="OFF-PA-10002245"/>
    <x v="1"/>
    <x v="10"/>
    <s v="Xerox 1895"/>
    <n v="9.5680000000000014"/>
    <n v="2"/>
    <n v="0.2"/>
    <x v="3389"/>
  </r>
  <r>
    <n v="3882"/>
    <x v="1917"/>
    <x v="1"/>
    <x v="925"/>
    <d v="2012-06-20T00:00:00"/>
    <s v="Standard Class"/>
    <s v="PF-19120"/>
    <s v="Peter Fuller"/>
    <x v="0"/>
    <s v="United States"/>
    <s v="Gilbert"/>
    <x v="16"/>
    <n v="85234"/>
    <x v="1"/>
    <s v="OFF-ST-10004804"/>
    <x v="1"/>
    <x v="4"/>
    <s v="Belkin 19&quot; Vented Equipment Shelf, Black"/>
    <n v="82.367999999999995"/>
    <n v="2"/>
    <n v="0.2"/>
    <x v="252"/>
  </r>
  <r>
    <n v="3883"/>
    <x v="1917"/>
    <x v="1"/>
    <x v="925"/>
    <d v="2012-06-20T00:00:00"/>
    <s v="Standard Class"/>
    <s v="PF-19120"/>
    <s v="Peter Fuller"/>
    <x v="0"/>
    <s v="United States"/>
    <s v="Gilbert"/>
    <x v="16"/>
    <n v="85234"/>
    <x v="1"/>
    <s v="FUR-FU-10004904"/>
    <x v="0"/>
    <x v="5"/>
    <s v="Eldon &quot;L&quot; Workstation Diamond Chairmat"/>
    <n v="364.70400000000006"/>
    <n v="6"/>
    <n v="0.2"/>
    <x v="3390"/>
  </r>
  <r>
    <n v="3884"/>
    <x v="1917"/>
    <x v="1"/>
    <x v="925"/>
    <d v="2012-06-20T00:00:00"/>
    <s v="Standard Class"/>
    <s v="PF-19120"/>
    <s v="Peter Fuller"/>
    <x v="0"/>
    <s v="United States"/>
    <s v="Gilbert"/>
    <x v="16"/>
    <n v="85234"/>
    <x v="1"/>
    <s v="FUR-FU-10002396"/>
    <x v="0"/>
    <x v="5"/>
    <s v="DAX Copper Panel Document Frame, 5 x 7 Size"/>
    <n v="40.256"/>
    <n v="4"/>
    <n v="0.2"/>
    <x v="3391"/>
  </r>
  <r>
    <n v="3885"/>
    <x v="1918"/>
    <x v="2"/>
    <x v="260"/>
    <d v="2011-07-12T00:00:00"/>
    <s v="Standard Class"/>
    <s v="DW-13195"/>
    <s v="David Wiener"/>
    <x v="1"/>
    <s v="United States"/>
    <s v="Knoxville"/>
    <x v="18"/>
    <n v="37918"/>
    <x v="0"/>
    <s v="OFF-AR-10002833"/>
    <x v="1"/>
    <x v="6"/>
    <s v="Newell 322"/>
    <n v="4.3680000000000003"/>
    <n v="3"/>
    <n v="0.2"/>
    <x v="1594"/>
  </r>
  <r>
    <n v="3886"/>
    <x v="1919"/>
    <x v="3"/>
    <x v="926"/>
    <d v="2014-02-03T00:00:00"/>
    <s v="Standard Class"/>
    <s v="CK-12595"/>
    <s v="Clytie Kelty"/>
    <x v="0"/>
    <s v="United States"/>
    <s v="Chicago"/>
    <x v="10"/>
    <n v="60653"/>
    <x v="2"/>
    <s v="OFF-BI-10001072"/>
    <x v="1"/>
    <x v="8"/>
    <s v="GBC Clear Cover, 8-1/2 x 11, unpunched, 25 covers per pack"/>
    <n v="12.127999999999997"/>
    <n v="4"/>
    <n v="0.8"/>
    <x v="3392"/>
  </r>
  <r>
    <n v="3887"/>
    <x v="1920"/>
    <x v="0"/>
    <x v="840"/>
    <d v="2013-03-09T00:00:00"/>
    <s v="Second Class"/>
    <s v="CC-12670"/>
    <s v="Craig Carreira"/>
    <x v="0"/>
    <s v="United States"/>
    <s v="Bloomington"/>
    <x v="14"/>
    <n v="47401"/>
    <x v="2"/>
    <s v="TEC-PH-10003171"/>
    <x v="2"/>
    <x v="7"/>
    <s v="Plantronics Encore H101 Dual Earpieces Headset"/>
    <n v="134.85000000000002"/>
    <n v="3"/>
    <n v="0"/>
    <x v="3393"/>
  </r>
  <r>
    <n v="3888"/>
    <x v="1921"/>
    <x v="2"/>
    <x v="270"/>
    <d v="2011-06-06T00:00:00"/>
    <s v="Standard Class"/>
    <s v="SV-20785"/>
    <s v="Stewart Visinsky"/>
    <x v="0"/>
    <s v="United States"/>
    <s v="Roswell"/>
    <x v="32"/>
    <n v="30076"/>
    <x v="0"/>
    <s v="OFF-AR-10004511"/>
    <x v="1"/>
    <x v="6"/>
    <s v="Sanford Colorific Scented Colored Pencils, 12/Pack"/>
    <n v="8.56"/>
    <n v="2"/>
    <n v="0"/>
    <x v="3394"/>
  </r>
  <r>
    <n v="3889"/>
    <x v="1921"/>
    <x v="2"/>
    <x v="270"/>
    <d v="2011-06-06T00:00:00"/>
    <s v="Standard Class"/>
    <s v="SV-20785"/>
    <s v="Stewart Visinsky"/>
    <x v="0"/>
    <s v="United States"/>
    <s v="Roswell"/>
    <x v="32"/>
    <n v="30076"/>
    <x v="0"/>
    <s v="TEC-PH-10001425"/>
    <x v="2"/>
    <x v="7"/>
    <s v="Mophie Juice Pack Helium for iPhone"/>
    <n v="239.96999999999997"/>
    <n v="3"/>
    <n v="0"/>
    <x v="3395"/>
  </r>
  <r>
    <n v="3890"/>
    <x v="1921"/>
    <x v="2"/>
    <x v="270"/>
    <d v="2011-06-06T00:00:00"/>
    <s v="Standard Class"/>
    <s v="SV-20785"/>
    <s v="Stewart Visinsky"/>
    <x v="0"/>
    <s v="United States"/>
    <s v="Roswell"/>
    <x v="32"/>
    <n v="30076"/>
    <x v="0"/>
    <s v="OFF-ST-10001490"/>
    <x v="1"/>
    <x v="4"/>
    <s v="Hot File 7-Pocket, Floor Stand"/>
    <n v="356.94"/>
    <n v="2"/>
    <n v="0"/>
    <x v="3396"/>
  </r>
  <r>
    <n v="3891"/>
    <x v="1922"/>
    <x v="0"/>
    <x v="390"/>
    <d v="2013-12-01T00:00:00"/>
    <s v="Standard Class"/>
    <s v="SP-20860"/>
    <s v="Sung Pak"/>
    <x v="1"/>
    <s v="United States"/>
    <s v="Los Angeles"/>
    <x v="1"/>
    <n v="90036"/>
    <x v="1"/>
    <s v="TEC-AC-10003033"/>
    <x v="2"/>
    <x v="11"/>
    <s v="Plantronics CS510 - Over-the-Head monaural Wireless Headset System"/>
    <n v="659.9"/>
    <n v="2"/>
    <n v="0"/>
    <x v="3397"/>
  </r>
  <r>
    <n v="3892"/>
    <x v="1922"/>
    <x v="0"/>
    <x v="390"/>
    <d v="2013-12-01T00:00:00"/>
    <s v="Standard Class"/>
    <s v="SP-20860"/>
    <s v="Sung Pak"/>
    <x v="1"/>
    <s v="United States"/>
    <s v="Los Angeles"/>
    <x v="1"/>
    <n v="90036"/>
    <x v="1"/>
    <s v="FUR-CH-10001394"/>
    <x v="0"/>
    <x v="1"/>
    <s v="Global Leather Executive Chair"/>
    <n v="1684.7520000000002"/>
    <n v="6"/>
    <n v="0.2"/>
    <x v="3398"/>
  </r>
  <r>
    <n v="3893"/>
    <x v="1922"/>
    <x v="0"/>
    <x v="390"/>
    <d v="2013-12-01T00:00:00"/>
    <s v="Standard Class"/>
    <s v="SP-20860"/>
    <s v="Sung Pak"/>
    <x v="1"/>
    <s v="United States"/>
    <s v="Los Angeles"/>
    <x v="1"/>
    <n v="90036"/>
    <x v="1"/>
    <s v="TEC-AC-10000420"/>
    <x v="2"/>
    <x v="11"/>
    <s v="Logitech G500s Laser Gaming Mouse with Adjustable Weight Tuning"/>
    <n v="559.91999999999996"/>
    <n v="8"/>
    <n v="0"/>
    <x v="3399"/>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x v="3400"/>
  </r>
  <r>
    <n v="3895"/>
    <x v="1924"/>
    <x v="2"/>
    <x v="754"/>
    <d v="2011-11-28T00:00:00"/>
    <s v="Standard Class"/>
    <s v="TC-21475"/>
    <s v="Tony Chapman"/>
    <x v="2"/>
    <s v="United States"/>
    <s v="Bolingbrook"/>
    <x v="10"/>
    <n v="60440"/>
    <x v="2"/>
    <s v="OFF-BI-10002571"/>
    <x v="1"/>
    <x v="8"/>
    <s v="Avery Framed View Binder, EZD Ring (Locking), Navy, 1 1/2&quot;"/>
    <n v="9.9799999999999969"/>
    <n v="5"/>
    <n v="0.8"/>
    <x v="3401"/>
  </r>
  <r>
    <n v="3896"/>
    <x v="1925"/>
    <x v="3"/>
    <x v="927"/>
    <d v="2014-05-06T00:00:00"/>
    <s v="Standard Class"/>
    <s v="SJ-20125"/>
    <s v="Sanjit Jacobs"/>
    <x v="2"/>
    <s v="United States"/>
    <s v="Texarkana"/>
    <x v="36"/>
    <n v="71854"/>
    <x v="0"/>
    <s v="TEC-AC-10002331"/>
    <x v="2"/>
    <x v="11"/>
    <s v="Maxell 74 Minute CDR, 10/Pack"/>
    <n v="48.9"/>
    <n v="5"/>
    <n v="0"/>
    <x v="3402"/>
  </r>
  <r>
    <n v="3897"/>
    <x v="1926"/>
    <x v="3"/>
    <x v="226"/>
    <d v="2014-12-13T00:00:00"/>
    <s v="Standard Class"/>
    <s v="DS-13180"/>
    <s v="David Smith"/>
    <x v="1"/>
    <s v="United States"/>
    <s v="San Antonio"/>
    <x v="5"/>
    <n v="78207"/>
    <x v="2"/>
    <s v="OFF-FA-10000611"/>
    <x v="1"/>
    <x v="13"/>
    <s v="Binder Clips by OIC"/>
    <n v="3.5519999999999996"/>
    <n v="3"/>
    <n v="0.2"/>
    <x v="3403"/>
  </r>
  <r>
    <n v="3898"/>
    <x v="1926"/>
    <x v="3"/>
    <x v="226"/>
    <d v="2014-12-13T00:00:00"/>
    <s v="Standard Class"/>
    <s v="DS-13180"/>
    <s v="David Smith"/>
    <x v="1"/>
    <s v="United States"/>
    <s v="San Antonio"/>
    <x v="5"/>
    <n v="78207"/>
    <x v="2"/>
    <s v="OFF-PA-10000304"/>
    <x v="1"/>
    <x v="10"/>
    <s v="Xerox 1995"/>
    <n v="15.552000000000003"/>
    <n v="3"/>
    <n v="0.2"/>
    <x v="12"/>
  </r>
  <r>
    <n v="3899"/>
    <x v="1927"/>
    <x v="3"/>
    <x v="329"/>
    <d v="2014-12-05T00:00:00"/>
    <s v="Standard Class"/>
    <s v="SC-20800"/>
    <s v="Stuart Calhoun"/>
    <x v="0"/>
    <s v="United States"/>
    <s v="Edinburg"/>
    <x v="5"/>
    <n v="78539"/>
    <x v="2"/>
    <s v="OFF-FA-10000611"/>
    <x v="1"/>
    <x v="13"/>
    <s v="Binder Clips by OIC"/>
    <n v="2.3679999999999999"/>
    <n v="2"/>
    <n v="0.2"/>
    <x v="3354"/>
  </r>
  <r>
    <n v="3900"/>
    <x v="1928"/>
    <x v="3"/>
    <x v="226"/>
    <d v="2014-12-10T00:00:00"/>
    <s v="First Class"/>
    <s v="SH-20395"/>
    <s v="Shahid Hopkins"/>
    <x v="0"/>
    <s v="United States"/>
    <s v="Toledo"/>
    <x v="24"/>
    <n v="43615"/>
    <x v="3"/>
    <s v="TEC-AC-10002567"/>
    <x v="2"/>
    <x v="11"/>
    <s v="Logitech G602 Wireless Gaming Mouse"/>
    <n v="127.98399999999999"/>
    <n v="2"/>
    <n v="0.2"/>
    <x v="3404"/>
  </r>
  <r>
    <n v="3901"/>
    <x v="1929"/>
    <x v="1"/>
    <x v="928"/>
    <d v="2012-01-08T00:00:00"/>
    <s v="Standard Class"/>
    <s v="SF-20965"/>
    <s v="Sylvia Foulston"/>
    <x v="1"/>
    <s v="United States"/>
    <s v="Baytown"/>
    <x v="5"/>
    <n v="77520"/>
    <x v="2"/>
    <s v="OFF-PA-10001937"/>
    <x v="1"/>
    <x v="10"/>
    <s v="Xerox 21"/>
    <n v="10.368000000000002"/>
    <n v="2"/>
    <n v="0.2"/>
    <x v="572"/>
  </r>
  <r>
    <n v="3902"/>
    <x v="1930"/>
    <x v="1"/>
    <x v="717"/>
    <d v="2012-11-20T00:00:00"/>
    <s v="Standard Class"/>
    <s v="MG-17680"/>
    <s v="Maureen Gastineau"/>
    <x v="2"/>
    <s v="United States"/>
    <s v="Philadelphia"/>
    <x v="9"/>
    <n v="19143"/>
    <x v="3"/>
    <s v="TEC-AC-10001090"/>
    <x v="2"/>
    <x v="11"/>
    <s v="Micro Innovations Wireless Classic Keyboard with Mouse"/>
    <n v="47.984000000000002"/>
    <n v="2"/>
    <n v="0.2"/>
    <x v="3405"/>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x v="3406"/>
  </r>
  <r>
    <n v="3904"/>
    <x v="1932"/>
    <x v="1"/>
    <x v="57"/>
    <d v="2012-04-10T00:00:00"/>
    <s v="Standard Class"/>
    <s v="VT-21700"/>
    <s v="Valerie Takahito"/>
    <x v="2"/>
    <s v="United States"/>
    <s v="Philadelphia"/>
    <x v="9"/>
    <n v="19143"/>
    <x v="3"/>
    <s v="OFF-AP-10004036"/>
    <x v="1"/>
    <x v="9"/>
    <s v="Bionaire 99.97% HEPA Air Cleaner"/>
    <n v="98.111999999999995"/>
    <n v="7"/>
    <n v="0.2"/>
    <x v="3407"/>
  </r>
  <r>
    <n v="3905"/>
    <x v="1932"/>
    <x v="1"/>
    <x v="57"/>
    <d v="2012-04-10T00:00:00"/>
    <s v="Standard Class"/>
    <s v="VT-21700"/>
    <s v="Valerie Takahito"/>
    <x v="2"/>
    <s v="United States"/>
    <s v="Philadelphia"/>
    <x v="9"/>
    <n v="19143"/>
    <x v="3"/>
    <s v="OFF-ST-10003816"/>
    <x v="1"/>
    <x v="4"/>
    <s v="Fellowes High-Stak Drawer Files"/>
    <n v="563.80799999999999"/>
    <n v="4"/>
    <n v="0.2"/>
    <x v="2778"/>
  </r>
  <r>
    <n v="3906"/>
    <x v="1932"/>
    <x v="1"/>
    <x v="57"/>
    <d v="2012-04-10T00:00:00"/>
    <s v="Standard Class"/>
    <s v="VT-21700"/>
    <s v="Valerie Takahito"/>
    <x v="2"/>
    <s v="United States"/>
    <s v="Philadelphia"/>
    <x v="9"/>
    <n v="19143"/>
    <x v="3"/>
    <s v="OFF-BI-10002072"/>
    <x v="1"/>
    <x v="8"/>
    <s v="Cardinal Slant-D Ring Binders"/>
    <n v="10.428000000000001"/>
    <n v="4"/>
    <n v="0.7"/>
    <x v="3408"/>
  </r>
  <r>
    <n v="3907"/>
    <x v="1932"/>
    <x v="1"/>
    <x v="57"/>
    <d v="2012-04-10T00:00:00"/>
    <s v="Standard Class"/>
    <s v="VT-21700"/>
    <s v="Valerie Takahito"/>
    <x v="2"/>
    <s v="United States"/>
    <s v="Philadelphia"/>
    <x v="9"/>
    <n v="19143"/>
    <x v="3"/>
    <s v="FUR-FU-10001468"/>
    <x v="0"/>
    <x v="5"/>
    <s v="Tenex Antistatic Computer Chair Mats"/>
    <n v="547.13599999999997"/>
    <n v="4"/>
    <n v="0.2"/>
    <x v="2108"/>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x v="3409"/>
  </r>
  <r>
    <n v="3909"/>
    <x v="1932"/>
    <x v="1"/>
    <x v="57"/>
    <d v="2012-04-10T00:00:00"/>
    <s v="Standard Class"/>
    <s v="VT-21700"/>
    <s v="Valerie Takahito"/>
    <x v="2"/>
    <s v="United States"/>
    <s v="Philadelphia"/>
    <x v="9"/>
    <n v="19143"/>
    <x v="3"/>
    <s v="TEC-PH-10002844"/>
    <x v="2"/>
    <x v="7"/>
    <s v="Speck Products Candyshell Flip Case"/>
    <n v="41.988"/>
    <n v="2"/>
    <n v="0.4"/>
    <x v="3410"/>
  </r>
  <r>
    <n v="3910"/>
    <x v="1932"/>
    <x v="1"/>
    <x v="57"/>
    <d v="2012-04-10T00:00:00"/>
    <s v="Standard Class"/>
    <s v="VT-21700"/>
    <s v="Valerie Takahito"/>
    <x v="2"/>
    <s v="United States"/>
    <s v="Philadelphia"/>
    <x v="9"/>
    <n v="19143"/>
    <x v="3"/>
    <s v="FUR-FU-10001037"/>
    <x v="0"/>
    <x v="5"/>
    <s v="DAX Charcoal/Nickel-Tone Document Frame, 5 x 7"/>
    <n v="7.5840000000000005"/>
    <n v="1"/>
    <n v="0.2"/>
    <x v="3411"/>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x v="3412"/>
  </r>
  <r>
    <n v="3912"/>
    <x v="1933"/>
    <x v="3"/>
    <x v="929"/>
    <d v="2014-06-07T00:00:00"/>
    <s v="First Class"/>
    <s v="AB-10105"/>
    <s v="Adrian Barton"/>
    <x v="0"/>
    <s v="United States"/>
    <s v="Pearland"/>
    <x v="5"/>
    <n v="77581"/>
    <x v="2"/>
    <s v="TEC-PH-10001619"/>
    <x v="2"/>
    <x v="7"/>
    <s v="LG G3"/>
    <n v="470.37600000000009"/>
    <n v="3"/>
    <n v="0.2"/>
    <x v="562"/>
  </r>
  <r>
    <n v="3913"/>
    <x v="1934"/>
    <x v="3"/>
    <x v="65"/>
    <d v="2014-09-26T00:00:00"/>
    <s v="Standard Class"/>
    <s v="MM-18280"/>
    <s v="Muhammed MacIntyre"/>
    <x v="1"/>
    <s v="United States"/>
    <s v="New York City"/>
    <x v="15"/>
    <n v="10035"/>
    <x v="3"/>
    <s v="OFF-PA-10001639"/>
    <x v="1"/>
    <x v="10"/>
    <s v="Xerox 203"/>
    <n v="19.440000000000001"/>
    <n v="3"/>
    <n v="0"/>
    <x v="551"/>
  </r>
  <r>
    <n v="3914"/>
    <x v="1934"/>
    <x v="3"/>
    <x v="65"/>
    <d v="2014-09-26T00:00:00"/>
    <s v="Standard Class"/>
    <s v="MM-18280"/>
    <s v="Muhammed MacIntyre"/>
    <x v="1"/>
    <s v="United States"/>
    <s v="New York City"/>
    <x v="15"/>
    <n v="10035"/>
    <x v="3"/>
    <s v="FUR-FU-10002268"/>
    <x v="0"/>
    <x v="5"/>
    <s v="Ultra Door Push Plate"/>
    <n v="9.82"/>
    <n v="2"/>
    <n v="0"/>
    <x v="3413"/>
  </r>
  <r>
    <n v="3915"/>
    <x v="1935"/>
    <x v="3"/>
    <x v="930"/>
    <d v="2014-07-24T00:00:00"/>
    <s v="Standard Class"/>
    <s v="ML-17410"/>
    <s v="Maris LaWare"/>
    <x v="0"/>
    <s v="United States"/>
    <s v="Phoenix"/>
    <x v="16"/>
    <n v="85023"/>
    <x v="1"/>
    <s v="FUR-TA-10001932"/>
    <x v="0"/>
    <x v="3"/>
    <s v="Chromcraft 48&quot; x 96&quot; Racetrack Double Pedestal Table"/>
    <n v="801.59999999999991"/>
    <n v="5"/>
    <n v="0.5"/>
    <x v="3414"/>
  </r>
  <r>
    <n v="3916"/>
    <x v="1935"/>
    <x v="3"/>
    <x v="930"/>
    <d v="2014-07-24T00:00:00"/>
    <s v="Standard Class"/>
    <s v="ML-17410"/>
    <s v="Maris LaWare"/>
    <x v="0"/>
    <s v="United States"/>
    <s v="Phoenix"/>
    <x v="16"/>
    <n v="85023"/>
    <x v="1"/>
    <s v="FUR-CH-10004218"/>
    <x v="0"/>
    <x v="1"/>
    <s v="Global Fabric Manager's Chair, Dark Gray"/>
    <n v="161.56800000000001"/>
    <n v="2"/>
    <n v="0.2"/>
    <x v="3415"/>
  </r>
  <r>
    <n v="3917"/>
    <x v="1935"/>
    <x v="3"/>
    <x v="930"/>
    <d v="2014-07-24T00:00:00"/>
    <s v="Standard Class"/>
    <s v="ML-17410"/>
    <s v="Maris LaWare"/>
    <x v="0"/>
    <s v="United States"/>
    <s v="Phoenix"/>
    <x v="16"/>
    <n v="85023"/>
    <x v="1"/>
    <s v="OFF-PA-10000246"/>
    <x v="1"/>
    <x v="10"/>
    <s v="Riverleaf Stik-Withit Designer Note Cubes"/>
    <n v="16.096"/>
    <n v="2"/>
    <n v="0.2"/>
    <x v="3416"/>
  </r>
  <r>
    <n v="3918"/>
    <x v="1935"/>
    <x v="3"/>
    <x v="930"/>
    <d v="2014-07-24T00:00:00"/>
    <s v="Standard Class"/>
    <s v="ML-17410"/>
    <s v="Maris LaWare"/>
    <x v="0"/>
    <s v="United States"/>
    <s v="Phoenix"/>
    <x v="16"/>
    <n v="85023"/>
    <x v="1"/>
    <s v="OFF-BI-10003350"/>
    <x v="1"/>
    <x v="8"/>
    <s v="Acco Expandable Hanging Binders"/>
    <n v="7.6560000000000006"/>
    <n v="4"/>
    <n v="0.7"/>
    <x v="3417"/>
  </r>
  <r>
    <n v="3919"/>
    <x v="1935"/>
    <x v="3"/>
    <x v="930"/>
    <d v="2014-07-24T00:00:00"/>
    <s v="Standard Class"/>
    <s v="ML-17410"/>
    <s v="Maris LaWare"/>
    <x v="0"/>
    <s v="United States"/>
    <s v="Phoenix"/>
    <x v="16"/>
    <n v="85023"/>
    <x v="1"/>
    <s v="FUR-CH-10000513"/>
    <x v="0"/>
    <x v="1"/>
    <s v="High-Back Leather Manager's Chair"/>
    <n v="311.97600000000006"/>
    <n v="3"/>
    <n v="0.2"/>
    <x v="3418"/>
  </r>
  <r>
    <n v="3920"/>
    <x v="1936"/>
    <x v="1"/>
    <x v="494"/>
    <d v="2012-12-07T00:00:00"/>
    <s v="Standard Class"/>
    <s v="KD-16495"/>
    <s v="Keith Dawkins"/>
    <x v="1"/>
    <s v="United States"/>
    <s v="Chesapeake"/>
    <x v="17"/>
    <n v="23320"/>
    <x v="0"/>
    <s v="OFF-ST-10001321"/>
    <x v="1"/>
    <x v="4"/>
    <s v="Decoflex Hanging Personal Folder File, Blue"/>
    <n v="61.68"/>
    <n v="4"/>
    <n v="0"/>
    <x v="3419"/>
  </r>
  <r>
    <n v="3921"/>
    <x v="1936"/>
    <x v="1"/>
    <x v="494"/>
    <d v="2012-12-07T00:00:00"/>
    <s v="Standard Class"/>
    <s v="KD-16495"/>
    <s v="Keith Dawkins"/>
    <x v="1"/>
    <s v="United States"/>
    <s v="Chesapeake"/>
    <x v="17"/>
    <n v="23320"/>
    <x v="0"/>
    <s v="OFF-BI-10004233"/>
    <x v="1"/>
    <x v="8"/>
    <s v="GBC Pre-Punched Binding Paper, Plastic, White, 8-1/2&quot; x 11&quot;"/>
    <n v="63.96"/>
    <n v="4"/>
    <n v="0"/>
    <x v="3420"/>
  </r>
  <r>
    <n v="3922"/>
    <x v="1937"/>
    <x v="0"/>
    <x v="931"/>
    <d v="2013-07-03T00:00:00"/>
    <s v="Second Class"/>
    <s v="RF-19735"/>
    <s v="Roland Fjeld"/>
    <x v="0"/>
    <s v="United States"/>
    <s v="Chicago"/>
    <x v="10"/>
    <n v="60610"/>
    <x v="2"/>
    <s v="TEC-PH-10001299"/>
    <x v="2"/>
    <x v="7"/>
    <s v="Polycom CX300 Desktop Phone USB VoIP phone"/>
    <n v="359.97600000000006"/>
    <n v="3"/>
    <n v="0.2"/>
    <x v="3421"/>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x v="900"/>
  </r>
  <r>
    <n v="3924"/>
    <x v="1938"/>
    <x v="3"/>
    <x v="735"/>
    <d v="2014-09-02T00:00:00"/>
    <s v="Standard Class"/>
    <s v="SC-20305"/>
    <s v="Sean Christensen"/>
    <x v="0"/>
    <s v="United States"/>
    <s v="Chicago"/>
    <x v="10"/>
    <n v="60623"/>
    <x v="2"/>
    <s v="OFF-PA-10001461"/>
    <x v="1"/>
    <x v="10"/>
    <s v="HP Office Paper (20Lb. and 87 Bright)"/>
    <n v="26.720000000000002"/>
    <n v="5"/>
    <n v="0.2"/>
    <x v="3422"/>
  </r>
  <r>
    <n v="3925"/>
    <x v="1939"/>
    <x v="2"/>
    <x v="328"/>
    <d v="2011-09-21T00:00:00"/>
    <s v="Standard Class"/>
    <s v="BN-11515"/>
    <s v="Bradley Nguyen"/>
    <x v="0"/>
    <s v="United States"/>
    <s v="Seattle"/>
    <x v="4"/>
    <n v="98103"/>
    <x v="1"/>
    <s v="OFF-ST-10004963"/>
    <x v="1"/>
    <x v="4"/>
    <s v="Eldon Gobal File Keepers"/>
    <n v="30.28"/>
    <n v="2"/>
    <n v="0"/>
    <x v="3423"/>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x v="3424"/>
  </r>
  <r>
    <n v="3927"/>
    <x v="1939"/>
    <x v="2"/>
    <x v="328"/>
    <d v="2011-09-21T00:00:00"/>
    <s v="Standard Class"/>
    <s v="BN-11515"/>
    <s v="Bradley Nguyen"/>
    <x v="0"/>
    <s v="United States"/>
    <s v="Seattle"/>
    <x v="4"/>
    <n v="98103"/>
    <x v="1"/>
    <s v="FUR-FU-10004671"/>
    <x v="0"/>
    <x v="5"/>
    <s v="Executive Impressions 12&quot; Wall Clock"/>
    <n v="35.340000000000003"/>
    <n v="2"/>
    <n v="0"/>
    <x v="2460"/>
  </r>
  <r>
    <n v="3928"/>
    <x v="1939"/>
    <x v="2"/>
    <x v="328"/>
    <d v="2011-09-21T00:00:00"/>
    <s v="Standard Class"/>
    <s v="BN-11515"/>
    <s v="Bradley Nguyen"/>
    <x v="0"/>
    <s v="United States"/>
    <s v="Seattle"/>
    <x v="4"/>
    <n v="98103"/>
    <x v="1"/>
    <s v="OFF-BI-10002735"/>
    <x v="1"/>
    <x v="8"/>
    <s v="GBC Prestige Therm-A-Bind Covers"/>
    <n v="137.24"/>
    <n v="5"/>
    <n v="0.2"/>
    <x v="2127"/>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x v="3425"/>
  </r>
  <r>
    <n v="3930"/>
    <x v="1940"/>
    <x v="0"/>
    <x v="560"/>
    <d v="2013-03-18T00:00:00"/>
    <s v="First Class"/>
    <s v="JS-15880"/>
    <s v="John Stevenson"/>
    <x v="0"/>
    <s v="United States"/>
    <s v="Harlingen"/>
    <x v="5"/>
    <n v="78550"/>
    <x v="2"/>
    <s v="OFF-PA-10001934"/>
    <x v="1"/>
    <x v="10"/>
    <s v="Xerox 1993"/>
    <n v="5.1840000000000011"/>
    <n v="1"/>
    <n v="0.2"/>
    <x v="3426"/>
  </r>
  <r>
    <n v="3931"/>
    <x v="1940"/>
    <x v="0"/>
    <x v="560"/>
    <d v="2013-03-18T00:00:00"/>
    <s v="First Class"/>
    <s v="JS-15880"/>
    <s v="John Stevenson"/>
    <x v="0"/>
    <s v="United States"/>
    <s v="Harlingen"/>
    <x v="5"/>
    <n v="78550"/>
    <x v="2"/>
    <s v="OFF-AR-10001044"/>
    <x v="1"/>
    <x v="6"/>
    <s v="BOSTON Ranger #55 Pencil Sharpener, Black"/>
    <n v="145.54400000000001"/>
    <n v="7"/>
    <n v="0.2"/>
    <x v="3427"/>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x v="3428"/>
  </r>
  <r>
    <n v="3933"/>
    <x v="1941"/>
    <x v="0"/>
    <x v="370"/>
    <d v="2013-09-03T00:00:00"/>
    <s v="Standard Class"/>
    <s v="VG-21805"/>
    <s v="Vivek Grady"/>
    <x v="1"/>
    <s v="United States"/>
    <s v="Philadelphia"/>
    <x v="9"/>
    <n v="19140"/>
    <x v="3"/>
    <s v="TEC-AC-10001109"/>
    <x v="2"/>
    <x v="11"/>
    <s v="Logitech Trackman Marble Mouse"/>
    <n v="47.984000000000002"/>
    <n v="2"/>
    <n v="0.2"/>
    <x v="2906"/>
  </r>
  <r>
    <n v="3934"/>
    <x v="1942"/>
    <x v="3"/>
    <x v="264"/>
    <d v="2014-09-09T00:00:00"/>
    <s v="Standard Class"/>
    <s v="AW-10840"/>
    <s v="Anthony Witt"/>
    <x v="0"/>
    <s v="United States"/>
    <s v="Bakersfield"/>
    <x v="1"/>
    <n v="93309"/>
    <x v="1"/>
    <s v="OFF-AR-10001919"/>
    <x v="1"/>
    <x v="6"/>
    <s v="OIC #2 Pencils, Medium Soft"/>
    <n v="9.3999999999999986"/>
    <n v="5"/>
    <n v="0"/>
    <x v="3429"/>
  </r>
  <r>
    <n v="3935"/>
    <x v="1942"/>
    <x v="3"/>
    <x v="264"/>
    <d v="2014-09-09T00:00:00"/>
    <s v="Standard Class"/>
    <s v="AW-10840"/>
    <s v="Anthony Witt"/>
    <x v="0"/>
    <s v="United States"/>
    <s v="Bakersfield"/>
    <x v="1"/>
    <n v="93309"/>
    <x v="1"/>
    <s v="OFF-LA-10004544"/>
    <x v="1"/>
    <x v="2"/>
    <s v="Avery 505"/>
    <n v="74"/>
    <n v="5"/>
    <n v="0"/>
    <x v="3430"/>
  </r>
  <r>
    <n v="3936"/>
    <x v="1942"/>
    <x v="3"/>
    <x v="264"/>
    <d v="2014-09-09T00:00:00"/>
    <s v="Standard Class"/>
    <s v="AW-10840"/>
    <s v="Anthony Witt"/>
    <x v="0"/>
    <s v="United States"/>
    <s v="Bakersfield"/>
    <x v="1"/>
    <n v="93309"/>
    <x v="1"/>
    <s v="TEC-PH-10003484"/>
    <x v="2"/>
    <x v="7"/>
    <s v="Ooma Telo VoIP Home Phone System"/>
    <n v="201.584"/>
    <n v="2"/>
    <n v="0.2"/>
    <x v="3431"/>
  </r>
  <r>
    <n v="3937"/>
    <x v="1943"/>
    <x v="1"/>
    <x v="382"/>
    <d v="2012-06-20T00:00:00"/>
    <s v="Standard Class"/>
    <s v="LS-17230"/>
    <s v="Lycoris Saunders"/>
    <x v="0"/>
    <s v="United States"/>
    <s v="Grand Prairie"/>
    <x v="5"/>
    <n v="75051"/>
    <x v="2"/>
    <s v="OFF-EN-10001028"/>
    <x v="1"/>
    <x v="12"/>
    <s v="Staples"/>
    <n v="28.752000000000002"/>
    <n v="3"/>
    <n v="0.2"/>
    <x v="3432"/>
  </r>
  <r>
    <n v="3938"/>
    <x v="1943"/>
    <x v="1"/>
    <x v="382"/>
    <d v="2012-06-20T00:00:00"/>
    <s v="Standard Class"/>
    <s v="LS-17230"/>
    <s v="Lycoris Saunders"/>
    <x v="0"/>
    <s v="United States"/>
    <s v="Grand Prairie"/>
    <x v="5"/>
    <n v="75051"/>
    <x v="2"/>
    <s v="OFF-PA-10004156"/>
    <x v="1"/>
    <x v="10"/>
    <s v="Xerox 188"/>
    <n v="27.216000000000001"/>
    <n v="3"/>
    <n v="0.2"/>
    <x v="2088"/>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x v="3433"/>
  </r>
  <r>
    <n v="3940"/>
    <x v="1944"/>
    <x v="0"/>
    <x v="107"/>
    <d v="2013-12-11T00:00:00"/>
    <s v="Same Day"/>
    <s v="MH-17455"/>
    <s v="Mark Hamilton"/>
    <x v="0"/>
    <s v="United States"/>
    <s v="Greenwood"/>
    <x v="14"/>
    <n v="46142"/>
    <x v="2"/>
    <s v="FUR-CH-10003379"/>
    <x v="0"/>
    <x v="1"/>
    <s v="Global Commerce Series High-Back Swivel/Tilt Chairs"/>
    <n v="1424.9"/>
    <n v="5"/>
    <n v="0"/>
    <x v="3434"/>
  </r>
  <r>
    <n v="3941"/>
    <x v="1945"/>
    <x v="3"/>
    <x v="796"/>
    <d v="2014-05-24T00:00:00"/>
    <s v="Standard Class"/>
    <s v="TS-21340"/>
    <s v="Toby Swindell"/>
    <x v="0"/>
    <s v="United States"/>
    <s v="New York City"/>
    <x v="15"/>
    <n v="10024"/>
    <x v="3"/>
    <s v="FUR-FU-10002456"/>
    <x v="0"/>
    <x v="5"/>
    <s v="Master Caster Door Stop, Large Neon Orange"/>
    <n v="14.56"/>
    <n v="2"/>
    <n v="0"/>
    <x v="343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x v="3436"/>
  </r>
  <r>
    <n v="3943"/>
    <x v="1946"/>
    <x v="3"/>
    <x v="837"/>
    <d v="2014-05-30T00:00:00"/>
    <s v="Second Class"/>
    <s v="EH-13945"/>
    <s v="Eric Hoffmann"/>
    <x v="0"/>
    <s v="United States"/>
    <s v="Memphis"/>
    <x v="18"/>
    <n v="38109"/>
    <x v="0"/>
    <s v="OFF-PA-10001166"/>
    <x v="1"/>
    <x v="10"/>
    <s v="Xerox 2"/>
    <n v="25.920000000000005"/>
    <n v="5"/>
    <n v="0.2"/>
    <x v="1446"/>
  </r>
  <r>
    <n v="3944"/>
    <x v="1947"/>
    <x v="0"/>
    <x v="661"/>
    <d v="2013-07-01T00:00:00"/>
    <s v="Standard Class"/>
    <s v="MG-17695"/>
    <s v="Maureen Gnade"/>
    <x v="0"/>
    <s v="United States"/>
    <s v="Buffalo"/>
    <x v="15"/>
    <n v="14215"/>
    <x v="3"/>
    <s v="OFF-SU-10000157"/>
    <x v="1"/>
    <x v="14"/>
    <s v="Compact Automatic Electric Letter Opener"/>
    <n v="835.17000000000007"/>
    <n v="7"/>
    <n v="0"/>
    <x v="3437"/>
  </r>
  <r>
    <n v="3945"/>
    <x v="1948"/>
    <x v="0"/>
    <x v="458"/>
    <d v="2013-05-22T00:00:00"/>
    <s v="Second Class"/>
    <s v="DO-13435"/>
    <s v="Denny Ordway"/>
    <x v="0"/>
    <s v="United States"/>
    <s v="Los Angeles"/>
    <x v="1"/>
    <n v="90036"/>
    <x v="1"/>
    <s v="OFF-PA-10004971"/>
    <x v="1"/>
    <x v="10"/>
    <s v="Xerox 196"/>
    <n v="17.34"/>
    <n v="3"/>
    <n v="0"/>
    <x v="1817"/>
  </r>
  <r>
    <n v="3946"/>
    <x v="1949"/>
    <x v="3"/>
    <x v="551"/>
    <d v="2014-11-24T00:00:00"/>
    <s v="Standard Class"/>
    <s v="AF-10870"/>
    <s v="Art Ferguson"/>
    <x v="0"/>
    <s v="United States"/>
    <s v="Homestead"/>
    <x v="2"/>
    <n v="33030"/>
    <x v="0"/>
    <s v="OFF-PA-10001977"/>
    <x v="1"/>
    <x v="10"/>
    <s v="Xerox 194"/>
    <n v="44.384"/>
    <n v="1"/>
    <n v="0.2"/>
    <x v="3438"/>
  </r>
  <r>
    <n v="3947"/>
    <x v="1949"/>
    <x v="3"/>
    <x v="551"/>
    <d v="2014-11-24T00:00:00"/>
    <s v="Standard Class"/>
    <s v="AF-10870"/>
    <s v="Art Ferguson"/>
    <x v="0"/>
    <s v="United States"/>
    <s v="Homestead"/>
    <x v="2"/>
    <n v="33030"/>
    <x v="0"/>
    <s v="OFF-SU-10001225"/>
    <x v="1"/>
    <x v="14"/>
    <s v="Staples"/>
    <n v="2.9440000000000004"/>
    <n v="1"/>
    <n v="0.2"/>
    <x v="3439"/>
  </r>
  <r>
    <n v="3948"/>
    <x v="1950"/>
    <x v="0"/>
    <x v="741"/>
    <d v="2013-11-23T00:00:00"/>
    <s v="Standard Class"/>
    <s v="SN-20710"/>
    <s v="Steve Nguyen"/>
    <x v="2"/>
    <s v="United States"/>
    <s v="Pasadena"/>
    <x v="5"/>
    <n v="77506"/>
    <x v="2"/>
    <s v="OFF-AR-10003514"/>
    <x v="1"/>
    <x v="6"/>
    <s v="4009 Highlighters by Sanford"/>
    <n v="6.3680000000000003"/>
    <n v="2"/>
    <n v="0.2"/>
    <x v="3440"/>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x v="3441"/>
  </r>
  <r>
    <n v="3950"/>
    <x v="1950"/>
    <x v="0"/>
    <x v="741"/>
    <d v="2013-11-23T00:00:00"/>
    <s v="Standard Class"/>
    <s v="SN-20710"/>
    <s v="Steve Nguyen"/>
    <x v="2"/>
    <s v="United States"/>
    <s v="Pasadena"/>
    <x v="5"/>
    <n v="77506"/>
    <x v="2"/>
    <s v="OFF-PA-10001970"/>
    <x v="1"/>
    <x v="10"/>
    <s v="Xerox 1881"/>
    <n v="19.648"/>
    <n v="2"/>
    <n v="0.2"/>
    <x v="3442"/>
  </r>
  <r>
    <n v="3951"/>
    <x v="1950"/>
    <x v="0"/>
    <x v="741"/>
    <d v="2013-11-23T00:00:00"/>
    <s v="Standard Class"/>
    <s v="SN-20710"/>
    <s v="Steve Nguyen"/>
    <x v="2"/>
    <s v="United States"/>
    <s v="Pasadena"/>
    <x v="5"/>
    <n v="77506"/>
    <x v="2"/>
    <s v="FUR-CH-10003817"/>
    <x v="0"/>
    <x v="1"/>
    <s v="Global Value Steno Chair, Gray"/>
    <n v="255.108"/>
    <n v="6"/>
    <n v="0.3"/>
    <x v="3443"/>
  </r>
  <r>
    <n v="3952"/>
    <x v="1951"/>
    <x v="2"/>
    <x v="683"/>
    <d v="2011-11-30T00:00:00"/>
    <s v="Second Class"/>
    <s v="MO-17500"/>
    <s v="Mary O'Rourke"/>
    <x v="0"/>
    <s v="United States"/>
    <s v="Freeport"/>
    <x v="15"/>
    <n v="11520"/>
    <x v="3"/>
    <s v="OFF-BI-10003676"/>
    <x v="1"/>
    <x v="8"/>
    <s v="GBC Standard Recycled Report Covers, Clear Plastic Sheets"/>
    <n v="17.248000000000001"/>
    <n v="2"/>
    <n v="0.2"/>
    <x v="3444"/>
  </r>
  <r>
    <n v="3953"/>
    <x v="1952"/>
    <x v="0"/>
    <x v="398"/>
    <d v="2013-03-09T00:00:00"/>
    <s v="Standard Class"/>
    <s v="ON-18715"/>
    <s v="Odella Nelson"/>
    <x v="1"/>
    <s v="United States"/>
    <s v="Denver"/>
    <x v="22"/>
    <n v="80219"/>
    <x v="1"/>
    <s v="TEC-PH-10003535"/>
    <x v="2"/>
    <x v="7"/>
    <s v="RCA ViSYS 25423RE1 Corded phone"/>
    <n v="159.98400000000001"/>
    <n v="2"/>
    <n v="0.2"/>
    <x v="3445"/>
  </r>
  <r>
    <n v="3954"/>
    <x v="1953"/>
    <x v="3"/>
    <x v="787"/>
    <d v="2014-01-20T00:00:00"/>
    <s v="Standard Class"/>
    <s v="SC-20095"/>
    <s v="Sanjit Chand"/>
    <x v="0"/>
    <s v="United States"/>
    <s v="Quincy"/>
    <x v="31"/>
    <n v="2169"/>
    <x v="3"/>
    <s v="OFF-PA-10004675"/>
    <x v="1"/>
    <x v="10"/>
    <s v="Telephone Message Books with Fax/Mobile Section, 5 1/2&quot; x 3 3/16&quot;"/>
    <n v="12.7"/>
    <n v="2"/>
    <n v="0"/>
    <x v="1512"/>
  </r>
  <r>
    <n v="3955"/>
    <x v="1954"/>
    <x v="2"/>
    <x v="527"/>
    <d v="2011-04-09T00:00:00"/>
    <s v="Standard Class"/>
    <s v="MS-17710"/>
    <s v="Maurice Satty"/>
    <x v="0"/>
    <s v="United States"/>
    <s v="Detroit"/>
    <x v="12"/>
    <n v="48205"/>
    <x v="2"/>
    <s v="FUR-FU-10004020"/>
    <x v="0"/>
    <x v="5"/>
    <s v="Advantus Panel Wall Acrylic Frame"/>
    <n v="5.47"/>
    <n v="1"/>
    <n v="0"/>
    <x v="3446"/>
  </r>
  <r>
    <n v="3956"/>
    <x v="1954"/>
    <x v="2"/>
    <x v="527"/>
    <d v="2011-04-09T00:00:00"/>
    <s v="Standard Class"/>
    <s v="MS-17710"/>
    <s v="Maurice Satty"/>
    <x v="0"/>
    <s v="United States"/>
    <s v="Detroit"/>
    <x v="12"/>
    <n v="48205"/>
    <x v="2"/>
    <s v="OFF-AR-10001955"/>
    <x v="1"/>
    <x v="6"/>
    <s v="Newell 319"/>
    <n v="79.36"/>
    <n v="4"/>
    <n v="0"/>
    <x v="3447"/>
  </r>
  <r>
    <n v="3957"/>
    <x v="1955"/>
    <x v="0"/>
    <x v="190"/>
    <d v="2013-07-04T00:00:00"/>
    <s v="Standard Class"/>
    <s v="DN-13690"/>
    <s v="Duane Noonan"/>
    <x v="0"/>
    <s v="United States"/>
    <s v="San Francisco"/>
    <x v="1"/>
    <n v="94109"/>
    <x v="1"/>
    <s v="FUR-FU-10002364"/>
    <x v="0"/>
    <x v="5"/>
    <s v="Eldon Expressions Wood Desk Accessories, Oak"/>
    <n v="22.14"/>
    <n v="3"/>
    <n v="0"/>
    <x v="3448"/>
  </r>
  <r>
    <n v="3958"/>
    <x v="1956"/>
    <x v="0"/>
    <x v="211"/>
    <d v="2013-06-03T00:00:00"/>
    <s v="Standard Class"/>
    <s v="RB-19360"/>
    <s v="Raymond Buch"/>
    <x v="0"/>
    <s v="United States"/>
    <s v="Nashville"/>
    <x v="18"/>
    <n v="37211"/>
    <x v="0"/>
    <s v="OFF-BI-10002414"/>
    <x v="1"/>
    <x v="8"/>
    <s v="GBC ProClick Spines for 32-Hole Punch"/>
    <n v="11.277000000000001"/>
    <n v="3"/>
    <n v="0.7"/>
    <x v="3449"/>
  </r>
  <r>
    <n v="3959"/>
    <x v="1956"/>
    <x v="0"/>
    <x v="211"/>
    <d v="2013-06-03T00:00:00"/>
    <s v="Standard Class"/>
    <s v="RB-19360"/>
    <s v="Raymond Buch"/>
    <x v="0"/>
    <s v="United States"/>
    <s v="Nashville"/>
    <x v="18"/>
    <n v="37211"/>
    <x v="0"/>
    <s v="OFF-AR-10003732"/>
    <x v="1"/>
    <x v="6"/>
    <s v="Newell 333"/>
    <n v="4.4479999999999995"/>
    <n v="2"/>
    <n v="0.2"/>
    <x v="3450"/>
  </r>
  <r>
    <n v="3960"/>
    <x v="1956"/>
    <x v="0"/>
    <x v="211"/>
    <d v="2013-06-03T00:00:00"/>
    <s v="Standard Class"/>
    <s v="RB-19360"/>
    <s v="Raymond Buch"/>
    <x v="0"/>
    <s v="United States"/>
    <s v="Nashville"/>
    <x v="18"/>
    <n v="37211"/>
    <x v="0"/>
    <s v="FUR-FU-10001085"/>
    <x v="0"/>
    <x v="5"/>
    <s v="3M Polarizing Light Filter Sleeves"/>
    <n v="44.76"/>
    <n v="3"/>
    <n v="0.2"/>
    <x v="3451"/>
  </r>
  <r>
    <n v="3961"/>
    <x v="1957"/>
    <x v="1"/>
    <x v="324"/>
    <d v="2012-10-24T00:00:00"/>
    <s v="Standard Class"/>
    <s v="NH-18610"/>
    <s v="Nicole Hansen"/>
    <x v="1"/>
    <s v="United States"/>
    <s v="Detroit"/>
    <x v="12"/>
    <n v="48227"/>
    <x v="2"/>
    <s v="OFF-BI-10001249"/>
    <x v="1"/>
    <x v="8"/>
    <s v="Avery Heavy-Duty EZD View Binder with Locking Rings"/>
    <n v="38.28"/>
    <n v="6"/>
    <n v="0"/>
    <x v="3452"/>
  </r>
  <r>
    <n v="3962"/>
    <x v="1957"/>
    <x v="1"/>
    <x v="324"/>
    <d v="2012-10-24T00:00:00"/>
    <s v="Standard Class"/>
    <s v="NH-18610"/>
    <s v="Nicole Hansen"/>
    <x v="1"/>
    <s v="United States"/>
    <s v="Detroit"/>
    <x v="12"/>
    <n v="48227"/>
    <x v="2"/>
    <s v="TEC-PH-10002564"/>
    <x v="2"/>
    <x v="7"/>
    <s v="OtterBox Defender Series Case - Samsung Galaxy S4"/>
    <n v="149.94999999999999"/>
    <n v="5"/>
    <n v="0"/>
    <x v="3453"/>
  </r>
  <r>
    <n v="3963"/>
    <x v="1958"/>
    <x v="3"/>
    <x v="600"/>
    <d v="2014-02-21T00:00:00"/>
    <s v="First Class"/>
    <s v="ED-13885"/>
    <s v="Emily Ducich"/>
    <x v="2"/>
    <s v="United States"/>
    <s v="Los Angeles"/>
    <x v="1"/>
    <n v="90045"/>
    <x v="1"/>
    <s v="OFF-AR-10000634"/>
    <x v="1"/>
    <x v="6"/>
    <s v="Newell 320"/>
    <n v="12.84"/>
    <n v="3"/>
    <n v="0"/>
    <x v="3454"/>
  </r>
  <r>
    <n v="3964"/>
    <x v="1958"/>
    <x v="3"/>
    <x v="600"/>
    <d v="2014-02-21T00:00:00"/>
    <s v="First Class"/>
    <s v="ED-13885"/>
    <s v="Emily Ducich"/>
    <x v="2"/>
    <s v="United States"/>
    <s v="Los Angeles"/>
    <x v="1"/>
    <n v="90045"/>
    <x v="1"/>
    <s v="FUR-FU-10004018"/>
    <x v="0"/>
    <x v="5"/>
    <s v="Tensor Computer Mounted Lamp"/>
    <n v="44.67"/>
    <n v="3"/>
    <n v="0"/>
    <x v="3455"/>
  </r>
  <r>
    <n v="3965"/>
    <x v="1959"/>
    <x v="0"/>
    <x v="897"/>
    <d v="2013-09-29T00:00:00"/>
    <s v="Standard Class"/>
    <s v="PW-19240"/>
    <s v="Pierre Wener"/>
    <x v="0"/>
    <s v="United States"/>
    <s v="Philadelphia"/>
    <x v="9"/>
    <n v="19140"/>
    <x v="3"/>
    <s v="OFF-AR-10003481"/>
    <x v="1"/>
    <x v="6"/>
    <s v="Newell 348"/>
    <n v="7.8719999999999999"/>
    <n v="3"/>
    <n v="0.2"/>
    <x v="3456"/>
  </r>
  <r>
    <n v="3966"/>
    <x v="1960"/>
    <x v="2"/>
    <x v="607"/>
    <d v="2011-11-17T00:00:00"/>
    <s v="Second Class"/>
    <s v="DM-13345"/>
    <s v="Denise Monton"/>
    <x v="1"/>
    <s v="United States"/>
    <s v="Asheville"/>
    <x v="3"/>
    <n v="28806"/>
    <x v="0"/>
    <s v="OFF-AR-10003651"/>
    <x v="1"/>
    <x v="6"/>
    <s v="Newell 350"/>
    <n v="7.8719999999999999"/>
    <n v="3"/>
    <n v="0.2"/>
    <x v="3456"/>
  </r>
  <r>
    <n v="3967"/>
    <x v="1961"/>
    <x v="0"/>
    <x v="178"/>
    <d v="2013-04-07T00:00:00"/>
    <s v="Standard Class"/>
    <s v="DW-13540"/>
    <s v="Don Weiss"/>
    <x v="0"/>
    <s v="United States"/>
    <s v="New York City"/>
    <x v="15"/>
    <n v="10024"/>
    <x v="3"/>
    <s v="OFF-AR-10002956"/>
    <x v="1"/>
    <x v="6"/>
    <s v="Boston 16801 Nautilus Battery Pencil Sharpener"/>
    <n v="88.04"/>
    <n v="4"/>
    <n v="0"/>
    <x v="3457"/>
  </r>
  <r>
    <n v="3968"/>
    <x v="1962"/>
    <x v="0"/>
    <x v="244"/>
    <d v="2013-05-24T00:00:00"/>
    <s v="First Class"/>
    <s v="EH-14125"/>
    <s v="Eugene Hildebrand"/>
    <x v="2"/>
    <s v="United States"/>
    <s v="Colorado Springs"/>
    <x v="22"/>
    <n v="80906"/>
    <x v="1"/>
    <s v="OFF-BI-10003638"/>
    <x v="1"/>
    <x v="8"/>
    <s v="GBC Durable Plastic Covers"/>
    <n v="40.635000000000012"/>
    <n v="7"/>
    <n v="0.7"/>
    <x v="3458"/>
  </r>
  <r>
    <n v="3969"/>
    <x v="1963"/>
    <x v="1"/>
    <x v="932"/>
    <d v="2012-06-05T00:00:00"/>
    <s v="Standard Class"/>
    <s v="KE-16420"/>
    <s v="Katrina Edelman"/>
    <x v="1"/>
    <s v="United States"/>
    <s v="San Antonio"/>
    <x v="5"/>
    <n v="78207"/>
    <x v="2"/>
    <s v="OFF-BI-10001890"/>
    <x v="1"/>
    <x v="8"/>
    <s v="Avery Poly Binder Pockets"/>
    <n v="5.7279999999999989"/>
    <n v="8"/>
    <n v="0.8"/>
    <x v="3459"/>
  </r>
  <r>
    <n v="3970"/>
    <x v="1963"/>
    <x v="1"/>
    <x v="932"/>
    <d v="2012-06-05T00:00:00"/>
    <s v="Standard Class"/>
    <s v="KE-16420"/>
    <s v="Katrina Edelman"/>
    <x v="1"/>
    <s v="United States"/>
    <s v="San Antonio"/>
    <x v="5"/>
    <n v="78207"/>
    <x v="2"/>
    <s v="OFF-PA-10002606"/>
    <x v="1"/>
    <x v="10"/>
    <s v="Xerox 1928"/>
    <n v="42.24"/>
    <n v="10"/>
    <n v="0.2"/>
    <x v="3460"/>
  </r>
  <r>
    <n v="3971"/>
    <x v="1964"/>
    <x v="2"/>
    <x v="754"/>
    <d v="2011-11-26T00:00:00"/>
    <s v="Standard Class"/>
    <s v="SP-20920"/>
    <s v="Susan Pistek"/>
    <x v="0"/>
    <s v="United States"/>
    <s v="Los Angeles"/>
    <x v="1"/>
    <n v="90036"/>
    <x v="1"/>
    <s v="OFF-PA-10002245"/>
    <x v="1"/>
    <x v="10"/>
    <s v="Xerox 1895"/>
    <n v="53.820000000000007"/>
    <n v="9"/>
    <n v="0"/>
    <x v="3461"/>
  </r>
  <r>
    <n v="3972"/>
    <x v="1965"/>
    <x v="1"/>
    <x v="933"/>
    <d v="2012-02-24T00:00:00"/>
    <s v="Second Class"/>
    <s v="PS-19045"/>
    <s v="Penelope Sewall"/>
    <x v="2"/>
    <s v="United States"/>
    <s v="Sterling Heights"/>
    <x v="12"/>
    <n v="48310"/>
    <x v="2"/>
    <s v="OFF-AR-10001615"/>
    <x v="1"/>
    <x v="6"/>
    <s v="Newell 34"/>
    <n v="79.36"/>
    <n v="4"/>
    <n v="0"/>
    <x v="3462"/>
  </r>
  <r>
    <n v="3973"/>
    <x v="1966"/>
    <x v="0"/>
    <x v="892"/>
    <d v="2013-04-03T00:00:00"/>
    <s v="Standard Class"/>
    <s v="JM-15250"/>
    <s v="Janet Martin"/>
    <x v="0"/>
    <s v="United States"/>
    <s v="New York City"/>
    <x v="15"/>
    <n v="10009"/>
    <x v="3"/>
    <s v="OFF-PA-10000466"/>
    <x v="1"/>
    <x v="10"/>
    <s v="Memo Book, 100 Message Capacity, 5 3/8” x 11”"/>
    <n v="13.48"/>
    <n v="2"/>
    <n v="0"/>
    <x v="3463"/>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x v="1329"/>
  </r>
  <r>
    <n v="3975"/>
    <x v="1966"/>
    <x v="0"/>
    <x v="892"/>
    <d v="2013-04-03T00:00:00"/>
    <s v="Standard Class"/>
    <s v="JM-15250"/>
    <s v="Janet Martin"/>
    <x v="0"/>
    <s v="United States"/>
    <s v="New York City"/>
    <x v="15"/>
    <n v="10009"/>
    <x v="3"/>
    <s v="FUR-FU-10004848"/>
    <x v="0"/>
    <x v="5"/>
    <s v="Howard Miller 13-3/4&quot; Diameter Brushed Chrome Round Wall Clock"/>
    <n v="414"/>
    <n v="8"/>
    <n v="0"/>
    <x v="3464"/>
  </r>
  <r>
    <n v="3976"/>
    <x v="1966"/>
    <x v="0"/>
    <x v="892"/>
    <d v="2013-04-03T00:00:00"/>
    <s v="Standard Class"/>
    <s v="JM-15250"/>
    <s v="Janet Martin"/>
    <x v="0"/>
    <s v="United States"/>
    <s v="New York City"/>
    <x v="15"/>
    <n v="10009"/>
    <x v="3"/>
    <s v="OFF-BI-10000320"/>
    <x v="1"/>
    <x v="8"/>
    <s v="GBC Plastic Binding Combs"/>
    <n v="41.328000000000003"/>
    <n v="7"/>
    <n v="0.2"/>
    <x v="3465"/>
  </r>
  <r>
    <n v="3977"/>
    <x v="1967"/>
    <x v="0"/>
    <x v="332"/>
    <d v="2013-10-25T00:00:00"/>
    <s v="First Class"/>
    <s v="EB-13930"/>
    <s v="Eric Barreto"/>
    <x v="0"/>
    <s v="United States"/>
    <s v="Richmond"/>
    <x v="17"/>
    <n v="23223"/>
    <x v="0"/>
    <s v="FUR-FU-10003731"/>
    <x v="0"/>
    <x v="5"/>
    <s v="Eldon Expressions Wood and Plastic Desk Accessories, Oak"/>
    <n v="39.92"/>
    <n v="4"/>
    <n v="0"/>
    <x v="3466"/>
  </r>
  <r>
    <n v="3978"/>
    <x v="1968"/>
    <x v="3"/>
    <x v="280"/>
    <d v="2014-10-08T00:00:00"/>
    <s v="Standard Class"/>
    <s v="FG-14260"/>
    <s v="Frank Gastineau"/>
    <x v="2"/>
    <s v="United States"/>
    <s v="Seattle"/>
    <x v="4"/>
    <n v="98105"/>
    <x v="1"/>
    <s v="OFF-FA-10002780"/>
    <x v="1"/>
    <x v="13"/>
    <s v="Staples"/>
    <n v="8.94"/>
    <n v="3"/>
    <n v="0"/>
    <x v="3467"/>
  </r>
  <r>
    <n v="3979"/>
    <x v="1968"/>
    <x v="3"/>
    <x v="280"/>
    <d v="2014-10-08T00:00:00"/>
    <s v="Standard Class"/>
    <s v="FG-14260"/>
    <s v="Frank Gastineau"/>
    <x v="2"/>
    <s v="United States"/>
    <s v="Seattle"/>
    <x v="4"/>
    <n v="98105"/>
    <x v="1"/>
    <s v="TEC-PH-10003800"/>
    <x v="2"/>
    <x v="7"/>
    <s v="i.Sound Portable Power - 8000 mAh"/>
    <n v="84.784000000000006"/>
    <n v="2"/>
    <n v="0.2"/>
    <x v="569"/>
  </r>
  <r>
    <n v="3980"/>
    <x v="1969"/>
    <x v="2"/>
    <x v="851"/>
    <d v="2011-12-27T00:00:00"/>
    <s v="Standard Class"/>
    <s v="TH-21235"/>
    <s v="Tiffany House"/>
    <x v="1"/>
    <s v="United States"/>
    <s v="New York City"/>
    <x v="15"/>
    <n v="10024"/>
    <x v="3"/>
    <s v="FUR-TA-10001676"/>
    <x v="0"/>
    <x v="3"/>
    <s v="Hon 61000 Series Interactive Training Tables"/>
    <n v="53.315999999999995"/>
    <n v="2"/>
    <n v="0.4"/>
    <x v="3468"/>
  </r>
  <r>
    <n v="3981"/>
    <x v="1969"/>
    <x v="2"/>
    <x v="851"/>
    <d v="2011-12-27T00:00:00"/>
    <s v="Standard Class"/>
    <s v="TH-21235"/>
    <s v="Tiffany House"/>
    <x v="1"/>
    <s v="United States"/>
    <s v="New York City"/>
    <x v="15"/>
    <n v="10024"/>
    <x v="3"/>
    <s v="OFF-AP-10002350"/>
    <x v="1"/>
    <x v="9"/>
    <s v="Belkin F9H710-06 7 Outlet SurgeMaster Surge Protector"/>
    <n v="56.519999999999996"/>
    <n v="3"/>
    <n v="0"/>
    <x v="3469"/>
  </r>
  <r>
    <n v="3982"/>
    <x v="1970"/>
    <x v="3"/>
    <x v="934"/>
    <d v="2014-12-21T00:00:00"/>
    <s v="Standard Class"/>
    <s v="PL-18925"/>
    <s v="Paul Lucas"/>
    <x v="2"/>
    <s v="United States"/>
    <s v="Seattle"/>
    <x v="4"/>
    <n v="98115"/>
    <x v="1"/>
    <s v="FUR-FU-10003096"/>
    <x v="0"/>
    <x v="5"/>
    <s v="Master Giant Foot Doorstop, Safety Yellow"/>
    <n v="22.77"/>
    <n v="3"/>
    <n v="0"/>
    <x v="3470"/>
  </r>
  <r>
    <n v="3983"/>
    <x v="1971"/>
    <x v="0"/>
    <x v="274"/>
    <d v="2013-07-10T00:00:00"/>
    <s v="Second Class"/>
    <s v="CC-12370"/>
    <s v="Christopher Conant"/>
    <x v="0"/>
    <s v="United States"/>
    <s v="Los Angeles"/>
    <x v="1"/>
    <n v="90045"/>
    <x v="1"/>
    <s v="FUR-CH-10003061"/>
    <x v="0"/>
    <x v="1"/>
    <s v="Global Leather Task Chair, Black"/>
    <n v="287.96800000000002"/>
    <n v="4"/>
    <n v="0.2"/>
    <x v="3471"/>
  </r>
  <r>
    <n v="3984"/>
    <x v="1971"/>
    <x v="0"/>
    <x v="274"/>
    <d v="2013-07-10T00:00:00"/>
    <s v="Second Class"/>
    <s v="CC-12370"/>
    <s v="Christopher Conant"/>
    <x v="0"/>
    <s v="United States"/>
    <s v="Los Angeles"/>
    <x v="1"/>
    <n v="90045"/>
    <x v="1"/>
    <s v="TEC-CO-10003763"/>
    <x v="2"/>
    <x v="16"/>
    <s v="Canon PC1060 Personal Laser Copier"/>
    <n v="2799.9600000000005"/>
    <n v="5"/>
    <n v="0.2"/>
    <x v="3472"/>
  </r>
  <r>
    <n v="3985"/>
    <x v="1971"/>
    <x v="0"/>
    <x v="274"/>
    <d v="2013-07-10T00:00:00"/>
    <s v="Second Class"/>
    <s v="CC-12370"/>
    <s v="Christopher Conant"/>
    <x v="0"/>
    <s v="United States"/>
    <s v="Los Angeles"/>
    <x v="1"/>
    <n v="90045"/>
    <x v="1"/>
    <s v="OFF-PA-10002923"/>
    <x v="1"/>
    <x v="10"/>
    <s v="Xerox 1942"/>
    <n v="48.94"/>
    <n v="1"/>
    <n v="0"/>
    <x v="1641"/>
  </r>
  <r>
    <n v="3986"/>
    <x v="1972"/>
    <x v="0"/>
    <x v="764"/>
    <d v="2013-04-22T00:00:00"/>
    <s v="Standard Class"/>
    <s v="JM-15535"/>
    <s v="Jessica Myrick"/>
    <x v="0"/>
    <s v="United States"/>
    <s v="Lakewood"/>
    <x v="1"/>
    <n v="90712"/>
    <x v="1"/>
    <s v="FUR-BO-10003441"/>
    <x v="0"/>
    <x v="0"/>
    <s v="Bush Westfield Collection Bookcases, Fully Assembled"/>
    <n v="257.49900000000002"/>
    <n v="3"/>
    <n v="0.15"/>
    <x v="3473"/>
  </r>
  <r>
    <n v="3987"/>
    <x v="1973"/>
    <x v="3"/>
    <x v="798"/>
    <d v="2014-04-15T00:00:00"/>
    <s v="Standard Class"/>
    <s v="KF-16285"/>
    <s v="Karen Ferguson"/>
    <x v="2"/>
    <s v="United States"/>
    <s v="Plainfield"/>
    <x v="30"/>
    <n v="7060"/>
    <x v="3"/>
    <s v="OFF-ST-10001780"/>
    <x v="1"/>
    <x v="4"/>
    <s v="Tennsco 16-Compartment Lockers with Coat Rack"/>
    <n v="2591.56"/>
    <n v="4"/>
    <n v="0"/>
    <x v="3474"/>
  </r>
  <r>
    <n v="3988"/>
    <x v="1973"/>
    <x v="3"/>
    <x v="798"/>
    <d v="2014-04-15T00:00:00"/>
    <s v="Standard Class"/>
    <s v="KF-16285"/>
    <s v="Karen Ferguson"/>
    <x v="2"/>
    <s v="United States"/>
    <s v="Plainfield"/>
    <x v="30"/>
    <n v="7060"/>
    <x v="3"/>
    <s v="OFF-AP-10001962"/>
    <x v="1"/>
    <x v="9"/>
    <s v="Black &amp; Decker Filter for Double Action Dustbuster Cordless Vac BLDV7210"/>
    <n v="41.95"/>
    <n v="5"/>
    <n v="0"/>
    <x v="3475"/>
  </r>
  <r>
    <n v="3989"/>
    <x v="1974"/>
    <x v="0"/>
    <x v="764"/>
    <d v="2013-04-23T00:00:00"/>
    <s v="Standard Class"/>
    <s v="CS-12175"/>
    <s v="Charles Sheldon"/>
    <x v="1"/>
    <s v="United States"/>
    <s v="Columbia"/>
    <x v="18"/>
    <n v="38401"/>
    <x v="0"/>
    <s v="FUR-FU-10003798"/>
    <x v="0"/>
    <x v="5"/>
    <s v="Ultra Door Kickplate, 8&quot;H x 34&quot;W"/>
    <n v="79.12"/>
    <n v="5"/>
    <n v="0.2"/>
    <x v="3476"/>
  </r>
  <r>
    <n v="3990"/>
    <x v="1975"/>
    <x v="2"/>
    <x v="641"/>
    <d v="2011-11-27T00:00:00"/>
    <s v="Second Class"/>
    <s v="AR-10540"/>
    <s v="Andy Reiter"/>
    <x v="0"/>
    <s v="United States"/>
    <s v="Woonsocket"/>
    <x v="34"/>
    <n v="2895"/>
    <x v="3"/>
    <s v="FUR-FU-10001095"/>
    <x v="0"/>
    <x v="5"/>
    <s v="DAX Black Cherry Wood-Tone Poster Frame"/>
    <n v="52.96"/>
    <n v="2"/>
    <n v="0"/>
    <x v="3477"/>
  </r>
  <r>
    <n v="3991"/>
    <x v="1976"/>
    <x v="2"/>
    <x v="935"/>
    <d v="2011-11-08T00:00:00"/>
    <s v="Standard Class"/>
    <s v="MS-17770"/>
    <s v="Maxwell Schwartz"/>
    <x v="0"/>
    <s v="United States"/>
    <s v="Lancaster"/>
    <x v="9"/>
    <n v="17602"/>
    <x v="3"/>
    <s v="OFF-SU-10000157"/>
    <x v="1"/>
    <x v="14"/>
    <s v="Compact Automatic Electric Letter Opener"/>
    <n v="286.34400000000005"/>
    <n v="3"/>
    <n v="0.2"/>
    <x v="3478"/>
  </r>
  <r>
    <n v="3992"/>
    <x v="1977"/>
    <x v="1"/>
    <x v="489"/>
    <d v="2012-05-05T00:00:00"/>
    <s v="Standard Class"/>
    <s v="DB-13120"/>
    <s v="David Bremer"/>
    <x v="1"/>
    <s v="United States"/>
    <s v="Tampa"/>
    <x v="2"/>
    <n v="33614"/>
    <x v="0"/>
    <s v="FUR-FU-10001095"/>
    <x v="0"/>
    <x v="5"/>
    <s v="DAX Black Cherry Wood-Tone Poster Frame"/>
    <n v="63.552000000000007"/>
    <n v="3"/>
    <n v="0.2"/>
    <x v="3479"/>
  </r>
  <r>
    <n v="3993"/>
    <x v="1977"/>
    <x v="1"/>
    <x v="489"/>
    <d v="2012-05-05T00:00:00"/>
    <s v="Standard Class"/>
    <s v="DB-13120"/>
    <s v="David Bremer"/>
    <x v="1"/>
    <s v="United States"/>
    <s v="Tampa"/>
    <x v="2"/>
    <n v="33614"/>
    <x v="0"/>
    <s v="OFF-SU-10004261"/>
    <x v="1"/>
    <x v="14"/>
    <s v="Fiskars 8&quot; Scissors, 2/Pack"/>
    <n v="41.375999999999998"/>
    <n v="3"/>
    <n v="0.2"/>
    <x v="3480"/>
  </r>
  <r>
    <n v="3994"/>
    <x v="1977"/>
    <x v="1"/>
    <x v="489"/>
    <d v="2012-05-05T00:00:00"/>
    <s v="Standard Class"/>
    <s v="DB-13120"/>
    <s v="David Bremer"/>
    <x v="1"/>
    <s v="United States"/>
    <s v="Tampa"/>
    <x v="2"/>
    <n v="33614"/>
    <x v="0"/>
    <s v="OFF-AR-10004022"/>
    <x v="1"/>
    <x v="6"/>
    <s v="Panasonic KP-380BK Classic Electric Pencil Sharpener"/>
    <n v="172.70400000000001"/>
    <n v="6"/>
    <n v="0.2"/>
    <x v="3481"/>
  </r>
  <r>
    <n v="3995"/>
    <x v="1978"/>
    <x v="1"/>
    <x v="936"/>
    <d v="2012-03-12T00:00:00"/>
    <s v="Standard Class"/>
    <s v="DK-12895"/>
    <s v="Dana Kaydos"/>
    <x v="0"/>
    <s v="United States"/>
    <s v="Kenosha"/>
    <x v="6"/>
    <n v="53142"/>
    <x v="2"/>
    <s v="FUR-BO-10002916"/>
    <x v="0"/>
    <x v="0"/>
    <s v="Rush Hierlooms Collection 1&quot; Thick Stackable Bookcases"/>
    <n v="512.93999999999994"/>
    <n v="3"/>
    <n v="0"/>
    <x v="3482"/>
  </r>
  <r>
    <n v="3996"/>
    <x v="1978"/>
    <x v="1"/>
    <x v="936"/>
    <d v="2012-03-12T00:00:00"/>
    <s v="Standard Class"/>
    <s v="DK-12895"/>
    <s v="Dana Kaydos"/>
    <x v="0"/>
    <s v="United States"/>
    <s v="Kenosha"/>
    <x v="6"/>
    <n v="53142"/>
    <x v="2"/>
    <s v="FUR-CH-10002084"/>
    <x v="0"/>
    <x v="1"/>
    <s v="Hon Mobius Operator's Chair"/>
    <n v="860.93"/>
    <n v="7"/>
    <n v="0"/>
    <x v="3483"/>
  </r>
  <r>
    <n v="3997"/>
    <x v="1978"/>
    <x v="1"/>
    <x v="936"/>
    <d v="2012-03-12T00:00:00"/>
    <s v="Standard Class"/>
    <s v="DK-12895"/>
    <s v="Dana Kaydos"/>
    <x v="0"/>
    <s v="United States"/>
    <s v="Kenosha"/>
    <x v="6"/>
    <n v="53142"/>
    <x v="2"/>
    <s v="TEC-PH-10003012"/>
    <x v="2"/>
    <x v="7"/>
    <s v="Nortel Meridian M3904 Professional Digital phone"/>
    <n v="769.95"/>
    <n v="5"/>
    <n v="0"/>
    <x v="3484"/>
  </r>
  <r>
    <n v="3998"/>
    <x v="1978"/>
    <x v="1"/>
    <x v="936"/>
    <d v="2012-03-12T00:00:00"/>
    <s v="Standard Class"/>
    <s v="DK-12895"/>
    <s v="Dana Kaydos"/>
    <x v="0"/>
    <s v="United States"/>
    <s v="Kenosha"/>
    <x v="6"/>
    <n v="53142"/>
    <x v="2"/>
    <s v="OFF-AR-10002704"/>
    <x v="1"/>
    <x v="6"/>
    <s v="Boston 1900 Electric Pencil Sharpener"/>
    <n v="14.98"/>
    <n v="1"/>
    <n v="0"/>
    <x v="3485"/>
  </r>
  <r>
    <n v="3999"/>
    <x v="1978"/>
    <x v="1"/>
    <x v="936"/>
    <d v="2012-03-12T00:00:00"/>
    <s v="Standard Class"/>
    <s v="DK-12895"/>
    <s v="Dana Kaydos"/>
    <x v="0"/>
    <s v="United States"/>
    <s v="Kenosha"/>
    <x v="6"/>
    <n v="53142"/>
    <x v="2"/>
    <s v="FUR-FU-10000308"/>
    <x v="0"/>
    <x v="5"/>
    <s v="Deflect-o Glass Clear Studded Chair Mats"/>
    <n v="373.08"/>
    <n v="6"/>
    <n v="0"/>
    <x v="3486"/>
  </r>
  <r>
    <n v="4000"/>
    <x v="1979"/>
    <x v="1"/>
    <x v="789"/>
    <d v="2012-07-20T00:00:00"/>
    <s v="Second Class"/>
    <s v="MP-17965"/>
    <s v="Michael Paige"/>
    <x v="1"/>
    <s v="United States"/>
    <s v="Port Saint Lucie"/>
    <x v="2"/>
    <n v="34952"/>
    <x v="0"/>
    <s v="FUR-BO-10004709"/>
    <x v="0"/>
    <x v="0"/>
    <s v="Bush Westfield Collection Bookcases, Medium Cherry Finish"/>
    <n v="231.92000000000002"/>
    <n v="5"/>
    <n v="0.2"/>
    <x v="3487"/>
  </r>
  <r>
    <n v="4001"/>
    <x v="1980"/>
    <x v="2"/>
    <x v="856"/>
    <d v="2011-10-16T00:00:00"/>
    <s v="Standard Class"/>
    <s v="Dp-13240"/>
    <s v="Dean percer"/>
    <x v="2"/>
    <s v="United States"/>
    <s v="Seattle"/>
    <x v="4"/>
    <n v="98115"/>
    <x v="1"/>
    <s v="FUR-FU-10001196"/>
    <x v="0"/>
    <x v="5"/>
    <s v="DAX Cubicle Frames - 8x10"/>
    <n v="63.47"/>
    <n v="11"/>
    <n v="0"/>
    <x v="3488"/>
  </r>
  <r>
    <n v="4002"/>
    <x v="1980"/>
    <x v="2"/>
    <x v="856"/>
    <d v="2011-10-16T00:00:00"/>
    <s v="Standard Class"/>
    <s v="Dp-13240"/>
    <s v="Dean percer"/>
    <x v="2"/>
    <s v="United States"/>
    <s v="Seattle"/>
    <x v="4"/>
    <n v="98115"/>
    <x v="1"/>
    <s v="TEC-AC-10002942"/>
    <x v="2"/>
    <x v="11"/>
    <s v="WD My Passport Ultra 1TB Portable External Hard Drive"/>
    <n v="345"/>
    <n v="5"/>
    <n v="0"/>
    <x v="3489"/>
  </r>
  <r>
    <n v="4003"/>
    <x v="1981"/>
    <x v="0"/>
    <x v="840"/>
    <d v="2013-03-09T00:00:00"/>
    <s v="Standard Class"/>
    <s v="CC-12220"/>
    <s v="Chris Cortes"/>
    <x v="0"/>
    <s v="United States"/>
    <s v="San Antonio"/>
    <x v="5"/>
    <n v="78207"/>
    <x v="2"/>
    <s v="FUR-TA-10004915"/>
    <x v="0"/>
    <x v="3"/>
    <s v="Office Impressions End Table, 20-1/2&quot;H x 24&quot;W x 20&quot;D"/>
    <n v="637.89599999999996"/>
    <n v="3"/>
    <n v="0.3"/>
    <x v="3490"/>
  </r>
  <r>
    <n v="4004"/>
    <x v="1981"/>
    <x v="0"/>
    <x v="840"/>
    <d v="2013-03-09T00:00:00"/>
    <s v="Standard Class"/>
    <s v="CC-12220"/>
    <s v="Chris Cortes"/>
    <x v="0"/>
    <s v="United States"/>
    <s v="San Antonio"/>
    <x v="5"/>
    <n v="78207"/>
    <x v="2"/>
    <s v="TEC-MA-10001016"/>
    <x v="2"/>
    <x v="15"/>
    <s v="Canon PC170 Desktop Personal Copier"/>
    <n v="287.90999999999997"/>
    <n v="3"/>
    <n v="0.4"/>
    <x v="3491"/>
  </r>
  <r>
    <n v="4005"/>
    <x v="1981"/>
    <x v="0"/>
    <x v="840"/>
    <d v="2013-03-09T00:00:00"/>
    <s v="Standard Class"/>
    <s v="CC-12220"/>
    <s v="Chris Cortes"/>
    <x v="0"/>
    <s v="United States"/>
    <s v="San Antonio"/>
    <x v="5"/>
    <n v="78207"/>
    <x v="2"/>
    <s v="OFF-EN-10000483"/>
    <x v="1"/>
    <x v="12"/>
    <s v="White Envelopes, White Envelopes with Clear Poly Window"/>
    <n v="36.6"/>
    <n v="3"/>
    <n v="0.2"/>
    <x v="3492"/>
  </r>
  <r>
    <n v="4006"/>
    <x v="1982"/>
    <x v="1"/>
    <x v="895"/>
    <d v="2012-12-16T00:00:00"/>
    <s v="Standard Class"/>
    <s v="KM-16660"/>
    <s v="Khloe Miller"/>
    <x v="0"/>
    <s v="United States"/>
    <s v="Roswell"/>
    <x v="32"/>
    <n v="30076"/>
    <x v="0"/>
    <s v="OFF-AR-10003087"/>
    <x v="1"/>
    <x v="6"/>
    <s v="Staples"/>
    <n v="1.78"/>
    <n v="1"/>
    <n v="0"/>
    <x v="3493"/>
  </r>
  <r>
    <n v="4007"/>
    <x v="1982"/>
    <x v="1"/>
    <x v="895"/>
    <d v="2012-12-16T00:00:00"/>
    <s v="Standard Class"/>
    <s v="KM-16660"/>
    <s v="Khloe Miller"/>
    <x v="0"/>
    <s v="United States"/>
    <s v="Roswell"/>
    <x v="32"/>
    <n v="30076"/>
    <x v="0"/>
    <s v="OFF-PA-10000520"/>
    <x v="1"/>
    <x v="10"/>
    <s v="Xerox 201"/>
    <n v="25.92"/>
    <n v="4"/>
    <n v="0"/>
    <x v="245"/>
  </r>
  <r>
    <n v="4008"/>
    <x v="1982"/>
    <x v="1"/>
    <x v="895"/>
    <d v="2012-12-16T00:00:00"/>
    <s v="Standard Class"/>
    <s v="KM-16660"/>
    <s v="Khloe Miller"/>
    <x v="0"/>
    <s v="United States"/>
    <s v="Roswell"/>
    <x v="32"/>
    <n v="30076"/>
    <x v="0"/>
    <s v="TEC-AC-10001553"/>
    <x v="2"/>
    <x v="11"/>
    <s v="Memorex 25GB 6X Branded Blu-Ray Recordable Disc, 15/Pack"/>
    <n v="101.94"/>
    <n v="6"/>
    <n v="0"/>
    <x v="3494"/>
  </r>
  <r>
    <n v="4009"/>
    <x v="1983"/>
    <x v="1"/>
    <x v="217"/>
    <d v="2012-12-22T00:00:00"/>
    <s v="Standard Class"/>
    <s v="MK-17905"/>
    <s v="Michael Kennedy"/>
    <x v="1"/>
    <s v="United States"/>
    <s v="Louisville"/>
    <x v="22"/>
    <n v="80027"/>
    <x v="1"/>
    <s v="OFF-AR-10000634"/>
    <x v="1"/>
    <x v="6"/>
    <s v="Newell 320"/>
    <n v="6.8480000000000008"/>
    <n v="2"/>
    <n v="0.2"/>
    <x v="1367"/>
  </r>
  <r>
    <n v="4010"/>
    <x v="1984"/>
    <x v="3"/>
    <x v="314"/>
    <d v="2014-01-06T00:00:00"/>
    <s v="Standard Class"/>
    <s v="SC-20725"/>
    <s v="Steven Cartwright"/>
    <x v="0"/>
    <s v="United States"/>
    <s v="Los Angeles"/>
    <x v="1"/>
    <n v="90036"/>
    <x v="1"/>
    <s v="FUR-FU-10001215"/>
    <x v="0"/>
    <x v="5"/>
    <s v="Howard Miller 11-1/2&quot; Diameter Brentwood Wall Clock"/>
    <n v="474.43"/>
    <n v="11"/>
    <n v="0"/>
    <x v="3495"/>
  </r>
  <r>
    <n v="4011"/>
    <x v="1985"/>
    <x v="3"/>
    <x v="610"/>
    <d v="2014-11-25T00:00:00"/>
    <s v="First Class"/>
    <s v="CC-12475"/>
    <s v="Cindy Chapman"/>
    <x v="0"/>
    <s v="United States"/>
    <s v="Philadelphia"/>
    <x v="9"/>
    <n v="19143"/>
    <x v="3"/>
    <s v="OFF-PA-10001204"/>
    <x v="1"/>
    <x v="10"/>
    <s v="Xerox 1972"/>
    <n v="8.4480000000000004"/>
    <n v="2"/>
    <n v="0.2"/>
    <x v="591"/>
  </r>
  <r>
    <n v="4012"/>
    <x v="1985"/>
    <x v="3"/>
    <x v="610"/>
    <d v="2014-11-25T00:00:00"/>
    <s v="First Class"/>
    <s v="CC-12475"/>
    <s v="Cindy Chapman"/>
    <x v="0"/>
    <s v="United States"/>
    <s v="Philadelphia"/>
    <x v="9"/>
    <n v="19143"/>
    <x v="3"/>
    <s v="OFF-ST-10002444"/>
    <x v="1"/>
    <x v="4"/>
    <s v="Recycled Eldon Regeneration Jumbo File"/>
    <n v="39.295999999999999"/>
    <n v="4"/>
    <n v="0.2"/>
    <x v="3496"/>
  </r>
  <r>
    <n v="4013"/>
    <x v="1986"/>
    <x v="1"/>
    <x v="937"/>
    <d v="2012-12-27T00:00:00"/>
    <s v="Standard Class"/>
    <s v="BT-11305"/>
    <s v="Beth Thompson"/>
    <x v="2"/>
    <s v="United States"/>
    <s v="Superior"/>
    <x v="6"/>
    <n v="54880"/>
    <x v="2"/>
    <s v="OFF-AR-10000203"/>
    <x v="1"/>
    <x v="6"/>
    <s v="Newell 336"/>
    <n v="17.12"/>
    <n v="4"/>
    <n v="0"/>
    <x v="2951"/>
  </r>
  <r>
    <n v="4014"/>
    <x v="1987"/>
    <x v="1"/>
    <x v="841"/>
    <d v="2012-08-28T00:00:00"/>
    <s v="Standard Class"/>
    <s v="FH-14350"/>
    <s v="Fred Harton"/>
    <x v="0"/>
    <s v="United States"/>
    <s v="Atlanta"/>
    <x v="32"/>
    <n v="30318"/>
    <x v="0"/>
    <s v="OFF-AP-10000828"/>
    <x v="1"/>
    <x v="9"/>
    <s v="Avanti 4.4 Cu. Ft. Refrigerator"/>
    <n v="542.93999999999994"/>
    <n v="3"/>
    <n v="0"/>
    <x v="3497"/>
  </r>
  <r>
    <n v="4015"/>
    <x v="1987"/>
    <x v="1"/>
    <x v="841"/>
    <d v="2012-08-28T00:00:00"/>
    <s v="Standard Class"/>
    <s v="FH-14350"/>
    <s v="Fred Harton"/>
    <x v="0"/>
    <s v="United States"/>
    <s v="Atlanta"/>
    <x v="32"/>
    <n v="30318"/>
    <x v="0"/>
    <s v="OFF-LA-10003190"/>
    <x v="1"/>
    <x v="2"/>
    <s v="Avery 474"/>
    <n v="8.64"/>
    <n v="3"/>
    <n v="0"/>
    <x v="913"/>
  </r>
  <r>
    <n v="4016"/>
    <x v="1987"/>
    <x v="1"/>
    <x v="841"/>
    <d v="2012-08-28T00:00:00"/>
    <s v="Standard Class"/>
    <s v="FH-14350"/>
    <s v="Fred Harton"/>
    <x v="0"/>
    <s v="United States"/>
    <s v="Atlanta"/>
    <x v="32"/>
    <n v="30318"/>
    <x v="0"/>
    <s v="OFF-PA-10002319"/>
    <x v="1"/>
    <x v="10"/>
    <s v="Xerox 1944"/>
    <n v="193.79999999999998"/>
    <n v="5"/>
    <n v="0"/>
    <x v="3498"/>
  </r>
  <r>
    <n v="4017"/>
    <x v="1987"/>
    <x v="1"/>
    <x v="841"/>
    <d v="2012-08-28T00:00:00"/>
    <s v="Standard Class"/>
    <s v="FH-14350"/>
    <s v="Fred Harton"/>
    <x v="0"/>
    <s v="United States"/>
    <s v="Atlanta"/>
    <x v="32"/>
    <n v="30318"/>
    <x v="0"/>
    <s v="OFF-PA-10003893"/>
    <x v="1"/>
    <x v="10"/>
    <s v="Xerox 1962"/>
    <n v="21.400000000000002"/>
    <n v="5"/>
    <n v="0"/>
    <x v="3499"/>
  </r>
  <r>
    <n v="4018"/>
    <x v="1987"/>
    <x v="1"/>
    <x v="841"/>
    <d v="2012-08-28T00:00:00"/>
    <s v="Standard Class"/>
    <s v="FH-14350"/>
    <s v="Fred Harton"/>
    <x v="0"/>
    <s v="United States"/>
    <s v="Atlanta"/>
    <x v="32"/>
    <n v="30318"/>
    <x v="0"/>
    <s v="OFF-PA-10002499"/>
    <x v="1"/>
    <x v="10"/>
    <s v="Xerox 1890"/>
    <n v="97.88"/>
    <n v="2"/>
    <n v="0"/>
    <x v="3500"/>
  </r>
  <r>
    <n v="4019"/>
    <x v="1987"/>
    <x v="1"/>
    <x v="841"/>
    <d v="2012-08-28T00:00:00"/>
    <s v="Standard Class"/>
    <s v="FH-14350"/>
    <s v="Fred Harton"/>
    <x v="0"/>
    <s v="United States"/>
    <s v="Atlanta"/>
    <x v="32"/>
    <n v="30318"/>
    <x v="0"/>
    <s v="TEC-AC-10004568"/>
    <x v="2"/>
    <x v="11"/>
    <s v="Maxell LTO Ultrium - 800 GB"/>
    <n v="251.91"/>
    <n v="9"/>
    <n v="0"/>
    <x v="1885"/>
  </r>
  <r>
    <n v="4020"/>
    <x v="1987"/>
    <x v="1"/>
    <x v="841"/>
    <d v="2012-08-28T00:00:00"/>
    <s v="Standard Class"/>
    <s v="FH-14350"/>
    <s v="Fred Harton"/>
    <x v="0"/>
    <s v="United States"/>
    <s v="Atlanta"/>
    <x v="32"/>
    <n v="30318"/>
    <x v="0"/>
    <s v="OFF-AP-10001492"/>
    <x v="1"/>
    <x v="9"/>
    <s v="Acco Six-Outlet Power Strip, 4' Cord Length"/>
    <n v="25.86"/>
    <n v="3"/>
    <n v="0"/>
    <x v="3501"/>
  </r>
  <r>
    <n v="4021"/>
    <x v="1988"/>
    <x v="2"/>
    <x v="169"/>
    <d v="2011-06-27T00:00:00"/>
    <s v="Standard Class"/>
    <s v="AA-10645"/>
    <s v="Anna Andreadi"/>
    <x v="0"/>
    <s v="United States"/>
    <s v="Chester"/>
    <x v="9"/>
    <n v="19013"/>
    <x v="3"/>
    <s v="FUR-CH-10004698"/>
    <x v="0"/>
    <x v="1"/>
    <s v="Padded Folding Chairs, Black, 4/Carton"/>
    <n v="170.05799999999999"/>
    <n v="3"/>
    <n v="0.3"/>
    <x v="3502"/>
  </r>
  <r>
    <n v="4022"/>
    <x v="1988"/>
    <x v="2"/>
    <x v="169"/>
    <d v="2011-06-27T00:00:00"/>
    <s v="Standard Class"/>
    <s v="AA-10645"/>
    <s v="Anna Andreadi"/>
    <x v="0"/>
    <s v="United States"/>
    <s v="Chester"/>
    <x v="9"/>
    <n v="19013"/>
    <x v="3"/>
    <s v="TEC-PH-10004093"/>
    <x v="2"/>
    <x v="7"/>
    <s v="Panasonic Kx-TS550"/>
    <n v="82.782000000000011"/>
    <n v="3"/>
    <n v="0.4"/>
    <x v="3503"/>
  </r>
  <r>
    <n v="4023"/>
    <x v="1988"/>
    <x v="2"/>
    <x v="169"/>
    <d v="2011-06-27T00:00:00"/>
    <s v="Standard Class"/>
    <s v="AA-10645"/>
    <s v="Anna Andreadi"/>
    <x v="0"/>
    <s v="United States"/>
    <s v="Chester"/>
    <x v="9"/>
    <n v="19013"/>
    <x v="3"/>
    <s v="FUR-CH-10000454"/>
    <x v="0"/>
    <x v="1"/>
    <s v="Hon Deluxe Fabric Upholstered Stacking Chairs, Rounded Back"/>
    <n v="853.92999999999984"/>
    <n v="5"/>
    <n v="0.3"/>
    <x v="232"/>
  </r>
  <r>
    <n v="4024"/>
    <x v="1989"/>
    <x v="3"/>
    <x v="855"/>
    <d v="2014-10-29T00:00:00"/>
    <s v="First Class"/>
    <s v="JO-15145"/>
    <s v="Jack O'Briant"/>
    <x v="1"/>
    <s v="United States"/>
    <s v="San Francisco"/>
    <x v="1"/>
    <n v="94110"/>
    <x v="1"/>
    <s v="FUR-BO-10003034"/>
    <x v="0"/>
    <x v="0"/>
    <s v="O'Sullivan Elevations Bookcase, Cherry Finish"/>
    <n v="556.66499999999996"/>
    <n v="5"/>
    <n v="0.15"/>
    <x v="3504"/>
  </r>
  <r>
    <n v="4025"/>
    <x v="1989"/>
    <x v="3"/>
    <x v="855"/>
    <d v="2014-10-29T00:00:00"/>
    <s v="First Class"/>
    <s v="JO-15145"/>
    <s v="Jack O'Briant"/>
    <x v="1"/>
    <s v="United States"/>
    <s v="San Francisco"/>
    <x v="1"/>
    <n v="94110"/>
    <x v="1"/>
    <s v="TEC-PH-10003215"/>
    <x v="2"/>
    <x v="7"/>
    <s v="Jackery Bar Premium Fast-charging Portable Charger"/>
    <n v="95.84"/>
    <n v="4"/>
    <n v="0.2"/>
    <x v="3505"/>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x v="3506"/>
  </r>
  <r>
    <n v="4027"/>
    <x v="1990"/>
    <x v="3"/>
    <x v="938"/>
    <d v="2014-08-14T00:00:00"/>
    <s v="First Class"/>
    <s v="SF-20965"/>
    <s v="Sylvia Foulston"/>
    <x v="1"/>
    <s v="United States"/>
    <s v="Bedford"/>
    <x v="5"/>
    <n v="76021"/>
    <x v="2"/>
    <s v="OFF-AR-10004582"/>
    <x v="1"/>
    <x v="6"/>
    <s v="BIC Brite Liner Grip Highlighters"/>
    <n v="9.1840000000000011"/>
    <n v="7"/>
    <n v="0.2"/>
    <x v="3507"/>
  </r>
  <r>
    <n v="4028"/>
    <x v="1990"/>
    <x v="3"/>
    <x v="938"/>
    <d v="2014-08-14T00:00:00"/>
    <s v="First Class"/>
    <s v="SF-20965"/>
    <s v="Sylvia Foulston"/>
    <x v="1"/>
    <s v="United States"/>
    <s v="Bedford"/>
    <x v="5"/>
    <n v="76021"/>
    <x v="2"/>
    <s v="TEC-PH-10001557"/>
    <x v="2"/>
    <x v="7"/>
    <s v="Pyle PMP37LED"/>
    <n v="153.584"/>
    <n v="2"/>
    <n v="0.2"/>
    <x v="3508"/>
  </r>
  <r>
    <n v="4029"/>
    <x v="1990"/>
    <x v="3"/>
    <x v="938"/>
    <d v="2014-08-14T00:00:00"/>
    <s v="First Class"/>
    <s v="SF-20965"/>
    <s v="Sylvia Foulston"/>
    <x v="1"/>
    <s v="United States"/>
    <s v="Bedford"/>
    <x v="5"/>
    <n v="76021"/>
    <x v="2"/>
    <s v="OFF-BI-10004209"/>
    <x v="1"/>
    <x v="8"/>
    <s v="Fellowes Twister Kit, Gray/Clear, 3/pkg"/>
    <n v="12.863999999999995"/>
    <n v="8"/>
    <n v="0.8"/>
    <x v="3509"/>
  </r>
  <r>
    <n v="4030"/>
    <x v="1991"/>
    <x v="3"/>
    <x v="165"/>
    <d v="2014-12-29T00:00:00"/>
    <s v="Standard Class"/>
    <s v="CS-12355"/>
    <s v="Christine Sundaresam"/>
    <x v="0"/>
    <s v="United States"/>
    <s v="Lafayette"/>
    <x v="28"/>
    <n v="70506"/>
    <x v="0"/>
    <s v="TEC-MA-10003183"/>
    <x v="2"/>
    <x v="15"/>
    <s v="DYMO CardScan Personal V9 Business Card Scanner"/>
    <n v="479.97"/>
    <n v="3"/>
    <n v="0"/>
    <x v="3510"/>
  </r>
  <r>
    <n v="4031"/>
    <x v="1991"/>
    <x v="3"/>
    <x v="165"/>
    <d v="2014-12-29T00:00:00"/>
    <s v="Standard Class"/>
    <s v="CS-12355"/>
    <s v="Christine Sundaresam"/>
    <x v="0"/>
    <s v="United States"/>
    <s v="Lafayette"/>
    <x v="28"/>
    <n v="70506"/>
    <x v="0"/>
    <s v="FUR-CH-10002439"/>
    <x v="0"/>
    <x v="1"/>
    <s v="Iceberg Nesting Folding Chair, 19w x 6d x 43h"/>
    <n v="232.88"/>
    <n v="4"/>
    <n v="0"/>
    <x v="3511"/>
  </r>
  <r>
    <n v="4032"/>
    <x v="1992"/>
    <x v="0"/>
    <x v="182"/>
    <d v="2013-10-01T00:00:00"/>
    <s v="Standard Class"/>
    <s v="SN-20710"/>
    <s v="Steve Nguyen"/>
    <x v="2"/>
    <s v="United States"/>
    <s v="Covington"/>
    <x v="4"/>
    <n v="98042"/>
    <x v="1"/>
    <s v="OFF-AP-10000576"/>
    <x v="1"/>
    <x v="9"/>
    <s v="Belkin 7 Outlet SurgeMaster II"/>
    <n v="236.88"/>
    <n v="6"/>
    <n v="0"/>
    <x v="3512"/>
  </r>
  <r>
    <n v="4033"/>
    <x v="1992"/>
    <x v="0"/>
    <x v="182"/>
    <d v="2013-10-01T00:00:00"/>
    <s v="Standard Class"/>
    <s v="SN-20710"/>
    <s v="Steve Nguyen"/>
    <x v="2"/>
    <s v="United States"/>
    <s v="Covington"/>
    <x v="4"/>
    <n v="98042"/>
    <x v="1"/>
    <s v="OFF-PA-10004040"/>
    <x v="1"/>
    <x v="10"/>
    <s v="Universal Premium White Copier/Laser Paper (20Lb. and 87 Bright)"/>
    <n v="29.900000000000002"/>
    <n v="5"/>
    <n v="0"/>
    <x v="3513"/>
  </r>
  <r>
    <n v="4034"/>
    <x v="1992"/>
    <x v="0"/>
    <x v="182"/>
    <d v="2013-10-01T00:00:00"/>
    <s v="Standard Class"/>
    <s v="SN-20710"/>
    <s v="Steve Nguyen"/>
    <x v="2"/>
    <s v="United States"/>
    <s v="Covington"/>
    <x v="4"/>
    <n v="98042"/>
    <x v="1"/>
    <s v="TEC-AC-10003063"/>
    <x v="2"/>
    <x v="11"/>
    <s v="Micro Innovations USB RF Wireless Keyboard with Mouse"/>
    <n v="100"/>
    <n v="4"/>
    <n v="0"/>
    <x v="1588"/>
  </r>
  <r>
    <n v="4035"/>
    <x v="1993"/>
    <x v="0"/>
    <x v="939"/>
    <d v="2013-12-13T00:00:00"/>
    <s v="Same Day"/>
    <s v="JM-15655"/>
    <s v="Jim Mitchum"/>
    <x v="1"/>
    <s v="United States"/>
    <s v="Lorain"/>
    <x v="24"/>
    <n v="44052"/>
    <x v="3"/>
    <s v="OFF-BI-10003982"/>
    <x v="1"/>
    <x v="8"/>
    <s v="Wilson Jones Century Plastic Molded Ring Binders"/>
    <n v="18.693000000000001"/>
    <n v="3"/>
    <n v="0.7"/>
    <x v="3514"/>
  </r>
  <r>
    <n v="4036"/>
    <x v="1993"/>
    <x v="0"/>
    <x v="939"/>
    <d v="2013-12-13T00:00:00"/>
    <s v="Same Day"/>
    <s v="JM-15655"/>
    <s v="Jim Mitchum"/>
    <x v="1"/>
    <s v="United States"/>
    <s v="Lorain"/>
    <x v="24"/>
    <n v="44052"/>
    <x v="3"/>
    <s v="TEC-AC-10002567"/>
    <x v="2"/>
    <x v="11"/>
    <s v="Logitech G602 Wireless Gaming Mouse"/>
    <n v="383.952"/>
    <n v="6"/>
    <n v="0.2"/>
    <x v="3515"/>
  </r>
  <r>
    <n v="4037"/>
    <x v="1994"/>
    <x v="1"/>
    <x v="75"/>
    <d v="2013-01-01T00:00:00"/>
    <s v="Standard Class"/>
    <s v="FH-14350"/>
    <s v="Fred Harton"/>
    <x v="0"/>
    <s v="United States"/>
    <s v="Chicago"/>
    <x v="10"/>
    <n v="60623"/>
    <x v="2"/>
    <s v="OFF-ST-10004950"/>
    <x v="1"/>
    <x v="4"/>
    <s v="Tenex Personal Filing Tote With Secure Closure Lid, Black/Frost"/>
    <n v="24.816000000000003"/>
    <n v="2"/>
    <n v="0.2"/>
    <x v="3516"/>
  </r>
  <r>
    <n v="4038"/>
    <x v="1995"/>
    <x v="2"/>
    <x v="282"/>
    <d v="2012-01-02T00:00:00"/>
    <s v="Standard Class"/>
    <s v="AJ-10795"/>
    <s v="Anthony Johnson"/>
    <x v="1"/>
    <s v="United States"/>
    <s v="San Francisco"/>
    <x v="1"/>
    <n v="94110"/>
    <x v="1"/>
    <s v="FUR-FU-10000550"/>
    <x v="0"/>
    <x v="5"/>
    <s v="Stacking Trays by OIC"/>
    <n v="24.900000000000002"/>
    <n v="5"/>
    <n v="0"/>
    <x v="3517"/>
  </r>
  <r>
    <n v="4039"/>
    <x v="1995"/>
    <x v="2"/>
    <x v="282"/>
    <d v="2012-01-02T00:00:00"/>
    <s v="Standard Class"/>
    <s v="AJ-10795"/>
    <s v="Anthony Johnson"/>
    <x v="1"/>
    <s v="United States"/>
    <s v="San Francisco"/>
    <x v="1"/>
    <n v="94110"/>
    <x v="1"/>
    <s v="OFF-PA-10000528"/>
    <x v="1"/>
    <x v="10"/>
    <s v="Xerox 1981"/>
    <n v="21.12"/>
    <n v="4"/>
    <n v="0"/>
    <x v="3518"/>
  </r>
  <r>
    <n v="4040"/>
    <x v="1995"/>
    <x v="2"/>
    <x v="282"/>
    <d v="2012-01-02T00:00:00"/>
    <s v="Standard Class"/>
    <s v="AJ-10795"/>
    <s v="Anthony Johnson"/>
    <x v="1"/>
    <s v="United States"/>
    <s v="San Francisco"/>
    <x v="1"/>
    <n v="94110"/>
    <x v="1"/>
    <s v="TEC-MA-10003183"/>
    <x v="2"/>
    <x v="15"/>
    <s v="DYMO CardScan Personal V9 Business Card Scanner"/>
    <n v="767.95200000000011"/>
    <n v="6"/>
    <n v="0.2"/>
    <x v="3519"/>
  </r>
  <r>
    <n v="4041"/>
    <x v="1995"/>
    <x v="2"/>
    <x v="282"/>
    <d v="2012-01-02T00:00:00"/>
    <s v="Standard Class"/>
    <s v="AJ-10795"/>
    <s v="Anthony Johnson"/>
    <x v="1"/>
    <s v="United States"/>
    <s v="San Francisco"/>
    <x v="1"/>
    <n v="94110"/>
    <x v="1"/>
    <s v="OFF-BI-10003305"/>
    <x v="1"/>
    <x v="8"/>
    <s v="Avery Hanging File Binders"/>
    <n v="14.352000000000002"/>
    <n v="3"/>
    <n v="0.2"/>
    <x v="658"/>
  </r>
  <r>
    <n v="4042"/>
    <x v="1995"/>
    <x v="2"/>
    <x v="282"/>
    <d v="2012-01-02T00:00:00"/>
    <s v="Standard Class"/>
    <s v="AJ-10795"/>
    <s v="Anthony Johnson"/>
    <x v="1"/>
    <s v="United States"/>
    <s v="San Francisco"/>
    <x v="1"/>
    <n v="94110"/>
    <x v="1"/>
    <s v="TEC-PH-10001425"/>
    <x v="2"/>
    <x v="7"/>
    <s v="Mophie Juice Pack Helium for iPhone"/>
    <n v="191.976"/>
    <n v="3"/>
    <n v="0.2"/>
    <x v="3520"/>
  </r>
  <r>
    <n v="4043"/>
    <x v="1995"/>
    <x v="2"/>
    <x v="282"/>
    <d v="2012-01-02T00:00:00"/>
    <s v="Standard Class"/>
    <s v="AJ-10795"/>
    <s v="Anthony Johnson"/>
    <x v="1"/>
    <s v="United States"/>
    <s v="San Francisco"/>
    <x v="1"/>
    <n v="94110"/>
    <x v="1"/>
    <s v="OFF-LA-10001474"/>
    <x v="1"/>
    <x v="2"/>
    <s v="Avery 477"/>
    <n v="274.77"/>
    <n v="9"/>
    <n v="0"/>
    <x v="3521"/>
  </r>
  <r>
    <n v="4044"/>
    <x v="1995"/>
    <x v="2"/>
    <x v="282"/>
    <d v="2012-01-02T00:00:00"/>
    <s v="Standard Class"/>
    <s v="AJ-10795"/>
    <s v="Anthony Johnson"/>
    <x v="1"/>
    <s v="United States"/>
    <s v="San Francisco"/>
    <x v="1"/>
    <n v="94110"/>
    <x v="1"/>
    <s v="FUR-FU-10000672"/>
    <x v="0"/>
    <x v="5"/>
    <s v="Executive Impressions 10&quot; Spectator Wall Clock"/>
    <n v="70.56"/>
    <n v="6"/>
    <n v="0"/>
    <x v="3522"/>
  </r>
  <r>
    <n v="4045"/>
    <x v="1996"/>
    <x v="1"/>
    <x v="608"/>
    <d v="2012-06-30T00:00:00"/>
    <s v="Standard Class"/>
    <s v="JF-15565"/>
    <s v="Jill Fjeld"/>
    <x v="0"/>
    <s v="United States"/>
    <s v="San Francisco"/>
    <x v="1"/>
    <n v="94110"/>
    <x v="1"/>
    <s v="FUR-FU-10001979"/>
    <x v="0"/>
    <x v="5"/>
    <s v="Dana Halogen Swing-Arm Architect Lamp"/>
    <n v="204.85"/>
    <n v="5"/>
    <n v="0"/>
    <x v="3523"/>
  </r>
  <r>
    <n v="4046"/>
    <x v="1997"/>
    <x v="1"/>
    <x v="788"/>
    <d v="2012-04-07T00:00:00"/>
    <s v="Standard Class"/>
    <s v="CS-11845"/>
    <s v="Cari Sayre"/>
    <x v="1"/>
    <s v="United States"/>
    <s v="Houston"/>
    <x v="5"/>
    <n v="77070"/>
    <x v="2"/>
    <s v="OFF-BI-10003707"/>
    <x v="1"/>
    <x v="8"/>
    <s v="Aluminum Screw Posts"/>
    <n v="9.155999999999997"/>
    <n v="3"/>
    <n v="0.8"/>
    <x v="3524"/>
  </r>
  <r>
    <n v="4047"/>
    <x v="1998"/>
    <x v="3"/>
    <x v="208"/>
    <d v="2014-10-26T00:00:00"/>
    <s v="Standard Class"/>
    <s v="SP-20920"/>
    <s v="Susan Pistek"/>
    <x v="0"/>
    <s v="United States"/>
    <s v="Chicago"/>
    <x v="10"/>
    <n v="60653"/>
    <x v="2"/>
    <s v="OFF-AP-10002191"/>
    <x v="1"/>
    <x v="9"/>
    <s v="Belkin 8 Outlet SurgeMaster II Gold Surge Protector"/>
    <n v="23.991999999999994"/>
    <n v="2"/>
    <n v="0.8"/>
    <x v="3525"/>
  </r>
  <r>
    <n v="4048"/>
    <x v="1999"/>
    <x v="1"/>
    <x v="747"/>
    <d v="2012-07-19T00:00:00"/>
    <s v="First Class"/>
    <s v="KE-16420"/>
    <s v="Katrina Edelman"/>
    <x v="1"/>
    <s v="United States"/>
    <s v="New York City"/>
    <x v="15"/>
    <n v="10035"/>
    <x v="3"/>
    <s v="OFF-PA-10000501"/>
    <x v="1"/>
    <x v="10"/>
    <s v="Petty Cash Envelope"/>
    <n v="80.88"/>
    <n v="3"/>
    <n v="0"/>
    <x v="3526"/>
  </r>
  <r>
    <n v="4049"/>
    <x v="1999"/>
    <x v="1"/>
    <x v="747"/>
    <d v="2012-07-19T00:00:00"/>
    <s v="First Class"/>
    <s v="KE-16420"/>
    <s v="Katrina Edelman"/>
    <x v="1"/>
    <s v="United States"/>
    <s v="New York City"/>
    <x v="15"/>
    <n v="10035"/>
    <x v="3"/>
    <s v="TEC-AC-10001990"/>
    <x v="2"/>
    <x v="11"/>
    <s v="Kensington Orbit Wireless Mobile Trackball for PC and Mac"/>
    <n v="599.9"/>
    <n v="10"/>
    <n v="0"/>
    <x v="3527"/>
  </r>
  <r>
    <n v="4050"/>
    <x v="2000"/>
    <x v="3"/>
    <x v="92"/>
    <d v="2014-06-27T00:00:00"/>
    <s v="Second Class"/>
    <s v="GA-14515"/>
    <s v="George Ashbrook"/>
    <x v="0"/>
    <s v="United States"/>
    <s v="New York City"/>
    <x v="15"/>
    <n v="10011"/>
    <x v="3"/>
    <s v="FUR-FU-10003601"/>
    <x v="0"/>
    <x v="5"/>
    <s v="Deflect-o RollaMat Studded, Beveled Mat for Medium Pile Carpeting"/>
    <n v="276.69"/>
    <n v="3"/>
    <n v="0"/>
    <x v="3528"/>
  </r>
  <r>
    <n v="4051"/>
    <x v="2000"/>
    <x v="3"/>
    <x v="92"/>
    <d v="2014-06-27T00:00:00"/>
    <s v="Second Class"/>
    <s v="GA-14515"/>
    <s v="George Ashbrook"/>
    <x v="0"/>
    <s v="United States"/>
    <s v="New York City"/>
    <x v="15"/>
    <n v="10011"/>
    <x v="3"/>
    <s v="FUR-CH-10001891"/>
    <x v="0"/>
    <x v="1"/>
    <s v="Global Deluxe Office Fabric Chairs"/>
    <n v="172.76400000000001"/>
    <n v="2"/>
    <n v="0.1"/>
    <x v="3529"/>
  </r>
  <r>
    <n v="4052"/>
    <x v="2001"/>
    <x v="2"/>
    <x v="411"/>
    <d v="2011-10-03T00:00:00"/>
    <s v="Standard Class"/>
    <s v="SM-20950"/>
    <s v="Suzanne McNair"/>
    <x v="1"/>
    <s v="United States"/>
    <s v="Philadelphia"/>
    <x v="9"/>
    <n v="19134"/>
    <x v="3"/>
    <s v="OFF-AR-10003469"/>
    <x v="1"/>
    <x v="6"/>
    <s v="Nontoxic Chalk"/>
    <n v="4.2240000000000002"/>
    <n v="3"/>
    <n v="0.2"/>
    <x v="3530"/>
  </r>
  <r>
    <n v="4053"/>
    <x v="2001"/>
    <x v="2"/>
    <x v="411"/>
    <d v="2011-10-03T00:00:00"/>
    <s v="Standard Class"/>
    <s v="SM-20950"/>
    <s v="Suzanne McNair"/>
    <x v="1"/>
    <s v="United States"/>
    <s v="Philadelphia"/>
    <x v="9"/>
    <n v="19134"/>
    <x v="3"/>
    <s v="FUR-TA-10004175"/>
    <x v="0"/>
    <x v="3"/>
    <s v="Hon 30&quot; x 60&quot; Table with Locking Drawer"/>
    <n v="409.27199999999999"/>
    <n v="2"/>
    <n v="0.4"/>
    <x v="3531"/>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x v="3532"/>
  </r>
  <r>
    <n v="4055"/>
    <x v="2001"/>
    <x v="2"/>
    <x v="411"/>
    <d v="2011-10-03T00:00:00"/>
    <s v="Standard Class"/>
    <s v="SM-20950"/>
    <s v="Suzanne McNair"/>
    <x v="1"/>
    <s v="United States"/>
    <s v="Philadelphia"/>
    <x v="9"/>
    <n v="19134"/>
    <x v="3"/>
    <s v="OFF-PA-10000533"/>
    <x v="1"/>
    <x v="10"/>
    <s v="Southworth Parchment Paper &amp; Envelopes"/>
    <n v="20.928000000000001"/>
    <n v="4"/>
    <n v="0.2"/>
    <x v="3533"/>
  </r>
  <r>
    <n v="4056"/>
    <x v="2001"/>
    <x v="2"/>
    <x v="411"/>
    <d v="2011-10-03T00:00:00"/>
    <s v="Standard Class"/>
    <s v="SM-20950"/>
    <s v="Suzanne McNair"/>
    <x v="1"/>
    <s v="United States"/>
    <s v="Philadelphia"/>
    <x v="9"/>
    <n v="19134"/>
    <x v="3"/>
    <s v="OFF-ST-10004459"/>
    <x v="1"/>
    <x v="4"/>
    <s v="Tennsco Single-Tier Lockers"/>
    <n v="1801.6320000000001"/>
    <n v="6"/>
    <n v="0.2"/>
    <x v="2286"/>
  </r>
  <r>
    <n v="4057"/>
    <x v="2001"/>
    <x v="2"/>
    <x v="411"/>
    <d v="2011-10-03T00:00:00"/>
    <s v="Standard Class"/>
    <s v="SM-20950"/>
    <s v="Suzanne McNair"/>
    <x v="1"/>
    <s v="United States"/>
    <s v="Philadelphia"/>
    <x v="9"/>
    <n v="19134"/>
    <x v="3"/>
    <s v="FUR-TA-10004147"/>
    <x v="0"/>
    <x v="3"/>
    <s v="Hon 4060 Series Tables"/>
    <n v="67.175999999999988"/>
    <n v="1"/>
    <n v="0.4"/>
    <x v="3534"/>
  </r>
  <r>
    <n v="4058"/>
    <x v="2002"/>
    <x v="2"/>
    <x v="156"/>
    <d v="2011-11-28T00:00:00"/>
    <s v="Standard Class"/>
    <s v="DK-12985"/>
    <s v="Darren Koutras"/>
    <x v="0"/>
    <s v="United States"/>
    <s v="Chicago"/>
    <x v="10"/>
    <n v="60610"/>
    <x v="2"/>
    <s v="OFF-ST-10000046"/>
    <x v="1"/>
    <x v="4"/>
    <s v="Fellowes Super Stor/Drawer Files"/>
    <n v="646.20000000000005"/>
    <n v="5"/>
    <n v="0.2"/>
    <x v="3535"/>
  </r>
  <r>
    <n v="4059"/>
    <x v="2003"/>
    <x v="1"/>
    <x v="312"/>
    <d v="2012-11-24T00:00:00"/>
    <s v="Standard Class"/>
    <s v="LC-16885"/>
    <s v="Lena Creighton"/>
    <x v="0"/>
    <s v="United States"/>
    <s v="Oakland"/>
    <x v="1"/>
    <n v="94601"/>
    <x v="1"/>
    <s v="TEC-PH-10004774"/>
    <x v="2"/>
    <x v="7"/>
    <s v="Gear Head AU3700S Headset"/>
    <n v="72.744000000000014"/>
    <n v="7"/>
    <n v="0.2"/>
    <x v="3536"/>
  </r>
  <r>
    <n v="4060"/>
    <x v="2003"/>
    <x v="1"/>
    <x v="312"/>
    <d v="2012-11-24T00:00:00"/>
    <s v="Standard Class"/>
    <s v="LC-16885"/>
    <s v="Lena Creighton"/>
    <x v="0"/>
    <s v="United States"/>
    <s v="Oakland"/>
    <x v="1"/>
    <n v="94601"/>
    <x v="1"/>
    <s v="FUR-CH-10000595"/>
    <x v="0"/>
    <x v="1"/>
    <s v="Safco Contoured Stacking Chairs"/>
    <n v="572.16000000000008"/>
    <n v="3"/>
    <n v="0.2"/>
    <x v="3537"/>
  </r>
  <r>
    <n v="4061"/>
    <x v="2004"/>
    <x v="0"/>
    <x v="474"/>
    <d v="2013-11-08T00:00:00"/>
    <s v="Standard Class"/>
    <s v="XP-21865"/>
    <s v="Xylona Preis"/>
    <x v="0"/>
    <s v="United States"/>
    <s v="Chicago"/>
    <x v="10"/>
    <n v="60610"/>
    <x v="2"/>
    <s v="TEC-AC-10002473"/>
    <x v="2"/>
    <x v="11"/>
    <s v="Maxell 4.7GB DVD-R"/>
    <n v="68.111999999999995"/>
    <n v="3"/>
    <n v="0.2"/>
    <x v="3538"/>
  </r>
  <r>
    <n v="4062"/>
    <x v="2005"/>
    <x v="1"/>
    <x v="14"/>
    <d v="2012-09-20T00:00:00"/>
    <s v="First Class"/>
    <s v="CS-11845"/>
    <s v="Cari Sayre"/>
    <x v="1"/>
    <s v="United States"/>
    <s v="Seattle"/>
    <x v="4"/>
    <n v="98105"/>
    <x v="1"/>
    <s v="OFF-BI-10001628"/>
    <x v="1"/>
    <x v="8"/>
    <s v="Acco Data Flex Cable Posts For Top &amp; Bottom Load Binders, 6&quot; Capacity"/>
    <n v="25.031999999999996"/>
    <n v="3"/>
    <n v="0.2"/>
    <x v="3539"/>
  </r>
  <r>
    <n v="4063"/>
    <x v="2006"/>
    <x v="0"/>
    <x v="612"/>
    <d v="2013-03-15T00:00:00"/>
    <s v="Standard Class"/>
    <s v="BD-11770"/>
    <s v="Bryan Davis"/>
    <x v="0"/>
    <s v="United States"/>
    <s v="Philadelphia"/>
    <x v="9"/>
    <n v="19143"/>
    <x v="3"/>
    <s v="TEC-AC-10002800"/>
    <x v="2"/>
    <x v="11"/>
    <s v="Plantronics Audio 478 Stereo USB Headset"/>
    <n v="39.992000000000004"/>
    <n v="1"/>
    <n v="0.2"/>
    <x v="3540"/>
  </r>
  <r>
    <n v="4064"/>
    <x v="2007"/>
    <x v="2"/>
    <x v="670"/>
    <d v="2011-06-26T00:00:00"/>
    <s v="First Class"/>
    <s v="DL-13330"/>
    <s v="Denise Leinenbach"/>
    <x v="0"/>
    <s v="United States"/>
    <s v="Concord"/>
    <x v="3"/>
    <n v="28027"/>
    <x v="0"/>
    <s v="OFF-AR-10002766"/>
    <x v="1"/>
    <x v="6"/>
    <s v="Prang Drawing Pencil Set"/>
    <n v="20.015999999999998"/>
    <n v="9"/>
    <n v="0.2"/>
    <x v="3541"/>
  </r>
  <r>
    <n v="4065"/>
    <x v="2007"/>
    <x v="2"/>
    <x v="670"/>
    <d v="2011-06-26T00:00:00"/>
    <s v="First Class"/>
    <s v="DL-13330"/>
    <s v="Denise Leinenbach"/>
    <x v="0"/>
    <s v="United States"/>
    <s v="Concord"/>
    <x v="3"/>
    <n v="28027"/>
    <x v="0"/>
    <s v="OFF-SU-10002522"/>
    <x v="1"/>
    <x v="14"/>
    <s v="Acme Kleen Earth Office Shears"/>
    <n v="3.1040000000000001"/>
    <n v="1"/>
    <n v="0.2"/>
    <x v="3542"/>
  </r>
  <r>
    <n v="4066"/>
    <x v="2008"/>
    <x v="2"/>
    <x v="301"/>
    <d v="2011-11-05T00:00:00"/>
    <s v="Standard Class"/>
    <s v="KH-16630"/>
    <s v="Ken Heidel"/>
    <x v="1"/>
    <s v="United States"/>
    <s v="Charlotte"/>
    <x v="3"/>
    <n v="28205"/>
    <x v="0"/>
    <s v="OFF-FA-10003021"/>
    <x v="1"/>
    <x v="13"/>
    <s v="Staples"/>
    <n v="7.52"/>
    <n v="5"/>
    <n v="0.2"/>
    <x v="3543"/>
  </r>
  <r>
    <n v="4067"/>
    <x v="2008"/>
    <x v="2"/>
    <x v="301"/>
    <d v="2011-11-05T00:00:00"/>
    <s v="Standard Class"/>
    <s v="KH-16630"/>
    <s v="Ken Heidel"/>
    <x v="1"/>
    <s v="United States"/>
    <s v="Charlotte"/>
    <x v="3"/>
    <n v="28205"/>
    <x v="0"/>
    <s v="OFF-AR-10000634"/>
    <x v="1"/>
    <x v="6"/>
    <s v="Newell 320"/>
    <n v="10.272000000000002"/>
    <n v="3"/>
    <n v="0.2"/>
    <x v="3370"/>
  </r>
  <r>
    <n v="4068"/>
    <x v="2008"/>
    <x v="2"/>
    <x v="301"/>
    <d v="2011-11-05T00:00:00"/>
    <s v="Standard Class"/>
    <s v="KH-16630"/>
    <s v="Ken Heidel"/>
    <x v="1"/>
    <s v="United States"/>
    <s v="Charlotte"/>
    <x v="3"/>
    <n v="28205"/>
    <x v="0"/>
    <s v="OFF-LA-10001771"/>
    <x v="1"/>
    <x v="2"/>
    <s v="Avery 513"/>
    <n v="47.808000000000007"/>
    <n v="12"/>
    <n v="0.2"/>
    <x v="3544"/>
  </r>
  <r>
    <n v="4069"/>
    <x v="2008"/>
    <x v="2"/>
    <x v="301"/>
    <d v="2011-11-05T00:00:00"/>
    <s v="Standard Class"/>
    <s v="KH-16630"/>
    <s v="Ken Heidel"/>
    <x v="1"/>
    <s v="United States"/>
    <s v="Charlotte"/>
    <x v="3"/>
    <n v="28205"/>
    <x v="0"/>
    <s v="TEC-PH-10004434"/>
    <x v="2"/>
    <x v="7"/>
    <s v="Cisco IP Phone 7961G VoIP phone - Dark gray"/>
    <n v="978.83999999999992"/>
    <n v="9"/>
    <n v="0.2"/>
    <x v="3545"/>
  </r>
  <r>
    <n v="4070"/>
    <x v="2009"/>
    <x v="0"/>
    <x v="770"/>
    <d v="2013-09-01T00:00:00"/>
    <s v="First Class"/>
    <s v="TP-21415"/>
    <s v="Tom Prescott"/>
    <x v="0"/>
    <s v="United States"/>
    <s v="Dallas"/>
    <x v="5"/>
    <n v="75081"/>
    <x v="2"/>
    <s v="OFF-BI-10000050"/>
    <x v="1"/>
    <x v="8"/>
    <s v="Angle-D Binders with Locking Rings, Label Holders"/>
    <n v="13.139999999999997"/>
    <n v="9"/>
    <n v="0.8"/>
    <x v="3546"/>
  </r>
  <r>
    <n v="4071"/>
    <x v="2009"/>
    <x v="0"/>
    <x v="770"/>
    <d v="2013-09-01T00:00:00"/>
    <s v="First Class"/>
    <s v="TP-21415"/>
    <s v="Tom Prescott"/>
    <x v="0"/>
    <s v="United States"/>
    <s v="Dallas"/>
    <x v="5"/>
    <n v="75081"/>
    <x v="2"/>
    <s v="OFF-BI-10002414"/>
    <x v="1"/>
    <x v="8"/>
    <s v="GBC ProClick Spines for 32-Hole Punch"/>
    <n v="10.023999999999997"/>
    <n v="4"/>
    <n v="0.8"/>
    <x v="3547"/>
  </r>
  <r>
    <n v="4072"/>
    <x v="2009"/>
    <x v="0"/>
    <x v="770"/>
    <d v="2013-09-01T00:00:00"/>
    <s v="First Class"/>
    <s v="TP-21415"/>
    <s v="Tom Prescott"/>
    <x v="0"/>
    <s v="United States"/>
    <s v="Dallas"/>
    <x v="5"/>
    <n v="75081"/>
    <x v="2"/>
    <s v="FUR-BO-10003159"/>
    <x v="0"/>
    <x v="0"/>
    <s v="Sauder Camden County Collection Libraries, Planked Cherry Finish"/>
    <n v="156.37279999999998"/>
    <n v="2"/>
    <n v="0.32"/>
    <x v="3548"/>
  </r>
  <r>
    <n v="4073"/>
    <x v="2010"/>
    <x v="1"/>
    <x v="401"/>
    <d v="2012-12-08T00:00:00"/>
    <s v="Second Class"/>
    <s v="NP-18685"/>
    <s v="Nora Pelletier"/>
    <x v="2"/>
    <s v="United States"/>
    <s v="Indianapolis"/>
    <x v="14"/>
    <n v="46203"/>
    <x v="2"/>
    <s v="TEC-CO-10002095"/>
    <x v="2"/>
    <x v="16"/>
    <s v="Hewlett Packard 610 Color Digital Copier / Printer"/>
    <n v="999.98"/>
    <n v="2"/>
    <n v="0"/>
    <x v="3549"/>
  </r>
  <r>
    <n v="4074"/>
    <x v="2011"/>
    <x v="1"/>
    <x v="496"/>
    <d v="2012-09-27T00:00:00"/>
    <s v="First Class"/>
    <s v="SC-20680"/>
    <s v="Steve Carroll"/>
    <x v="2"/>
    <s v="United States"/>
    <s v="Broken Arrow"/>
    <x v="26"/>
    <n v="74012"/>
    <x v="2"/>
    <s v="TEC-PH-10004120"/>
    <x v="2"/>
    <x v="7"/>
    <s v="AT&amp;T 1080 Phone"/>
    <n v="821.94"/>
    <n v="6"/>
    <n v="0"/>
    <x v="3550"/>
  </r>
  <r>
    <n v="4075"/>
    <x v="2012"/>
    <x v="3"/>
    <x v="940"/>
    <d v="2014-11-21T00:00:00"/>
    <s v="Standard Class"/>
    <s v="DK-12895"/>
    <s v="Dana Kaydos"/>
    <x v="0"/>
    <s v="United States"/>
    <s v="Miramar"/>
    <x v="2"/>
    <n v="33023"/>
    <x v="0"/>
    <s v="FUR-FU-10003553"/>
    <x v="0"/>
    <x v="5"/>
    <s v="Howard Miller 13-1/2&quot; Diameter Rosebrook Wall Clock"/>
    <n v="220.06399999999999"/>
    <n v="4"/>
    <n v="0.2"/>
    <x v="3551"/>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x v="232"/>
  </r>
  <r>
    <n v="4077"/>
    <x v="2013"/>
    <x v="1"/>
    <x v="546"/>
    <d v="2012-12-21T00:00:00"/>
    <s v="Second Class"/>
    <s v="SM-20950"/>
    <s v="Suzanne McNair"/>
    <x v="1"/>
    <s v="United States"/>
    <s v="Omaha"/>
    <x v="8"/>
    <n v="68104"/>
    <x v="2"/>
    <s v="OFF-BI-10003094"/>
    <x v="1"/>
    <x v="8"/>
    <s v="Self-Adhesive Ring Binder Labels"/>
    <n v="7.04"/>
    <n v="2"/>
    <n v="0"/>
    <x v="3552"/>
  </r>
  <r>
    <n v="4078"/>
    <x v="2013"/>
    <x v="1"/>
    <x v="546"/>
    <d v="2012-12-21T00:00:00"/>
    <s v="Second Class"/>
    <s v="SM-20950"/>
    <s v="Suzanne McNair"/>
    <x v="1"/>
    <s v="United States"/>
    <s v="Omaha"/>
    <x v="8"/>
    <n v="68104"/>
    <x v="2"/>
    <s v="OFF-FA-10003472"/>
    <x v="1"/>
    <x v="13"/>
    <s v="Bagged Rubber Bands"/>
    <n v="5.04"/>
    <n v="4"/>
    <n v="0"/>
    <x v="3553"/>
  </r>
  <r>
    <n v="4079"/>
    <x v="2013"/>
    <x v="1"/>
    <x v="546"/>
    <d v="2012-12-21T00:00:00"/>
    <s v="Second Class"/>
    <s v="SM-20950"/>
    <s v="Suzanne McNair"/>
    <x v="1"/>
    <s v="United States"/>
    <s v="Omaha"/>
    <x v="8"/>
    <n v="68104"/>
    <x v="2"/>
    <s v="OFF-PA-10001289"/>
    <x v="1"/>
    <x v="10"/>
    <s v="White Computer Printout Paper by Universal"/>
    <n v="116.28"/>
    <n v="3"/>
    <n v="0"/>
    <x v="2427"/>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x v="340"/>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x v="3554"/>
  </r>
  <r>
    <n v="4082"/>
    <x v="2015"/>
    <x v="0"/>
    <x v="477"/>
    <d v="2013-09-30T00:00:00"/>
    <s v="Standard Class"/>
    <s v="KE-16420"/>
    <s v="Katrina Edelman"/>
    <x v="1"/>
    <s v="United States"/>
    <s v="Tigard"/>
    <x v="21"/>
    <n v="97224"/>
    <x v="1"/>
    <s v="OFF-BI-10004828"/>
    <x v="1"/>
    <x v="8"/>
    <s v="GBC Poly Designer Binding Covers"/>
    <n v="5.0220000000000002"/>
    <n v="1"/>
    <n v="0.7"/>
    <x v="3555"/>
  </r>
  <r>
    <n v="4083"/>
    <x v="2016"/>
    <x v="3"/>
    <x v="92"/>
    <d v="2014-07-01T00:00:00"/>
    <s v="Standard Class"/>
    <s v="MC-17635"/>
    <s v="Matthew Clasen"/>
    <x v="1"/>
    <s v="United States"/>
    <s v="Decatur"/>
    <x v="10"/>
    <n v="62521"/>
    <x v="2"/>
    <s v="OFF-BI-10004632"/>
    <x v="1"/>
    <x v="8"/>
    <s v="Ibico Hi-Tech Manual Binding System"/>
    <n v="182.99399999999997"/>
    <n v="3"/>
    <n v="0.8"/>
    <x v="657"/>
  </r>
  <r>
    <n v="4084"/>
    <x v="2016"/>
    <x v="3"/>
    <x v="92"/>
    <d v="2014-07-01T00:00:00"/>
    <s v="Standard Class"/>
    <s v="MC-17635"/>
    <s v="Matthew Clasen"/>
    <x v="1"/>
    <s v="United States"/>
    <s v="Decatur"/>
    <x v="10"/>
    <n v="62521"/>
    <x v="2"/>
    <s v="OFF-PA-10000327"/>
    <x v="1"/>
    <x v="10"/>
    <s v="Xerox 1971"/>
    <n v="10.272000000000002"/>
    <n v="3"/>
    <n v="0.2"/>
    <x v="1603"/>
  </r>
  <r>
    <n v="4085"/>
    <x v="2017"/>
    <x v="3"/>
    <x v="210"/>
    <d v="2014-09-10T00:00:00"/>
    <s v="First Class"/>
    <s v="Dp-13240"/>
    <s v="Dean percer"/>
    <x v="2"/>
    <s v="United States"/>
    <s v="Phoenix"/>
    <x v="16"/>
    <n v="85023"/>
    <x v="1"/>
    <s v="OFF-BI-10003291"/>
    <x v="1"/>
    <x v="8"/>
    <s v="Wilson Jones Leather-Like Binders with DublLock Round Rings"/>
    <n v="7.857000000000002"/>
    <n v="3"/>
    <n v="0.7"/>
    <x v="3556"/>
  </r>
  <r>
    <n v="4086"/>
    <x v="2018"/>
    <x v="0"/>
    <x v="578"/>
    <d v="2013-08-07T00:00:00"/>
    <s v="Second Class"/>
    <s v="LC-16930"/>
    <s v="Linda Cazamias"/>
    <x v="1"/>
    <s v="United States"/>
    <s v="Sacramento"/>
    <x v="1"/>
    <n v="95823"/>
    <x v="1"/>
    <s v="TEC-PH-10002275"/>
    <x v="2"/>
    <x v="7"/>
    <s v="Mitel 5320 IP Phone VoIP phone"/>
    <n v="302.38400000000001"/>
    <n v="2"/>
    <n v="0.2"/>
    <x v="3557"/>
  </r>
  <r>
    <n v="4087"/>
    <x v="2018"/>
    <x v="0"/>
    <x v="578"/>
    <d v="2013-08-07T00:00:00"/>
    <s v="Second Class"/>
    <s v="LC-16930"/>
    <s v="Linda Cazamias"/>
    <x v="1"/>
    <s v="United States"/>
    <s v="Sacramento"/>
    <x v="1"/>
    <n v="95823"/>
    <x v="1"/>
    <s v="OFF-BI-10003291"/>
    <x v="1"/>
    <x v="8"/>
    <s v="Wilson Jones Leather-Like Binders with DublLock Round Rings"/>
    <n v="20.952000000000002"/>
    <n v="3"/>
    <n v="0.2"/>
    <x v="3558"/>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x v="3559"/>
  </r>
  <r>
    <n v="4089"/>
    <x v="2019"/>
    <x v="2"/>
    <x v="710"/>
    <d v="2011-08-26T00:00:00"/>
    <s v="Standard Class"/>
    <s v="LH-16900"/>
    <s v="Lena Hernandez"/>
    <x v="0"/>
    <s v="United States"/>
    <s v="Jonesboro"/>
    <x v="36"/>
    <n v="72401"/>
    <x v="0"/>
    <s v="FUR-BO-10000711"/>
    <x v="0"/>
    <x v="0"/>
    <s v="Hon Metal Bookcases, Gray"/>
    <n v="638.82000000000005"/>
    <n v="9"/>
    <n v="0"/>
    <x v="3560"/>
  </r>
  <r>
    <n v="4090"/>
    <x v="2020"/>
    <x v="0"/>
    <x v="178"/>
    <d v="2013-04-06T00:00:00"/>
    <s v="Standard Class"/>
    <s v="TB-21175"/>
    <s v="Thomas Boland"/>
    <x v="1"/>
    <s v="United States"/>
    <s v="New York City"/>
    <x v="15"/>
    <n v="10035"/>
    <x v="3"/>
    <s v="OFF-LA-10001297"/>
    <x v="1"/>
    <x v="2"/>
    <s v="Avery 473"/>
    <n v="20.7"/>
    <n v="2"/>
    <n v="0"/>
    <x v="354"/>
  </r>
  <r>
    <n v="4091"/>
    <x v="2020"/>
    <x v="0"/>
    <x v="178"/>
    <d v="2013-04-06T00:00:00"/>
    <s v="Standard Class"/>
    <s v="TB-21175"/>
    <s v="Thomas Boland"/>
    <x v="1"/>
    <s v="United States"/>
    <s v="New York City"/>
    <x v="15"/>
    <n v="10035"/>
    <x v="3"/>
    <s v="OFF-SU-10001574"/>
    <x v="1"/>
    <x v="14"/>
    <s v="Acme Value Line Scissors"/>
    <n v="10.95"/>
    <n v="3"/>
    <n v="0"/>
    <x v="3561"/>
  </r>
  <r>
    <n v="4092"/>
    <x v="2020"/>
    <x v="0"/>
    <x v="178"/>
    <d v="2013-04-06T00:00:00"/>
    <s v="Standard Class"/>
    <s v="TB-21175"/>
    <s v="Thomas Boland"/>
    <x v="1"/>
    <s v="United States"/>
    <s v="New York City"/>
    <x v="15"/>
    <n v="10035"/>
    <x v="3"/>
    <s v="OFF-BI-10003305"/>
    <x v="1"/>
    <x v="8"/>
    <s v="Avery Hanging File Binders"/>
    <n v="14.352000000000002"/>
    <n v="3"/>
    <n v="0.2"/>
    <x v="658"/>
  </r>
  <r>
    <n v="4093"/>
    <x v="2021"/>
    <x v="3"/>
    <x v="941"/>
    <d v="2014-05-19T00:00:00"/>
    <s v="First Class"/>
    <s v="JM-15865"/>
    <s v="John Murray"/>
    <x v="0"/>
    <s v="United States"/>
    <s v="Akron"/>
    <x v="24"/>
    <n v="44312"/>
    <x v="3"/>
    <s v="OFF-ST-10002574"/>
    <x v="1"/>
    <x v="4"/>
    <s v="SAFCO Commercial Wire Shelving, Black"/>
    <n v="221.024"/>
    <n v="2"/>
    <n v="0.2"/>
    <x v="3562"/>
  </r>
  <r>
    <n v="4094"/>
    <x v="2022"/>
    <x v="1"/>
    <x v="252"/>
    <d v="2012-08-28T00:00:00"/>
    <s v="Standard Class"/>
    <s v="KW-16435"/>
    <s v="Katrina Willman"/>
    <x v="0"/>
    <s v="United States"/>
    <s v="Florence"/>
    <x v="0"/>
    <n v="41042"/>
    <x v="0"/>
    <s v="TEC-MA-10000864"/>
    <x v="2"/>
    <x v="15"/>
    <s v="Cisco 9971 IP Video Phone Charcoal"/>
    <n v="3080"/>
    <n v="7"/>
    <n v="0"/>
    <x v="3563"/>
  </r>
  <r>
    <n v="4095"/>
    <x v="2022"/>
    <x v="1"/>
    <x v="252"/>
    <d v="2012-08-28T00:00:00"/>
    <s v="Standard Class"/>
    <s v="KW-16435"/>
    <s v="Katrina Willman"/>
    <x v="0"/>
    <s v="United States"/>
    <s v="Florence"/>
    <x v="0"/>
    <n v="41042"/>
    <x v="0"/>
    <s v="TEC-AC-10003289"/>
    <x v="2"/>
    <x v="11"/>
    <s v="Anker Ultra-Slim Mini Bluetooth 3.0 Wireless Keyboard"/>
    <n v="79.959999999999994"/>
    <n v="4"/>
    <n v="0"/>
    <x v="3564"/>
  </r>
  <r>
    <n v="4096"/>
    <x v="2022"/>
    <x v="1"/>
    <x v="252"/>
    <d v="2012-08-28T00:00:00"/>
    <s v="Standard Class"/>
    <s v="KW-16435"/>
    <s v="Katrina Willman"/>
    <x v="0"/>
    <s v="United States"/>
    <s v="Florence"/>
    <x v="0"/>
    <n v="41042"/>
    <x v="0"/>
    <s v="TEC-PH-10001619"/>
    <x v="2"/>
    <x v="7"/>
    <s v="LG G3"/>
    <n v="587.97"/>
    <n v="3"/>
    <n v="0"/>
    <x v="3565"/>
  </r>
  <r>
    <n v="4097"/>
    <x v="2023"/>
    <x v="2"/>
    <x v="865"/>
    <d v="2011-09-28T00:00:00"/>
    <s v="Standard Class"/>
    <s v="SC-20095"/>
    <s v="Sanjit Chand"/>
    <x v="0"/>
    <s v="United States"/>
    <s v="Minneapolis"/>
    <x v="11"/>
    <n v="55407"/>
    <x v="2"/>
    <s v="OFF-PA-10004888"/>
    <x v="1"/>
    <x v="10"/>
    <s v="Xerox 217"/>
    <n v="32.400000000000006"/>
    <n v="5"/>
    <n v="0"/>
    <x v="56"/>
  </r>
  <r>
    <n v="4098"/>
    <x v="2023"/>
    <x v="2"/>
    <x v="865"/>
    <d v="2011-09-28T00:00:00"/>
    <s v="Standard Class"/>
    <s v="SC-20095"/>
    <s v="Sanjit Chand"/>
    <x v="0"/>
    <s v="United States"/>
    <s v="Minneapolis"/>
    <x v="11"/>
    <n v="55407"/>
    <x v="2"/>
    <s v="OFF-ST-10000736"/>
    <x v="1"/>
    <x v="4"/>
    <s v="Carina Double Wide Media Storage Towers in Natural &amp; Black"/>
    <n v="404.90000000000003"/>
    <n v="5"/>
    <n v="0"/>
    <x v="3566"/>
  </r>
  <r>
    <n v="4099"/>
    <x v="2023"/>
    <x v="2"/>
    <x v="865"/>
    <d v="2011-09-28T00:00:00"/>
    <s v="Standard Class"/>
    <s v="SC-20095"/>
    <s v="Sanjit Chand"/>
    <x v="0"/>
    <s v="United States"/>
    <s v="Minneapolis"/>
    <x v="11"/>
    <n v="55407"/>
    <x v="2"/>
    <s v="OFF-BI-10001120"/>
    <x v="1"/>
    <x v="8"/>
    <s v="Ibico EPK-21 Electric Binding System"/>
    <n v="9449.9500000000007"/>
    <n v="5"/>
    <n v="0"/>
    <x v="3567"/>
  </r>
  <r>
    <n v="4100"/>
    <x v="2023"/>
    <x v="2"/>
    <x v="865"/>
    <d v="2011-09-28T00:00:00"/>
    <s v="Standard Class"/>
    <s v="SC-20095"/>
    <s v="Sanjit Chand"/>
    <x v="0"/>
    <s v="United States"/>
    <s v="Minneapolis"/>
    <x v="11"/>
    <n v="55407"/>
    <x v="2"/>
    <s v="OFF-BI-10000301"/>
    <x v="1"/>
    <x v="8"/>
    <s v="GBC Instant Report Kit"/>
    <n v="12.94"/>
    <n v="2"/>
    <n v="0"/>
    <x v="3568"/>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x v="3569"/>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x v="3570"/>
  </r>
  <r>
    <n v="4103"/>
    <x v="2024"/>
    <x v="3"/>
    <x v="249"/>
    <d v="2014-06-24T00:00:00"/>
    <s v="Standard Class"/>
    <s v="ZC-21910"/>
    <s v="Zuschuss Carroll"/>
    <x v="0"/>
    <s v="United States"/>
    <s v="Houston"/>
    <x v="5"/>
    <n v="77095"/>
    <x v="2"/>
    <s v="OFF-PA-10000740"/>
    <x v="1"/>
    <x v="10"/>
    <s v="Xerox 1982"/>
    <n v="146.17600000000002"/>
    <n v="8"/>
    <n v="0.2"/>
    <x v="3571"/>
  </r>
  <r>
    <n v="4104"/>
    <x v="2025"/>
    <x v="3"/>
    <x v="202"/>
    <d v="2014-12-22T00:00:00"/>
    <s v="Same Day"/>
    <s v="RB-19465"/>
    <s v="Rick Bensley"/>
    <x v="2"/>
    <s v="United States"/>
    <s v="Fremont"/>
    <x v="8"/>
    <n v="68025"/>
    <x v="2"/>
    <s v="FUR-FU-10001940"/>
    <x v="0"/>
    <x v="5"/>
    <s v="Staples"/>
    <n v="15.92"/>
    <n v="2"/>
    <n v="0"/>
    <x v="3572"/>
  </r>
  <r>
    <n v="4105"/>
    <x v="2026"/>
    <x v="3"/>
    <x v="783"/>
    <d v="2014-08-14T00:00:00"/>
    <s v="Standard Class"/>
    <s v="JK-15370"/>
    <s v="Jay Kimmel"/>
    <x v="0"/>
    <s v="United States"/>
    <s v="San Diego"/>
    <x v="1"/>
    <n v="92105"/>
    <x v="1"/>
    <s v="TEC-PH-10000439"/>
    <x v="2"/>
    <x v="7"/>
    <s v="GE DSL Phone Line Filter"/>
    <n v="159.96000000000004"/>
    <n v="5"/>
    <n v="0.2"/>
    <x v="3573"/>
  </r>
  <r>
    <n v="4106"/>
    <x v="2026"/>
    <x v="3"/>
    <x v="783"/>
    <d v="2014-08-14T00:00:00"/>
    <s v="Standard Class"/>
    <s v="JK-15370"/>
    <s v="Jay Kimmel"/>
    <x v="0"/>
    <s v="United States"/>
    <s v="San Diego"/>
    <x v="1"/>
    <n v="92105"/>
    <x v="1"/>
    <s v="OFF-BI-10000404"/>
    <x v="1"/>
    <x v="8"/>
    <s v="Avery Printable Repositionable Plastic Tabs"/>
    <n v="13.76"/>
    <n v="2"/>
    <n v="0.2"/>
    <x v="3574"/>
  </r>
  <r>
    <n v="4107"/>
    <x v="2027"/>
    <x v="0"/>
    <x v="250"/>
    <d v="2013-08-27T00:00:00"/>
    <s v="Standard Class"/>
    <s v="DD-13570"/>
    <s v="Dorothy Dickinson"/>
    <x v="0"/>
    <s v="United States"/>
    <s v="Houston"/>
    <x v="5"/>
    <n v="77041"/>
    <x v="2"/>
    <s v="OFF-BI-10003676"/>
    <x v="1"/>
    <x v="8"/>
    <s v="GBC Standard Recycled Report Covers, Clear Plastic Sheets"/>
    <n v="4.3119999999999985"/>
    <n v="2"/>
    <n v="0.8"/>
    <x v="3575"/>
  </r>
  <r>
    <n v="4108"/>
    <x v="2028"/>
    <x v="1"/>
    <x v="67"/>
    <d v="2012-09-07T00:00:00"/>
    <s v="Same Day"/>
    <s v="MC-17275"/>
    <s v="Marc Crier"/>
    <x v="0"/>
    <s v="United States"/>
    <s v="New York City"/>
    <x v="15"/>
    <n v="10011"/>
    <x v="3"/>
    <s v="OFF-ST-10002486"/>
    <x v="1"/>
    <x v="4"/>
    <s v="Eldon Shelf Savers Cubes and Bins"/>
    <n v="13.96"/>
    <n v="2"/>
    <n v="0"/>
    <x v="3576"/>
  </r>
  <r>
    <n v="4109"/>
    <x v="2028"/>
    <x v="1"/>
    <x v="67"/>
    <d v="2012-09-07T00:00:00"/>
    <s v="Same Day"/>
    <s v="MC-17275"/>
    <s v="Marc Crier"/>
    <x v="0"/>
    <s v="United States"/>
    <s v="New York City"/>
    <x v="15"/>
    <n v="10011"/>
    <x v="3"/>
    <s v="FUR-TA-10003837"/>
    <x v="0"/>
    <x v="3"/>
    <s v="Anderson Hickey Conga Table Tops &amp; Accessories"/>
    <n v="27.414000000000001"/>
    <n v="3"/>
    <n v="0.4"/>
    <x v="3577"/>
  </r>
  <r>
    <n v="4110"/>
    <x v="2029"/>
    <x v="1"/>
    <x v="707"/>
    <d v="2013-01-01T00:00:00"/>
    <s v="Standard Class"/>
    <s v="DL-13495"/>
    <s v="Dionis Lloyd"/>
    <x v="1"/>
    <s v="United States"/>
    <s v="Detroit"/>
    <x v="12"/>
    <n v="48227"/>
    <x v="2"/>
    <s v="TEC-PH-10002923"/>
    <x v="2"/>
    <x v="7"/>
    <s v="Logitech B530 USB Headset - headset - Full size, Binaural"/>
    <n v="73.98"/>
    <n v="2"/>
    <n v="0"/>
    <x v="2451"/>
  </r>
  <r>
    <n v="4111"/>
    <x v="2029"/>
    <x v="1"/>
    <x v="707"/>
    <d v="2013-01-01T00:00:00"/>
    <s v="Standard Class"/>
    <s v="DL-13495"/>
    <s v="Dionis Lloyd"/>
    <x v="1"/>
    <s v="United States"/>
    <s v="Detroit"/>
    <x v="12"/>
    <n v="48227"/>
    <x v="2"/>
    <s v="FUR-BO-10004360"/>
    <x v="0"/>
    <x v="0"/>
    <s v="Rush Hierlooms Collection Rich Wood Bookcases"/>
    <n v="160.97999999999999"/>
    <n v="1"/>
    <n v="0"/>
    <x v="3578"/>
  </r>
  <r>
    <n v="4112"/>
    <x v="2029"/>
    <x v="1"/>
    <x v="707"/>
    <d v="2013-01-01T00:00:00"/>
    <s v="Standard Class"/>
    <s v="DL-13495"/>
    <s v="Dionis Lloyd"/>
    <x v="1"/>
    <s v="United States"/>
    <s v="Detroit"/>
    <x v="12"/>
    <n v="48227"/>
    <x v="2"/>
    <s v="OFF-PA-10002160"/>
    <x v="1"/>
    <x v="10"/>
    <s v="Xerox 1978"/>
    <n v="17.34"/>
    <n v="3"/>
    <n v="0"/>
    <x v="1817"/>
  </r>
  <r>
    <n v="4113"/>
    <x v="2029"/>
    <x v="1"/>
    <x v="707"/>
    <d v="2013-01-01T00:00:00"/>
    <s v="Standard Class"/>
    <s v="DL-13495"/>
    <s v="Dionis Lloyd"/>
    <x v="1"/>
    <s v="United States"/>
    <s v="Detroit"/>
    <x v="12"/>
    <n v="48227"/>
    <x v="2"/>
    <s v="OFF-AR-10002375"/>
    <x v="1"/>
    <x v="6"/>
    <s v="Newell 351"/>
    <n v="3.28"/>
    <n v="1"/>
    <n v="0"/>
    <x v="3579"/>
  </r>
  <r>
    <n v="4114"/>
    <x v="2030"/>
    <x v="1"/>
    <x v="942"/>
    <d v="2012-05-07T00:00:00"/>
    <s v="Standard Class"/>
    <s v="NC-18625"/>
    <s v="Noah Childs"/>
    <x v="1"/>
    <s v="United States"/>
    <s v="Houston"/>
    <x v="5"/>
    <n v="77095"/>
    <x v="2"/>
    <s v="OFF-LA-10000443"/>
    <x v="1"/>
    <x v="2"/>
    <s v="Avery 501"/>
    <n v="8.8559999999999999"/>
    <n v="3"/>
    <n v="0.2"/>
    <x v="3580"/>
  </r>
  <r>
    <n v="4115"/>
    <x v="2030"/>
    <x v="1"/>
    <x v="942"/>
    <d v="2012-05-07T00:00:00"/>
    <s v="Standard Class"/>
    <s v="NC-18625"/>
    <s v="Noah Childs"/>
    <x v="1"/>
    <s v="United States"/>
    <s v="Houston"/>
    <x v="5"/>
    <n v="77095"/>
    <x v="2"/>
    <s v="TEC-PH-10001750"/>
    <x v="2"/>
    <x v="7"/>
    <s v="Samsung Rugby III"/>
    <n v="158.376"/>
    <n v="3"/>
    <n v="0.2"/>
    <x v="3581"/>
  </r>
  <r>
    <n v="4116"/>
    <x v="2031"/>
    <x v="0"/>
    <x v="390"/>
    <d v="2013-11-28T00:00:00"/>
    <s v="First Class"/>
    <s v="AC-10450"/>
    <s v="Amy Cox"/>
    <x v="0"/>
    <s v="United States"/>
    <s v="Seattle"/>
    <x v="4"/>
    <n v="98105"/>
    <x v="1"/>
    <s v="OFF-BI-10004632"/>
    <x v="1"/>
    <x v="8"/>
    <s v="Ibico Hi-Tech Manual Binding System"/>
    <n v="1219.96"/>
    <n v="5"/>
    <n v="0.2"/>
    <x v="3582"/>
  </r>
  <r>
    <n v="4117"/>
    <x v="2032"/>
    <x v="1"/>
    <x v="27"/>
    <d v="2012-11-29T00:00:00"/>
    <s v="Standard Class"/>
    <s v="TS-21340"/>
    <s v="Toby Swindell"/>
    <x v="0"/>
    <s v="United States"/>
    <s v="Los Angeles"/>
    <x v="1"/>
    <n v="90036"/>
    <x v="1"/>
    <s v="OFF-BI-10002813"/>
    <x v="1"/>
    <x v="8"/>
    <s v="Avery Reinforcements for Hole-Punch Pages"/>
    <n v="3.1680000000000001"/>
    <n v="2"/>
    <n v="0.2"/>
    <x v="3583"/>
  </r>
  <r>
    <n v="4118"/>
    <x v="2032"/>
    <x v="1"/>
    <x v="27"/>
    <d v="2012-11-29T00:00:00"/>
    <s v="Standard Class"/>
    <s v="TS-21340"/>
    <s v="Toby Swindell"/>
    <x v="0"/>
    <s v="United States"/>
    <s v="Los Angeles"/>
    <x v="1"/>
    <n v="90036"/>
    <x v="1"/>
    <s v="OFF-PA-10002005"/>
    <x v="1"/>
    <x v="10"/>
    <s v="Xerox 225"/>
    <n v="19.440000000000001"/>
    <n v="3"/>
    <n v="0"/>
    <x v="551"/>
  </r>
  <r>
    <n v="4119"/>
    <x v="2032"/>
    <x v="1"/>
    <x v="27"/>
    <d v="2012-11-29T00:00:00"/>
    <s v="Standard Class"/>
    <s v="TS-21340"/>
    <s v="Toby Swindell"/>
    <x v="0"/>
    <s v="United States"/>
    <s v="Los Angeles"/>
    <x v="1"/>
    <n v="90036"/>
    <x v="1"/>
    <s v="OFF-ST-10000060"/>
    <x v="1"/>
    <x v="4"/>
    <s v="Fellowes Bankers Box Staxonsteel Drawer File/Stacking System"/>
    <n v="454.86"/>
    <n v="7"/>
    <n v="0"/>
    <x v="3584"/>
  </r>
  <r>
    <n v="4120"/>
    <x v="2032"/>
    <x v="1"/>
    <x v="27"/>
    <d v="2012-11-29T00:00:00"/>
    <s v="Standard Class"/>
    <s v="TS-21340"/>
    <s v="Toby Swindell"/>
    <x v="0"/>
    <s v="United States"/>
    <s v="Los Angeles"/>
    <x v="1"/>
    <n v="90036"/>
    <x v="1"/>
    <s v="OFF-BI-10002706"/>
    <x v="1"/>
    <x v="8"/>
    <s v="Avery Premier Heavy-Duty Binder with Round Locking Rings"/>
    <n v="91.391999999999996"/>
    <n v="8"/>
    <n v="0.2"/>
    <x v="3585"/>
  </r>
  <r>
    <n v="4121"/>
    <x v="2033"/>
    <x v="3"/>
    <x v="507"/>
    <d v="2014-09-11T00:00:00"/>
    <s v="Standard Class"/>
    <s v="MM-17920"/>
    <s v="Michael Moore"/>
    <x v="0"/>
    <s v="United States"/>
    <s v="Philadelphia"/>
    <x v="9"/>
    <n v="19120"/>
    <x v="3"/>
    <s v="TEC-AC-10000199"/>
    <x v="2"/>
    <x v="11"/>
    <s v="Kingston Digital DataTraveler 8GB USB 2.0"/>
    <n v="19.040000000000003"/>
    <n v="4"/>
    <n v="0.2"/>
    <x v="3586"/>
  </r>
  <r>
    <n v="4122"/>
    <x v="2034"/>
    <x v="3"/>
    <x v="943"/>
    <d v="2014-05-13T00:00:00"/>
    <s v="Same Day"/>
    <s v="LP-17080"/>
    <s v="Liz Pelletier"/>
    <x v="0"/>
    <s v="United States"/>
    <s v="Seattle"/>
    <x v="4"/>
    <n v="98103"/>
    <x v="1"/>
    <s v="OFF-PA-10002870"/>
    <x v="1"/>
    <x v="10"/>
    <s v="Ampad Phone Message Book, Recycled, 400 Message Capacity, 5 ¾” x 11”"/>
    <n v="37.44"/>
    <n v="6"/>
    <n v="0"/>
    <x v="1900"/>
  </r>
  <r>
    <n v="4123"/>
    <x v="2034"/>
    <x v="3"/>
    <x v="943"/>
    <d v="2014-05-13T00:00:00"/>
    <s v="Same Day"/>
    <s v="LP-17080"/>
    <s v="Liz Pelletier"/>
    <x v="0"/>
    <s v="United States"/>
    <s v="Seattle"/>
    <x v="4"/>
    <n v="98103"/>
    <x v="1"/>
    <s v="OFF-LA-10004545"/>
    <x v="1"/>
    <x v="2"/>
    <s v="Avery 50"/>
    <n v="37.589999999999996"/>
    <n v="3"/>
    <n v="0"/>
    <x v="3587"/>
  </r>
  <r>
    <n v="4124"/>
    <x v="2034"/>
    <x v="3"/>
    <x v="943"/>
    <d v="2014-05-13T00:00:00"/>
    <s v="Same Day"/>
    <s v="LP-17080"/>
    <s v="Liz Pelletier"/>
    <x v="0"/>
    <s v="United States"/>
    <s v="Seattle"/>
    <x v="4"/>
    <n v="98103"/>
    <x v="1"/>
    <s v="OFF-BI-10000962"/>
    <x v="1"/>
    <x v="8"/>
    <s v="Acco Flexible ACCOHIDE Square Ring Data Binder, Dark Blue, 11 1/2&quot; X 14&quot; 7/8&quot;"/>
    <n v="26.032"/>
    <n v="2"/>
    <n v="0.2"/>
    <x v="3588"/>
  </r>
  <r>
    <n v="4125"/>
    <x v="2035"/>
    <x v="2"/>
    <x v="218"/>
    <d v="2011-05-18T00:00:00"/>
    <s v="Standard Class"/>
    <s v="BG-11695"/>
    <s v="Brooke Gillingham"/>
    <x v="1"/>
    <s v="United States"/>
    <s v="Watertown"/>
    <x v="15"/>
    <n v="13601"/>
    <x v="3"/>
    <s v="OFF-AP-10004249"/>
    <x v="1"/>
    <x v="9"/>
    <s v="Staples"/>
    <n v="35.910000000000004"/>
    <n v="3"/>
    <n v="0"/>
    <x v="394"/>
  </r>
  <r>
    <n v="4126"/>
    <x v="2036"/>
    <x v="3"/>
    <x v="944"/>
    <d v="2014-08-01T00:00:00"/>
    <s v="Second Class"/>
    <s v="MG-18145"/>
    <s v="Mike Gockenbach"/>
    <x v="0"/>
    <s v="United States"/>
    <s v="Jacksonville"/>
    <x v="2"/>
    <n v="32216"/>
    <x v="0"/>
    <s v="FUR-FU-10001602"/>
    <x v="0"/>
    <x v="5"/>
    <s v="Eldon Delta Triangular Chair Mat, 52&quot; x 58&quot;, Clear"/>
    <n v="91.032000000000011"/>
    <n v="3"/>
    <n v="0.2"/>
    <x v="3589"/>
  </r>
  <r>
    <n v="4127"/>
    <x v="2037"/>
    <x v="3"/>
    <x v="636"/>
    <d v="2014-05-10T00:00:00"/>
    <s v="First Class"/>
    <s v="GZ-14470"/>
    <s v="Gary Zandusky"/>
    <x v="0"/>
    <s v="United States"/>
    <s v="Arlington"/>
    <x v="17"/>
    <n v="22204"/>
    <x v="0"/>
    <s v="OFF-AR-10003179"/>
    <x v="1"/>
    <x v="6"/>
    <s v="Dixon Ticonderoga Core-Lock Colored Pencils"/>
    <n v="54.66"/>
    <n v="6"/>
    <n v="0"/>
    <x v="3590"/>
  </r>
  <r>
    <n v="4128"/>
    <x v="2038"/>
    <x v="2"/>
    <x v="111"/>
    <d v="2011-09-24T00:00:00"/>
    <s v="Standard Class"/>
    <s v="JL-15835"/>
    <s v="John Lee"/>
    <x v="0"/>
    <s v="United States"/>
    <s v="Charlotte"/>
    <x v="3"/>
    <n v="28205"/>
    <x v="0"/>
    <s v="OFF-ST-10003722"/>
    <x v="1"/>
    <x v="4"/>
    <s v="Project Tote Personal File"/>
    <n v="67.343999999999994"/>
    <n v="6"/>
    <n v="0.2"/>
    <x v="3591"/>
  </r>
  <r>
    <n v="4129"/>
    <x v="2038"/>
    <x v="2"/>
    <x v="111"/>
    <d v="2011-09-24T00:00:00"/>
    <s v="Standard Class"/>
    <s v="JL-15835"/>
    <s v="John Lee"/>
    <x v="0"/>
    <s v="United States"/>
    <s v="Charlotte"/>
    <x v="3"/>
    <n v="28205"/>
    <x v="0"/>
    <s v="TEC-MA-10001127"/>
    <x v="2"/>
    <x v="15"/>
    <s v="HP Designjet T520 Inkjet Large Format Printer - 24&quot; Color"/>
    <n v="2624.9850000000001"/>
    <n v="3"/>
    <n v="0.5"/>
    <x v="3592"/>
  </r>
  <r>
    <n v="4130"/>
    <x v="2039"/>
    <x v="1"/>
    <x v="368"/>
    <d v="2012-04-04T00:00:00"/>
    <s v="Standard Class"/>
    <s v="DO-13435"/>
    <s v="Denny Ordway"/>
    <x v="0"/>
    <s v="United States"/>
    <s v="Seattle"/>
    <x v="4"/>
    <n v="98103"/>
    <x v="1"/>
    <s v="OFF-AP-10001947"/>
    <x v="1"/>
    <x v="9"/>
    <s v="Acco 6 Outlet Guardian Premium Plus Surge Suppressor"/>
    <n v="73.28"/>
    <n v="4"/>
    <n v="0"/>
    <x v="3593"/>
  </r>
  <r>
    <n v="4131"/>
    <x v="2040"/>
    <x v="2"/>
    <x v="728"/>
    <d v="2011-11-25T00:00:00"/>
    <s v="Standard Class"/>
    <s v="AB-10600"/>
    <s v="Ann Blume"/>
    <x v="1"/>
    <s v="United States"/>
    <s v="Chicago"/>
    <x v="10"/>
    <n v="60623"/>
    <x v="2"/>
    <s v="OFF-BI-10001107"/>
    <x v="1"/>
    <x v="8"/>
    <s v="GBC White Gloss Covers, Plain Front"/>
    <n v="14.479999999999997"/>
    <n v="5"/>
    <n v="0.8"/>
    <x v="3594"/>
  </r>
  <r>
    <n v="4132"/>
    <x v="2041"/>
    <x v="1"/>
    <x v="740"/>
    <d v="2012-07-09T00:00:00"/>
    <s v="Standard Class"/>
    <s v="KB-16315"/>
    <s v="Karl Braun"/>
    <x v="0"/>
    <s v="United States"/>
    <s v="Hollywood"/>
    <x v="2"/>
    <n v="33021"/>
    <x v="0"/>
    <s v="OFF-PA-10000349"/>
    <x v="1"/>
    <x v="10"/>
    <s v="Staples"/>
    <n v="11.952000000000002"/>
    <n v="3"/>
    <n v="0.2"/>
    <x v="3595"/>
  </r>
  <r>
    <n v="4133"/>
    <x v="2041"/>
    <x v="1"/>
    <x v="740"/>
    <d v="2012-07-09T00:00:00"/>
    <s v="Standard Class"/>
    <s v="KB-16315"/>
    <s v="Karl Braun"/>
    <x v="0"/>
    <s v="United States"/>
    <s v="Hollywood"/>
    <x v="2"/>
    <n v="33021"/>
    <x v="0"/>
    <s v="OFF-PA-10003349"/>
    <x v="1"/>
    <x v="10"/>
    <s v="Xerox 1957"/>
    <n v="15.552000000000003"/>
    <n v="3"/>
    <n v="0.2"/>
    <x v="906"/>
  </r>
  <r>
    <n v="4134"/>
    <x v="2042"/>
    <x v="2"/>
    <x v="78"/>
    <d v="2011-09-13T00:00:00"/>
    <s v="Standard Class"/>
    <s v="TT-21070"/>
    <s v="Ted Trevino"/>
    <x v="0"/>
    <s v="United States"/>
    <s v="Chesapeake"/>
    <x v="17"/>
    <n v="23320"/>
    <x v="0"/>
    <s v="OFF-FA-10002280"/>
    <x v="1"/>
    <x v="13"/>
    <s v="Advantus Plastic Paper Clips"/>
    <n v="45"/>
    <n v="9"/>
    <n v="0"/>
    <x v="3596"/>
  </r>
  <r>
    <n v="4135"/>
    <x v="2042"/>
    <x v="2"/>
    <x v="78"/>
    <d v="2011-09-13T00:00:00"/>
    <s v="Standard Class"/>
    <s v="TT-21070"/>
    <s v="Ted Trevino"/>
    <x v="0"/>
    <s v="United States"/>
    <s v="Chesapeake"/>
    <x v="17"/>
    <n v="23320"/>
    <x v="0"/>
    <s v="TEC-MA-10000029"/>
    <x v="2"/>
    <x v="15"/>
    <s v="Epson WorkForce WF-2530 All-in-One Printer, Copier Scanner"/>
    <n v="209.96999999999997"/>
    <n v="3"/>
    <n v="0"/>
    <x v="3597"/>
  </r>
  <r>
    <n v="4136"/>
    <x v="2043"/>
    <x v="3"/>
    <x v="280"/>
    <d v="2014-10-09T00:00:00"/>
    <s v="Standard Class"/>
    <s v="PV-18985"/>
    <s v="Paul Van Hugh"/>
    <x v="2"/>
    <s v="United States"/>
    <s v="Los Angeles"/>
    <x v="1"/>
    <n v="90036"/>
    <x v="1"/>
    <s v="OFF-BI-10002854"/>
    <x v="1"/>
    <x v="8"/>
    <s v="Performers Binder/Pad Holder, Black"/>
    <n v="112.12000000000002"/>
    <n v="5"/>
    <n v="0.2"/>
    <x v="3234"/>
  </r>
  <r>
    <n v="4137"/>
    <x v="2043"/>
    <x v="3"/>
    <x v="280"/>
    <d v="2014-10-09T00:00:00"/>
    <s v="Standard Class"/>
    <s v="PV-18985"/>
    <s v="Paul Van Hugh"/>
    <x v="2"/>
    <s v="United States"/>
    <s v="Los Angeles"/>
    <x v="1"/>
    <n v="90036"/>
    <x v="1"/>
    <s v="OFF-ST-10003716"/>
    <x v="1"/>
    <x v="4"/>
    <s v="Tennsco Double-Tier Lockers"/>
    <n v="1575.14"/>
    <n v="7"/>
    <n v="0"/>
    <x v="3598"/>
  </r>
  <r>
    <n v="4138"/>
    <x v="2044"/>
    <x v="3"/>
    <x v="123"/>
    <d v="2014-11-24T00:00:00"/>
    <s v="Standard Class"/>
    <s v="DD-13570"/>
    <s v="Dorothy Dickinson"/>
    <x v="0"/>
    <s v="United States"/>
    <s v="Alexandria"/>
    <x v="17"/>
    <n v="22304"/>
    <x v="0"/>
    <s v="OFF-FA-10000624"/>
    <x v="1"/>
    <x v="13"/>
    <s v="OIC Binder Clips"/>
    <n v="25.060000000000002"/>
    <n v="7"/>
    <n v="0"/>
    <x v="3599"/>
  </r>
  <r>
    <n v="4139"/>
    <x v="2045"/>
    <x v="0"/>
    <x v="945"/>
    <d v="2014-01-02T00:00:00"/>
    <s v="First Class"/>
    <s v="KD-16495"/>
    <s v="Keith Dawkins"/>
    <x v="1"/>
    <s v="United States"/>
    <s v="Deer Park"/>
    <x v="5"/>
    <n v="77536"/>
    <x v="2"/>
    <s v="OFF-BI-10004654"/>
    <x v="1"/>
    <x v="8"/>
    <s v="Avery Binding System Hidden Tab Executive Style Index Sets"/>
    <n v="6.9239999999999977"/>
    <n v="6"/>
    <n v="0.8"/>
    <x v="3600"/>
  </r>
  <r>
    <n v="4140"/>
    <x v="2046"/>
    <x v="3"/>
    <x v="96"/>
    <d v="2014-12-05T00:00:00"/>
    <s v="First Class"/>
    <s v="RA-19285"/>
    <s v="Ralph Arnett"/>
    <x v="0"/>
    <s v="United States"/>
    <s v="Philadelphia"/>
    <x v="9"/>
    <n v="19120"/>
    <x v="3"/>
    <s v="OFF-ST-10001228"/>
    <x v="1"/>
    <x v="4"/>
    <s v="Personal File Boxes with Fold-Down Carry Handle"/>
    <n v="37.392000000000003"/>
    <n v="3"/>
    <n v="0.2"/>
    <x v="3601"/>
  </r>
  <r>
    <n v="4141"/>
    <x v="2046"/>
    <x v="3"/>
    <x v="96"/>
    <d v="2014-12-05T00:00:00"/>
    <s v="First Class"/>
    <s v="RA-19285"/>
    <s v="Ralph Arnett"/>
    <x v="0"/>
    <s v="United States"/>
    <s v="Philadelphia"/>
    <x v="9"/>
    <n v="19120"/>
    <x v="3"/>
    <s v="FUR-FU-10003798"/>
    <x v="0"/>
    <x v="5"/>
    <s v="Ultra Door Kickplate, 8&quot;H x 34&quot;W"/>
    <n v="79.12"/>
    <n v="5"/>
    <n v="0.2"/>
    <x v="3476"/>
  </r>
  <r>
    <n v="4142"/>
    <x v="2047"/>
    <x v="0"/>
    <x v="900"/>
    <d v="2013-06-18T00:00:00"/>
    <s v="Standard Class"/>
    <s v="SS-20590"/>
    <s v="Sonia Sunley"/>
    <x v="0"/>
    <s v="United States"/>
    <s v="Wichita"/>
    <x v="41"/>
    <n v="67212"/>
    <x v="2"/>
    <s v="OFF-LA-10003148"/>
    <x v="1"/>
    <x v="2"/>
    <s v="Avery 51"/>
    <n v="18.899999999999999"/>
    <n v="3"/>
    <n v="0"/>
    <x v="3602"/>
  </r>
  <r>
    <n v="4143"/>
    <x v="2048"/>
    <x v="2"/>
    <x v="946"/>
    <d v="2011-05-23T00:00:00"/>
    <s v="Standard Class"/>
    <s v="JH-15820"/>
    <s v="John Huston"/>
    <x v="0"/>
    <s v="United States"/>
    <s v="Midland"/>
    <x v="12"/>
    <n v="48640"/>
    <x v="2"/>
    <s v="OFF-BI-10001249"/>
    <x v="1"/>
    <x v="8"/>
    <s v="Avery Heavy-Duty EZD View Binder with Locking Rings"/>
    <n v="57.42"/>
    <n v="9"/>
    <n v="0"/>
    <x v="3603"/>
  </r>
  <r>
    <n v="4144"/>
    <x v="2049"/>
    <x v="3"/>
    <x v="289"/>
    <d v="2014-02-07T00:00:00"/>
    <s v="Standard Class"/>
    <s v="EH-14125"/>
    <s v="Eugene Hildebrand"/>
    <x v="2"/>
    <s v="United States"/>
    <s v="San Francisco"/>
    <x v="1"/>
    <n v="94110"/>
    <x v="1"/>
    <s v="OFF-AR-10003759"/>
    <x v="1"/>
    <x v="6"/>
    <s v="Crayola Anti Dust Chalk, 12/Pack"/>
    <n v="12.74"/>
    <n v="7"/>
    <n v="0"/>
    <x v="3604"/>
  </r>
  <r>
    <n v="4145"/>
    <x v="2049"/>
    <x v="3"/>
    <x v="289"/>
    <d v="2014-02-07T00:00:00"/>
    <s v="Standard Class"/>
    <s v="EH-14125"/>
    <s v="Eugene Hildebrand"/>
    <x v="2"/>
    <s v="United States"/>
    <s v="San Francisco"/>
    <x v="1"/>
    <n v="94110"/>
    <x v="1"/>
    <s v="OFF-AR-10001227"/>
    <x v="1"/>
    <x v="6"/>
    <s v="Newell 338"/>
    <n v="8.82"/>
    <n v="3"/>
    <n v="0"/>
    <x v="140"/>
  </r>
  <r>
    <n v="4146"/>
    <x v="2049"/>
    <x v="3"/>
    <x v="289"/>
    <d v="2014-02-07T00:00:00"/>
    <s v="Standard Class"/>
    <s v="EH-14125"/>
    <s v="Eugene Hildebrand"/>
    <x v="2"/>
    <s v="United States"/>
    <s v="San Francisco"/>
    <x v="1"/>
    <n v="94110"/>
    <x v="1"/>
    <s v="FUR-CH-10000863"/>
    <x v="0"/>
    <x v="1"/>
    <s v="Novimex Swivel Fabric Task Chair"/>
    <n v="120.78399999999999"/>
    <n v="1"/>
    <n v="0.2"/>
    <x v="3605"/>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x v="834"/>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x v="3606"/>
  </r>
  <r>
    <n v="4149"/>
    <x v="2051"/>
    <x v="3"/>
    <x v="436"/>
    <d v="2014-10-29T00:00:00"/>
    <s v="Standard Class"/>
    <s v="RB-19330"/>
    <s v="Randy Bradley"/>
    <x v="0"/>
    <s v="United States"/>
    <s v="Austin"/>
    <x v="5"/>
    <n v="78745"/>
    <x v="2"/>
    <s v="OFF-ST-10004507"/>
    <x v="1"/>
    <x v="4"/>
    <s v="Advantus Rolling Storage Box"/>
    <n v="13.719999999999999"/>
    <n v="1"/>
    <n v="0.2"/>
    <x v="3607"/>
  </r>
  <r>
    <n v="4150"/>
    <x v="2051"/>
    <x v="3"/>
    <x v="436"/>
    <d v="2014-10-29T00:00:00"/>
    <s v="Standard Class"/>
    <s v="RB-19330"/>
    <s v="Randy Bradley"/>
    <x v="0"/>
    <s v="United States"/>
    <s v="Austin"/>
    <x v="5"/>
    <n v="78745"/>
    <x v="2"/>
    <s v="TEC-AC-10002942"/>
    <x v="2"/>
    <x v="11"/>
    <s v="WD My Passport Ultra 1TB Portable External Hard Drive"/>
    <n v="55.2"/>
    <n v="1"/>
    <n v="0.2"/>
    <x v="3608"/>
  </r>
  <r>
    <n v="4151"/>
    <x v="2051"/>
    <x v="3"/>
    <x v="436"/>
    <d v="2014-10-29T00:00:00"/>
    <s v="Standard Class"/>
    <s v="RB-19330"/>
    <s v="Randy Bradley"/>
    <x v="0"/>
    <s v="United States"/>
    <s v="Austin"/>
    <x v="5"/>
    <n v="78745"/>
    <x v="2"/>
    <s v="OFF-ST-10002344"/>
    <x v="1"/>
    <x v="4"/>
    <s v="Carina 42&quot;Hx23 3/4&quot;W Media Storage Unit"/>
    <n v="259.13600000000002"/>
    <n v="4"/>
    <n v="0.2"/>
    <x v="3609"/>
  </r>
  <r>
    <n v="4152"/>
    <x v="2052"/>
    <x v="3"/>
    <x v="210"/>
    <d v="2014-09-12T00:00:00"/>
    <s v="Standard Class"/>
    <s v="CB-12025"/>
    <s v="Cassandra Brandow"/>
    <x v="0"/>
    <s v="United States"/>
    <s v="Philadelphia"/>
    <x v="9"/>
    <n v="19134"/>
    <x v="3"/>
    <s v="OFF-LA-10002475"/>
    <x v="1"/>
    <x v="2"/>
    <s v="Avery 519"/>
    <n v="29.24"/>
    <n v="5"/>
    <n v="0.2"/>
    <x v="3610"/>
  </r>
  <r>
    <n v="4153"/>
    <x v="2052"/>
    <x v="3"/>
    <x v="210"/>
    <d v="2014-09-12T00:00:00"/>
    <s v="Standard Class"/>
    <s v="CB-12025"/>
    <s v="Cassandra Brandow"/>
    <x v="0"/>
    <s v="United States"/>
    <s v="Philadelphia"/>
    <x v="9"/>
    <n v="19134"/>
    <x v="3"/>
    <s v="OFF-PA-10003072"/>
    <x v="1"/>
    <x v="10"/>
    <s v="Eureka Recycled Copy Paper 8 1/2&quot; x 11&quot;, Ream"/>
    <n v="15.552000000000003"/>
    <n v="3"/>
    <n v="0.2"/>
    <x v="12"/>
  </r>
  <r>
    <n v="4154"/>
    <x v="2052"/>
    <x v="3"/>
    <x v="210"/>
    <d v="2014-09-12T00:00:00"/>
    <s v="Standard Class"/>
    <s v="CB-12025"/>
    <s v="Cassandra Brandow"/>
    <x v="0"/>
    <s v="United States"/>
    <s v="Philadelphia"/>
    <x v="9"/>
    <n v="19134"/>
    <x v="3"/>
    <s v="OFF-EN-10001509"/>
    <x v="1"/>
    <x v="12"/>
    <s v="Poly String Tie Envelopes"/>
    <n v="4.8960000000000008"/>
    <n v="3"/>
    <n v="0.2"/>
    <x v="3611"/>
  </r>
  <r>
    <n v="4155"/>
    <x v="2053"/>
    <x v="0"/>
    <x v="723"/>
    <d v="2014-01-04T00:00:00"/>
    <s v="Standard Class"/>
    <s v="MP-17965"/>
    <s v="Michael Paige"/>
    <x v="1"/>
    <s v="United States"/>
    <s v="Bristol"/>
    <x v="18"/>
    <n v="37620"/>
    <x v="0"/>
    <s v="OFF-BI-10004781"/>
    <x v="1"/>
    <x v="8"/>
    <s v="GBC Wire Binding Strips"/>
    <n v="38.088000000000001"/>
    <n v="4"/>
    <n v="0.7"/>
    <x v="1955"/>
  </r>
  <r>
    <n v="4156"/>
    <x v="2053"/>
    <x v="0"/>
    <x v="723"/>
    <d v="2014-01-04T00:00:00"/>
    <s v="Standard Class"/>
    <s v="MP-17965"/>
    <s v="Michael Paige"/>
    <x v="1"/>
    <s v="United States"/>
    <s v="Bristol"/>
    <x v="18"/>
    <n v="37620"/>
    <x v="0"/>
    <s v="OFF-BI-10000145"/>
    <x v="1"/>
    <x v="8"/>
    <s v="Zipper Ring Binder Pockets"/>
    <n v="2.8080000000000007"/>
    <n v="3"/>
    <n v="0.7"/>
    <x v="1931"/>
  </r>
  <r>
    <n v="4157"/>
    <x v="2054"/>
    <x v="1"/>
    <x v="901"/>
    <d v="2012-12-09T00:00:00"/>
    <s v="Second Class"/>
    <s v="SW-20245"/>
    <s v="Scot Wooten"/>
    <x v="0"/>
    <s v="United States"/>
    <s v="Philadelphia"/>
    <x v="9"/>
    <n v="19140"/>
    <x v="3"/>
    <s v="TEC-AC-10003280"/>
    <x v="2"/>
    <x v="11"/>
    <s v="Belkin F8E887 USB Wired Ergonomic Keyboard"/>
    <n v="47.984000000000002"/>
    <n v="2"/>
    <n v="0.2"/>
    <x v="754"/>
  </r>
  <r>
    <n v="4158"/>
    <x v="2054"/>
    <x v="1"/>
    <x v="901"/>
    <d v="2012-12-09T00:00:00"/>
    <s v="Second Class"/>
    <s v="SW-20245"/>
    <s v="Scot Wooten"/>
    <x v="0"/>
    <s v="United States"/>
    <s v="Philadelphia"/>
    <x v="9"/>
    <n v="19140"/>
    <x v="3"/>
    <s v="OFF-BI-10001107"/>
    <x v="1"/>
    <x v="8"/>
    <s v="GBC White Gloss Covers, Plain Front"/>
    <n v="26.064000000000007"/>
    <n v="6"/>
    <n v="0.7"/>
    <x v="3612"/>
  </r>
  <r>
    <n v="4159"/>
    <x v="2055"/>
    <x v="2"/>
    <x v="301"/>
    <d v="2011-11-08T00:00:00"/>
    <s v="Standard Class"/>
    <s v="SM-20950"/>
    <s v="Suzanne McNair"/>
    <x v="1"/>
    <s v="United States"/>
    <s v="Chicago"/>
    <x v="10"/>
    <n v="60610"/>
    <x v="2"/>
    <s v="OFF-PA-10000533"/>
    <x v="1"/>
    <x v="10"/>
    <s v="Southworth Parchment Paper &amp; Envelopes"/>
    <n v="15.696000000000002"/>
    <n v="3"/>
    <n v="0.2"/>
    <x v="971"/>
  </r>
  <r>
    <n v="4160"/>
    <x v="2056"/>
    <x v="0"/>
    <x v="947"/>
    <d v="2013-04-24T00:00:00"/>
    <s v="Standard Class"/>
    <s v="AP-10915"/>
    <s v="Arthur Prichep"/>
    <x v="0"/>
    <s v="United States"/>
    <s v="Columbus"/>
    <x v="32"/>
    <n v="31907"/>
    <x v="0"/>
    <s v="OFF-AR-10003056"/>
    <x v="1"/>
    <x v="6"/>
    <s v="Newell 341"/>
    <n v="12.84"/>
    <n v="3"/>
    <n v="0"/>
    <x v="1453"/>
  </r>
  <r>
    <n v="4161"/>
    <x v="2057"/>
    <x v="3"/>
    <x v="304"/>
    <d v="2014-05-19T00:00:00"/>
    <s v="Standard Class"/>
    <s v="AH-10465"/>
    <s v="Amy Hunt"/>
    <x v="0"/>
    <s v="United States"/>
    <s v="New York City"/>
    <x v="15"/>
    <n v="10035"/>
    <x v="3"/>
    <s v="TEC-PH-10002834"/>
    <x v="2"/>
    <x v="7"/>
    <s v="Google Nexus 5"/>
    <n v="539.97"/>
    <n v="3"/>
    <n v="0"/>
    <x v="2742"/>
  </r>
  <r>
    <n v="4162"/>
    <x v="2057"/>
    <x v="3"/>
    <x v="304"/>
    <d v="2014-05-19T00:00:00"/>
    <s v="Standard Class"/>
    <s v="AH-10465"/>
    <s v="Amy Hunt"/>
    <x v="0"/>
    <s v="United States"/>
    <s v="New York City"/>
    <x v="15"/>
    <n v="10035"/>
    <x v="3"/>
    <s v="OFF-ST-10002214"/>
    <x v="1"/>
    <x v="4"/>
    <s v="X-Rack File for Hanging Folders"/>
    <n v="22.58"/>
    <n v="2"/>
    <n v="0"/>
    <x v="2657"/>
  </r>
  <r>
    <n v="4163"/>
    <x v="2058"/>
    <x v="1"/>
    <x v="948"/>
    <d v="2012-03-18T00:00:00"/>
    <s v="Standard Class"/>
    <s v="EP-13915"/>
    <s v="Emily Phan"/>
    <x v="0"/>
    <s v="United States"/>
    <s v="Dover"/>
    <x v="38"/>
    <n v="3820"/>
    <x v="3"/>
    <s v="OFF-LA-10004484"/>
    <x v="1"/>
    <x v="2"/>
    <s v="Avery 476"/>
    <n v="16.52"/>
    <n v="4"/>
    <n v="0"/>
    <x v="2010"/>
  </r>
  <r>
    <n v="4164"/>
    <x v="2058"/>
    <x v="1"/>
    <x v="948"/>
    <d v="2012-03-18T00:00:00"/>
    <s v="Standard Class"/>
    <s v="EP-13915"/>
    <s v="Emily Phan"/>
    <x v="0"/>
    <s v="United States"/>
    <s v="Dover"/>
    <x v="38"/>
    <n v="3820"/>
    <x v="3"/>
    <s v="OFF-BI-10003091"/>
    <x v="1"/>
    <x v="8"/>
    <s v="GBC DocuBind TL200 Manual Binding Machine"/>
    <n v="671.93999999999994"/>
    <n v="3"/>
    <n v="0"/>
    <x v="3613"/>
  </r>
  <r>
    <n v="4165"/>
    <x v="2059"/>
    <x v="3"/>
    <x v="424"/>
    <d v="2014-01-17T00:00:00"/>
    <s v="First Class"/>
    <s v="TP-21565"/>
    <s v="Tracy Poddar"/>
    <x v="1"/>
    <s v="United States"/>
    <s v="Aurora"/>
    <x v="22"/>
    <n v="80013"/>
    <x v="1"/>
    <s v="TEC-AC-10003027"/>
    <x v="2"/>
    <x v="11"/>
    <s v="Imation 8GB Mini TravelDrive USB 2.0 Flash Drive"/>
    <n v="169.06400000000002"/>
    <n v="7"/>
    <n v="0.2"/>
    <x v="3614"/>
  </r>
  <r>
    <n v="4166"/>
    <x v="2059"/>
    <x v="3"/>
    <x v="424"/>
    <d v="2014-01-17T00:00:00"/>
    <s v="First Class"/>
    <s v="TP-21565"/>
    <s v="Tracy Poddar"/>
    <x v="1"/>
    <s v="United States"/>
    <s v="Aurora"/>
    <x v="22"/>
    <n v="80013"/>
    <x v="1"/>
    <s v="OFF-ST-10003638"/>
    <x v="1"/>
    <x v="4"/>
    <s v="Mobile Personal File Cube"/>
    <n v="168.624"/>
    <n v="9"/>
    <n v="0.2"/>
    <x v="3615"/>
  </r>
  <r>
    <n v="4167"/>
    <x v="2060"/>
    <x v="1"/>
    <x v="936"/>
    <d v="2012-03-13T00:00:00"/>
    <s v="Standard Class"/>
    <s v="AR-10825"/>
    <s v="Anthony Rawles"/>
    <x v="1"/>
    <s v="United States"/>
    <s v="Long Beach"/>
    <x v="15"/>
    <n v="11561"/>
    <x v="3"/>
    <s v="OFF-PA-10003848"/>
    <x v="1"/>
    <x v="10"/>
    <s v="Xerox 1997"/>
    <n v="19.440000000000001"/>
    <n v="3"/>
    <n v="0"/>
    <x v="551"/>
  </r>
  <r>
    <n v="4168"/>
    <x v="2061"/>
    <x v="2"/>
    <x v="856"/>
    <d v="2011-10-13T00:00:00"/>
    <s v="First Class"/>
    <s v="HA-14920"/>
    <s v="Helen Andreada"/>
    <x v="0"/>
    <s v="United States"/>
    <s v="Pasadena"/>
    <x v="1"/>
    <n v="91104"/>
    <x v="1"/>
    <s v="OFF-ST-10002352"/>
    <x v="1"/>
    <x v="4"/>
    <s v="Iris Project Case"/>
    <n v="31.92"/>
    <n v="4"/>
    <n v="0"/>
    <x v="1091"/>
  </r>
  <r>
    <n v="4169"/>
    <x v="2061"/>
    <x v="2"/>
    <x v="856"/>
    <d v="2011-10-13T00:00:00"/>
    <s v="First Class"/>
    <s v="HA-14920"/>
    <s v="Helen Andreada"/>
    <x v="0"/>
    <s v="United States"/>
    <s v="Pasadena"/>
    <x v="1"/>
    <n v="91104"/>
    <x v="1"/>
    <s v="FUR-CH-10000229"/>
    <x v="0"/>
    <x v="1"/>
    <s v="Global Enterprise Series Seating High-Back Swivel/Tilt Chairs"/>
    <n v="433.56800000000004"/>
    <n v="2"/>
    <n v="0.2"/>
    <x v="3616"/>
  </r>
  <r>
    <n v="4170"/>
    <x v="2062"/>
    <x v="1"/>
    <x v="657"/>
    <d v="2012-04-14T00:00:00"/>
    <s v="First Class"/>
    <s v="HJ-14875"/>
    <s v="Heather Jas"/>
    <x v="2"/>
    <s v="United States"/>
    <s v="Mesa"/>
    <x v="16"/>
    <n v="85204"/>
    <x v="1"/>
    <s v="OFF-PA-10000788"/>
    <x v="1"/>
    <x v="10"/>
    <s v="Xerox 210"/>
    <n v="31.104000000000006"/>
    <n v="6"/>
    <n v="0.2"/>
    <x v="282"/>
  </r>
  <r>
    <n v="4171"/>
    <x v="2062"/>
    <x v="1"/>
    <x v="657"/>
    <d v="2012-04-14T00:00:00"/>
    <s v="First Class"/>
    <s v="HJ-14875"/>
    <s v="Heather Jas"/>
    <x v="2"/>
    <s v="United States"/>
    <s v="Mesa"/>
    <x v="16"/>
    <n v="85204"/>
    <x v="1"/>
    <s v="OFF-PA-10002968"/>
    <x v="1"/>
    <x v="10"/>
    <s v="Xerox 1973"/>
    <n v="54.816000000000003"/>
    <n v="3"/>
    <n v="0.2"/>
    <x v="1661"/>
  </r>
  <r>
    <n v="4172"/>
    <x v="2063"/>
    <x v="3"/>
    <x v="673"/>
    <d v="2014-11-21T00:00:00"/>
    <s v="Standard Class"/>
    <s v="JK-15370"/>
    <s v="Jay Kimmel"/>
    <x v="0"/>
    <s v="United States"/>
    <s v="Fresno"/>
    <x v="1"/>
    <n v="93727"/>
    <x v="1"/>
    <s v="OFF-ST-10002486"/>
    <x v="1"/>
    <x v="4"/>
    <s v="Eldon Shelf Savers Cubes and Bins"/>
    <n v="48.86"/>
    <n v="7"/>
    <n v="0"/>
    <x v="3617"/>
  </r>
  <r>
    <n v="4173"/>
    <x v="2064"/>
    <x v="0"/>
    <x v="949"/>
    <d v="2013-07-02T00:00:00"/>
    <s v="Same Day"/>
    <s v="JF-15355"/>
    <s v="Jay Fein"/>
    <x v="0"/>
    <s v="United States"/>
    <s v="Columbia"/>
    <x v="20"/>
    <n v="29203"/>
    <x v="0"/>
    <s v="OFF-BI-10002215"/>
    <x v="1"/>
    <x v="8"/>
    <s v="Wilson Jones Hanging View Binder, White, 1&quot;"/>
    <n v="14.2"/>
    <n v="2"/>
    <n v="0"/>
    <x v="3618"/>
  </r>
  <r>
    <n v="4174"/>
    <x v="2064"/>
    <x v="0"/>
    <x v="949"/>
    <d v="2013-07-02T00:00:00"/>
    <s v="Same Day"/>
    <s v="JF-15355"/>
    <s v="Jay Fein"/>
    <x v="0"/>
    <s v="United States"/>
    <s v="Columbia"/>
    <x v="20"/>
    <n v="29203"/>
    <x v="0"/>
    <s v="OFF-PA-10000788"/>
    <x v="1"/>
    <x v="10"/>
    <s v="Xerox 210"/>
    <n v="12.96"/>
    <n v="2"/>
    <n v="0"/>
    <x v="91"/>
  </r>
  <r>
    <n v="4175"/>
    <x v="2064"/>
    <x v="0"/>
    <x v="949"/>
    <d v="2013-07-02T00:00:00"/>
    <s v="Same Day"/>
    <s v="JF-15355"/>
    <s v="Jay Fein"/>
    <x v="0"/>
    <s v="United States"/>
    <s v="Columbia"/>
    <x v="20"/>
    <n v="29203"/>
    <x v="0"/>
    <s v="OFF-BI-10003364"/>
    <x v="1"/>
    <x v="8"/>
    <s v="Binding Machine Supplies"/>
    <n v="58.34"/>
    <n v="2"/>
    <n v="0"/>
    <x v="2741"/>
  </r>
  <r>
    <n v="4176"/>
    <x v="2065"/>
    <x v="1"/>
    <x v="239"/>
    <d v="2012-11-30T00:00:00"/>
    <s v="First Class"/>
    <s v="EK-13795"/>
    <s v="Eileen Kiefer"/>
    <x v="2"/>
    <s v="United States"/>
    <s v="Santa Ana"/>
    <x v="1"/>
    <n v="92704"/>
    <x v="1"/>
    <s v="OFF-AR-10003582"/>
    <x v="1"/>
    <x v="6"/>
    <s v="Boston Electric Pencil Sharpener, Model 1818, Charcoal Black"/>
    <n v="56.3"/>
    <n v="2"/>
    <n v="0"/>
    <x v="2704"/>
  </r>
  <r>
    <n v="4177"/>
    <x v="2066"/>
    <x v="2"/>
    <x v="884"/>
    <d v="2011-04-12T00:00:00"/>
    <s v="Standard Class"/>
    <s v="RS-19765"/>
    <s v="Roland Schwarz"/>
    <x v="1"/>
    <s v="United States"/>
    <s v="Columbia"/>
    <x v="20"/>
    <n v="29203"/>
    <x v="0"/>
    <s v="TEC-PH-10003273"/>
    <x v="2"/>
    <x v="7"/>
    <s v="AT&amp;T TR1909W"/>
    <n v="629.94999999999993"/>
    <n v="5"/>
    <n v="0"/>
    <x v="3619"/>
  </r>
  <r>
    <n v="4178"/>
    <x v="2066"/>
    <x v="2"/>
    <x v="884"/>
    <d v="2011-04-12T00:00:00"/>
    <s v="Standard Class"/>
    <s v="RS-19765"/>
    <s v="Roland Schwarz"/>
    <x v="1"/>
    <s v="United States"/>
    <s v="Columbia"/>
    <x v="20"/>
    <n v="29203"/>
    <x v="0"/>
    <s v="OFF-PA-10000100"/>
    <x v="1"/>
    <x v="10"/>
    <s v="Xerox 1945"/>
    <n v="122.97"/>
    <n v="3"/>
    <n v="0"/>
    <x v="129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x v="3620"/>
  </r>
  <r>
    <n v="4180"/>
    <x v="2068"/>
    <x v="3"/>
    <x v="904"/>
    <d v="2014-03-11T00:00:00"/>
    <s v="Standard Class"/>
    <s v="BF-11170"/>
    <s v="Ben Ferrer"/>
    <x v="2"/>
    <s v="United States"/>
    <s v="San Francisco"/>
    <x v="1"/>
    <n v="94109"/>
    <x v="1"/>
    <s v="OFF-BI-10004182"/>
    <x v="1"/>
    <x v="8"/>
    <s v="Economy Binders"/>
    <n v="14.976000000000001"/>
    <n v="9"/>
    <n v="0.2"/>
    <x v="3621"/>
  </r>
  <r>
    <n v="4181"/>
    <x v="2069"/>
    <x v="3"/>
    <x v="566"/>
    <d v="2014-10-12T00:00:00"/>
    <s v="Standard Class"/>
    <s v="JK-15730"/>
    <s v="Joe Kamberova"/>
    <x v="0"/>
    <s v="United States"/>
    <s v="Houston"/>
    <x v="5"/>
    <n v="77036"/>
    <x v="2"/>
    <s v="OFF-BI-10000756"/>
    <x v="1"/>
    <x v="8"/>
    <s v="Storex DuraTech Recycled Plastic Frosted Binders"/>
    <n v="4.2399999999999993"/>
    <n v="5"/>
    <n v="0.8"/>
    <x v="3622"/>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x v="3623"/>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x v="1844"/>
  </r>
  <r>
    <n v="4184"/>
    <x v="2070"/>
    <x v="3"/>
    <x v="833"/>
    <d v="2014-10-13T00:00:00"/>
    <s v="Standard Class"/>
    <s v="CR-12820"/>
    <s v="Cyra Reiten"/>
    <x v="2"/>
    <s v="United States"/>
    <s v="New York City"/>
    <x v="15"/>
    <n v="10035"/>
    <x v="3"/>
    <s v="OFF-ST-10000991"/>
    <x v="1"/>
    <x v="4"/>
    <s v="Space Solutions HD Industrial Steel Shelving."/>
    <n v="344.90999999999997"/>
    <n v="3"/>
    <n v="0"/>
    <x v="3624"/>
  </r>
  <r>
    <n v="4185"/>
    <x v="2071"/>
    <x v="0"/>
    <x v="5"/>
    <d v="2013-12-08T00:00:00"/>
    <s v="First Class"/>
    <s v="AG-10300"/>
    <s v="Aleksandra Gannaway"/>
    <x v="1"/>
    <s v="United States"/>
    <s v="Franklin"/>
    <x v="31"/>
    <n v="2038"/>
    <x v="3"/>
    <s v="FUR-BO-10002853"/>
    <x v="0"/>
    <x v="0"/>
    <s v="O'Sullivan 5-Shelf Heavy-Duty Bookcases"/>
    <n v="81.94"/>
    <n v="1"/>
    <n v="0"/>
    <x v="3625"/>
  </r>
  <r>
    <n v="4186"/>
    <x v="2072"/>
    <x v="0"/>
    <x v="147"/>
    <d v="2013-10-23T00:00:00"/>
    <s v="First Class"/>
    <s v="CM-12160"/>
    <s v="Charles McCrossin"/>
    <x v="0"/>
    <s v="United States"/>
    <s v="Baltimore"/>
    <x v="39"/>
    <n v="21215"/>
    <x v="3"/>
    <s v="TEC-AC-10004510"/>
    <x v="2"/>
    <x v="11"/>
    <s v="Logitech Desktop MK120 Mouse and keyboard Combo"/>
    <n v="98.16"/>
    <n v="6"/>
    <n v="0"/>
    <x v="1635"/>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x v="3626"/>
  </r>
  <r>
    <n v="4188"/>
    <x v="2073"/>
    <x v="3"/>
    <x v="796"/>
    <d v="2014-05-24T00:00:00"/>
    <s v="Standard Class"/>
    <s v="SG-20890"/>
    <s v="Susan Gilcrest"/>
    <x v="1"/>
    <s v="United States"/>
    <s v="Mcallen"/>
    <x v="5"/>
    <n v="78501"/>
    <x v="2"/>
    <s v="OFF-BI-10002571"/>
    <x v="1"/>
    <x v="8"/>
    <s v="Avery Framed View Binder, EZD Ring (Locking), Navy, 1 1/2&quot;"/>
    <n v="1.9959999999999996"/>
    <n v="1"/>
    <n v="0.8"/>
    <x v="3627"/>
  </r>
  <r>
    <n v="4189"/>
    <x v="2073"/>
    <x v="3"/>
    <x v="796"/>
    <d v="2014-05-24T00:00:00"/>
    <s v="Standard Class"/>
    <s v="SG-20890"/>
    <s v="Susan Gilcrest"/>
    <x v="1"/>
    <s v="United States"/>
    <s v="Mcallen"/>
    <x v="5"/>
    <n v="78501"/>
    <x v="2"/>
    <s v="OFF-ST-10004835"/>
    <x v="1"/>
    <x v="4"/>
    <s v="Plastic Stacking Crates &amp; Casters"/>
    <n v="8.9280000000000008"/>
    <n v="2"/>
    <n v="0.2"/>
    <x v="2481"/>
  </r>
  <r>
    <n v="4190"/>
    <x v="2074"/>
    <x v="0"/>
    <x v="182"/>
    <d v="2013-10-02T00:00:00"/>
    <s v="Second Class"/>
    <s v="CS-12175"/>
    <s v="Charles Sheldon"/>
    <x v="1"/>
    <s v="United States"/>
    <s v="Iowa City"/>
    <x v="23"/>
    <n v="52240"/>
    <x v="2"/>
    <s v="OFF-PA-10004022"/>
    <x v="1"/>
    <x v="10"/>
    <s v="Hammermill Color Copier Paper (28Lb. and 96 Bright)"/>
    <n v="9.99"/>
    <n v="1"/>
    <n v="0"/>
    <x v="3628"/>
  </r>
  <r>
    <n v="4191"/>
    <x v="2075"/>
    <x v="3"/>
    <x v="701"/>
    <d v="2014-11-23T00:00:00"/>
    <s v="Standard Class"/>
    <s v="HL-15040"/>
    <s v="Hunter Lopez"/>
    <x v="0"/>
    <s v="United States"/>
    <s v="Newark"/>
    <x v="13"/>
    <n v="19711"/>
    <x v="3"/>
    <s v="TEC-CO-10004722"/>
    <x v="2"/>
    <x v="16"/>
    <s v="Canon imageCLASS 2200 Advanced Copier"/>
    <n v="10499.97"/>
    <n v="3"/>
    <n v="0"/>
    <x v="3629"/>
  </r>
  <r>
    <n v="4192"/>
    <x v="2076"/>
    <x v="1"/>
    <x v="951"/>
    <d v="2012-07-08T00:00:00"/>
    <s v="Same Day"/>
    <s v="DM-13015"/>
    <s v="Darrin Martin"/>
    <x v="0"/>
    <s v="United States"/>
    <s v="Houston"/>
    <x v="5"/>
    <n v="77070"/>
    <x v="2"/>
    <s v="OFF-PA-10004248"/>
    <x v="1"/>
    <x v="10"/>
    <s v="Xerox 1990"/>
    <n v="21.12"/>
    <n v="5"/>
    <n v="0.2"/>
    <x v="3630"/>
  </r>
  <r>
    <n v="4193"/>
    <x v="2077"/>
    <x v="1"/>
    <x v="547"/>
    <d v="2012-11-20T00:00:00"/>
    <s v="Standard Class"/>
    <s v="HK-14890"/>
    <s v="Heather Kirkland"/>
    <x v="1"/>
    <s v="United States"/>
    <s v="Boise"/>
    <x v="45"/>
    <n v="83704"/>
    <x v="1"/>
    <s v="FUR-TA-10000577"/>
    <x v="0"/>
    <x v="3"/>
    <s v="Bretford CR4500 Series Slim Rectangular Table"/>
    <n v="696.42"/>
    <n v="2"/>
    <n v="0"/>
    <x v="3631"/>
  </r>
  <r>
    <n v="4194"/>
    <x v="2077"/>
    <x v="1"/>
    <x v="547"/>
    <d v="2012-11-20T00:00:00"/>
    <s v="Standard Class"/>
    <s v="HK-14890"/>
    <s v="Heather Kirkland"/>
    <x v="1"/>
    <s v="United States"/>
    <s v="Boise"/>
    <x v="45"/>
    <n v="83704"/>
    <x v="1"/>
    <s v="TEC-PH-10001254"/>
    <x v="2"/>
    <x v="7"/>
    <s v="Jabra BIZ 2300 Duo QD Duo Corded Headset"/>
    <n v="304.77600000000001"/>
    <n v="3"/>
    <n v="0.2"/>
    <x v="3632"/>
  </r>
  <r>
    <n v="4195"/>
    <x v="2078"/>
    <x v="1"/>
    <x v="652"/>
    <d v="2012-06-22T00:00:00"/>
    <s v="Standard Class"/>
    <s v="BG-11740"/>
    <s v="Bruce Geld"/>
    <x v="0"/>
    <s v="United States"/>
    <s v="San Diego"/>
    <x v="1"/>
    <n v="92105"/>
    <x v="1"/>
    <s v="OFF-AR-10001044"/>
    <x v="1"/>
    <x v="6"/>
    <s v="BOSTON Ranger #55 Pencil Sharpener, Black"/>
    <n v="51.98"/>
    <n v="2"/>
    <n v="0"/>
    <x v="3633"/>
  </r>
  <r>
    <n v="4196"/>
    <x v="2079"/>
    <x v="0"/>
    <x v="143"/>
    <d v="2013-04-15T00:00:00"/>
    <s v="Standard Class"/>
    <s v="CK-12595"/>
    <s v="Clytie Kelty"/>
    <x v="0"/>
    <s v="United States"/>
    <s v="Los Angeles"/>
    <x v="1"/>
    <n v="90032"/>
    <x v="1"/>
    <s v="FUR-FU-10002597"/>
    <x v="0"/>
    <x v="5"/>
    <s v="C-Line Magnetic Cubicle Keepers, Clear Polypropylene"/>
    <n v="24.700000000000003"/>
    <n v="5"/>
    <n v="0"/>
    <x v="3634"/>
  </r>
  <r>
    <n v="4197"/>
    <x v="2080"/>
    <x v="1"/>
    <x v="24"/>
    <d v="2012-04-23T00:00:00"/>
    <s v="Second Class"/>
    <s v="RF-19735"/>
    <s v="Roland Fjeld"/>
    <x v="0"/>
    <s v="United States"/>
    <s v="New York City"/>
    <x v="15"/>
    <n v="10024"/>
    <x v="3"/>
    <s v="OFF-LA-10004093"/>
    <x v="1"/>
    <x v="2"/>
    <s v="Avery 486"/>
    <n v="21.93"/>
    <n v="3"/>
    <n v="0"/>
    <x v="3635"/>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x v="3636"/>
  </r>
  <r>
    <n v="4199"/>
    <x v="2081"/>
    <x v="0"/>
    <x v="275"/>
    <d v="2013-12-09T00:00:00"/>
    <s v="Standard Class"/>
    <s v="CJ-12010"/>
    <s v="Caroline Jumper"/>
    <x v="0"/>
    <s v="United States"/>
    <s v="Philadelphia"/>
    <x v="9"/>
    <n v="19134"/>
    <x v="3"/>
    <s v="OFF-BI-10001072"/>
    <x v="1"/>
    <x v="8"/>
    <s v="GBC Clear Cover, 8-1/2 x 11, unpunched, 25 covers per pack"/>
    <n v="18.192000000000004"/>
    <n v="4"/>
    <n v="0.7"/>
    <x v="3637"/>
  </r>
  <r>
    <n v="4200"/>
    <x v="2082"/>
    <x v="1"/>
    <x v="895"/>
    <d v="2012-12-10T00:00:00"/>
    <s v="Same Day"/>
    <s v="MA-17560"/>
    <s v="Matt Abelman"/>
    <x v="2"/>
    <s v="United States"/>
    <s v="New York City"/>
    <x v="15"/>
    <n v="10024"/>
    <x v="3"/>
    <s v="OFF-LA-10004093"/>
    <x v="1"/>
    <x v="2"/>
    <s v="Avery 486"/>
    <n v="7.31"/>
    <n v="1"/>
    <n v="0"/>
    <x v="2221"/>
  </r>
  <r>
    <n v="4201"/>
    <x v="2082"/>
    <x v="1"/>
    <x v="895"/>
    <d v="2012-12-10T00:00:00"/>
    <s v="Same Day"/>
    <s v="MA-17560"/>
    <s v="Matt Abelman"/>
    <x v="2"/>
    <s v="United States"/>
    <s v="New York City"/>
    <x v="15"/>
    <n v="10024"/>
    <x v="3"/>
    <s v="TEC-CO-10002095"/>
    <x v="2"/>
    <x v="16"/>
    <s v="Hewlett Packard 610 Color Digital Copier / Printer"/>
    <n v="799.98400000000004"/>
    <n v="2"/>
    <n v="0.2"/>
    <x v="3638"/>
  </r>
  <r>
    <n v="4202"/>
    <x v="2082"/>
    <x v="1"/>
    <x v="895"/>
    <d v="2012-12-10T00:00:00"/>
    <s v="Same Day"/>
    <s v="MA-17560"/>
    <s v="Matt Abelman"/>
    <x v="2"/>
    <s v="United States"/>
    <s v="New York City"/>
    <x v="15"/>
    <n v="10024"/>
    <x v="3"/>
    <s v="OFF-PA-10002713"/>
    <x v="1"/>
    <x v="10"/>
    <s v="Adams Phone Message Book, 200 Message Capacity, 8 1/16” x 11”"/>
    <n v="41.28"/>
    <n v="6"/>
    <n v="0"/>
    <x v="3639"/>
  </r>
  <r>
    <n v="4203"/>
    <x v="2082"/>
    <x v="1"/>
    <x v="895"/>
    <d v="2012-12-10T00:00:00"/>
    <s v="Same Day"/>
    <s v="MA-17560"/>
    <s v="Matt Abelman"/>
    <x v="2"/>
    <s v="United States"/>
    <s v="New York City"/>
    <x v="15"/>
    <n v="10024"/>
    <x v="3"/>
    <s v="OFF-PA-10002254"/>
    <x v="1"/>
    <x v="10"/>
    <s v="Xerox 1883"/>
    <n v="184.66"/>
    <n v="7"/>
    <n v="0"/>
    <x v="2589"/>
  </r>
  <r>
    <n v="4204"/>
    <x v="2083"/>
    <x v="2"/>
    <x v="656"/>
    <d v="2011-11-02T00:00:00"/>
    <s v="Second Class"/>
    <s v="AM-10705"/>
    <s v="Anne McFarland"/>
    <x v="0"/>
    <s v="United States"/>
    <s v="Cranston"/>
    <x v="34"/>
    <n v="2920"/>
    <x v="3"/>
    <s v="OFF-AR-10001683"/>
    <x v="1"/>
    <x v="6"/>
    <s v="Lumber Crayons"/>
    <n v="49.25"/>
    <n v="5"/>
    <n v="0"/>
    <x v="3640"/>
  </r>
  <r>
    <n v="4205"/>
    <x v="2083"/>
    <x v="2"/>
    <x v="656"/>
    <d v="2011-11-02T00:00:00"/>
    <s v="Second Class"/>
    <s v="AM-10705"/>
    <s v="Anne McFarland"/>
    <x v="0"/>
    <s v="United States"/>
    <s v="Cranston"/>
    <x v="34"/>
    <n v="2920"/>
    <x v="3"/>
    <s v="OFF-PA-10002195"/>
    <x v="1"/>
    <x v="10"/>
    <s v="RSVP Cards &amp; Envelopes, Blank White, 8-1/2&quot; X 11&quot;, 24 Cards/25 Envelopes/Set"/>
    <n v="10.16"/>
    <n v="2"/>
    <n v="0"/>
    <x v="3641"/>
  </r>
  <r>
    <n v="4206"/>
    <x v="2083"/>
    <x v="2"/>
    <x v="656"/>
    <d v="2011-11-02T00:00:00"/>
    <s v="Second Class"/>
    <s v="AM-10705"/>
    <s v="Anne McFarland"/>
    <x v="0"/>
    <s v="United States"/>
    <s v="Cranston"/>
    <x v="34"/>
    <n v="2920"/>
    <x v="3"/>
    <s v="FUR-FU-10002364"/>
    <x v="0"/>
    <x v="5"/>
    <s v="Eldon Expressions Wood Desk Accessories, Oak"/>
    <n v="14.76"/>
    <n v="2"/>
    <n v="0"/>
    <x v="3642"/>
  </r>
  <r>
    <n v="4207"/>
    <x v="2083"/>
    <x v="2"/>
    <x v="656"/>
    <d v="2011-11-02T00:00:00"/>
    <s v="Second Class"/>
    <s v="AM-10705"/>
    <s v="Anne McFarland"/>
    <x v="0"/>
    <s v="United States"/>
    <s v="Cranston"/>
    <x v="34"/>
    <n v="2920"/>
    <x v="3"/>
    <s v="OFF-BI-10004001"/>
    <x v="1"/>
    <x v="8"/>
    <s v="GBC Recycled VeloBinder Covers"/>
    <n v="34.08"/>
    <n v="2"/>
    <n v="0"/>
    <x v="3643"/>
  </r>
  <r>
    <n v="4208"/>
    <x v="2083"/>
    <x v="2"/>
    <x v="656"/>
    <d v="2011-11-02T00:00:00"/>
    <s v="Second Class"/>
    <s v="AM-10705"/>
    <s v="Anne McFarland"/>
    <x v="0"/>
    <s v="United States"/>
    <s v="Cranston"/>
    <x v="34"/>
    <n v="2920"/>
    <x v="3"/>
    <s v="FUR-FU-10000023"/>
    <x v="0"/>
    <x v="5"/>
    <s v="Eldon Wave Desk Accessories"/>
    <n v="17.669999999999998"/>
    <n v="3"/>
    <n v="0"/>
    <x v="3644"/>
  </r>
  <r>
    <n v="4209"/>
    <x v="2083"/>
    <x v="2"/>
    <x v="656"/>
    <d v="2011-11-02T00:00:00"/>
    <s v="Second Class"/>
    <s v="AM-10705"/>
    <s v="Anne McFarland"/>
    <x v="0"/>
    <s v="United States"/>
    <s v="Cranston"/>
    <x v="34"/>
    <n v="2920"/>
    <x v="3"/>
    <s v="FUR-CH-10002320"/>
    <x v="0"/>
    <x v="1"/>
    <s v="Hon Pagoda Stacking Chairs"/>
    <n v="1604.9"/>
    <n v="5"/>
    <n v="0"/>
    <x v="3645"/>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x v="3646"/>
  </r>
  <r>
    <n v="4211"/>
    <x v="2084"/>
    <x v="3"/>
    <x v="34"/>
    <d v="2014-12-15T00:00:00"/>
    <s v="Standard Class"/>
    <s v="AH-10585"/>
    <s v="Angele Hood"/>
    <x v="0"/>
    <s v="United States"/>
    <s v="Chicago"/>
    <x v="10"/>
    <n v="60623"/>
    <x v="2"/>
    <s v="OFF-PA-10004965"/>
    <x v="1"/>
    <x v="10"/>
    <s v="Xerox 1921"/>
    <n v="15.984000000000002"/>
    <n v="2"/>
    <n v="0.2"/>
    <x v="3338"/>
  </r>
  <r>
    <n v="4212"/>
    <x v="2085"/>
    <x v="2"/>
    <x v="952"/>
    <d v="2011-05-09T00:00:00"/>
    <s v="Second Class"/>
    <s v="PF-19120"/>
    <s v="Peter Fuller"/>
    <x v="0"/>
    <s v="United States"/>
    <s v="Richmond"/>
    <x v="0"/>
    <n v="40475"/>
    <x v="0"/>
    <s v="OFF-PA-10003016"/>
    <x v="1"/>
    <x v="10"/>
    <s v="Adams &quot;While You Were Out&quot; Message Pads"/>
    <n v="9.42"/>
    <n v="3"/>
    <n v="0"/>
    <x v="3647"/>
  </r>
  <r>
    <n v="4213"/>
    <x v="2085"/>
    <x v="2"/>
    <x v="952"/>
    <d v="2011-05-09T00:00:00"/>
    <s v="Second Class"/>
    <s v="PF-19120"/>
    <s v="Peter Fuller"/>
    <x v="0"/>
    <s v="United States"/>
    <s v="Richmond"/>
    <x v="0"/>
    <n v="40475"/>
    <x v="0"/>
    <s v="OFF-AR-10003651"/>
    <x v="1"/>
    <x v="6"/>
    <s v="Newell 350"/>
    <n v="6.56"/>
    <n v="2"/>
    <n v="0"/>
    <x v="2909"/>
  </r>
  <r>
    <n v="4214"/>
    <x v="2085"/>
    <x v="2"/>
    <x v="952"/>
    <d v="2011-05-09T00:00:00"/>
    <s v="Second Class"/>
    <s v="PF-19120"/>
    <s v="Peter Fuller"/>
    <x v="0"/>
    <s v="United States"/>
    <s v="Richmond"/>
    <x v="0"/>
    <n v="40475"/>
    <x v="0"/>
    <s v="OFF-PA-10001363"/>
    <x v="1"/>
    <x v="10"/>
    <s v="Xerox 1933"/>
    <n v="24.56"/>
    <n v="2"/>
    <n v="0"/>
    <x v="342"/>
  </r>
  <r>
    <n v="4215"/>
    <x v="2086"/>
    <x v="0"/>
    <x v="758"/>
    <d v="2013-03-09T00:00:00"/>
    <s v="Standard Class"/>
    <s v="RD-19480"/>
    <s v="Rick Duston"/>
    <x v="0"/>
    <s v="United States"/>
    <s v="Mishawaka"/>
    <x v="14"/>
    <n v="46544"/>
    <x v="2"/>
    <s v="OFF-BI-10003876"/>
    <x v="1"/>
    <x v="8"/>
    <s v="Green Canvas Binder for 8-1/2&quot; x 14&quot; Sheets"/>
    <n v="128.39999999999998"/>
    <n v="3"/>
    <n v="0"/>
    <x v="3648"/>
  </r>
  <r>
    <n v="4216"/>
    <x v="2087"/>
    <x v="2"/>
    <x v="953"/>
    <d v="2011-12-04T00:00:00"/>
    <s v="Standard Class"/>
    <s v="JL-15505"/>
    <s v="Jeremy Lonsdale"/>
    <x v="0"/>
    <s v="United States"/>
    <s v="Mount Vernon"/>
    <x v="15"/>
    <n v="10550"/>
    <x v="3"/>
    <s v="OFF-EN-10004007"/>
    <x v="1"/>
    <x v="12"/>
    <s v="Park Ridge Embossed Executive Business Envelopes"/>
    <n v="62.28"/>
    <n v="4"/>
    <n v="0"/>
    <x v="3649"/>
  </r>
  <r>
    <n v="4217"/>
    <x v="2088"/>
    <x v="1"/>
    <x v="954"/>
    <d v="2012-02-22T00:00:00"/>
    <s v="Standard Class"/>
    <s v="AB-10600"/>
    <s v="Ann Blume"/>
    <x v="1"/>
    <s v="United States"/>
    <s v="Los Angeles"/>
    <x v="1"/>
    <n v="90004"/>
    <x v="1"/>
    <s v="OFF-LA-10002271"/>
    <x v="1"/>
    <x v="2"/>
    <s v="Smead Alpha-Z Color-Coded Second Alphabetical Labels and Starter Set"/>
    <n v="9.24"/>
    <n v="3"/>
    <n v="0"/>
    <x v="3650"/>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x v="3651"/>
  </r>
  <r>
    <n v="4219"/>
    <x v="2089"/>
    <x v="3"/>
    <x v="719"/>
    <d v="2014-04-04T00:00:00"/>
    <s v="First Class"/>
    <s v="NC-18535"/>
    <s v="Nick Crebassa"/>
    <x v="1"/>
    <s v="United States"/>
    <s v="San Francisco"/>
    <x v="1"/>
    <n v="94110"/>
    <x v="1"/>
    <s v="TEC-MA-10000418"/>
    <x v="2"/>
    <x v="15"/>
    <s v="Cubify CubeX 3D Printer Double Head Print"/>
    <n v="4799.9839999999995"/>
    <n v="2"/>
    <n v="0.2"/>
    <x v="3652"/>
  </r>
  <r>
    <n v="4220"/>
    <x v="2090"/>
    <x v="3"/>
    <x v="532"/>
    <d v="2014-06-14T00:00:00"/>
    <s v="Second Class"/>
    <s v="TB-21400"/>
    <s v="Tom Boeckenhauer"/>
    <x v="0"/>
    <s v="United States"/>
    <s v="Seattle"/>
    <x v="4"/>
    <n v="98103"/>
    <x v="1"/>
    <s v="OFF-PA-10004243"/>
    <x v="1"/>
    <x v="10"/>
    <s v="Xerox 1939"/>
    <n v="37.94"/>
    <n v="2"/>
    <n v="0"/>
    <x v="2714"/>
  </r>
  <r>
    <n v="4221"/>
    <x v="2090"/>
    <x v="3"/>
    <x v="532"/>
    <d v="2014-06-14T00:00:00"/>
    <s v="Second Class"/>
    <s v="TB-21400"/>
    <s v="Tom Boeckenhauer"/>
    <x v="0"/>
    <s v="United States"/>
    <s v="Seattle"/>
    <x v="4"/>
    <n v="98103"/>
    <x v="1"/>
    <s v="OFF-BI-10001759"/>
    <x v="1"/>
    <x v="8"/>
    <s v="Acco Pressboard Covers with Storage Hooks, 14 7/8&quot; x 11&quot;, Dark Blue"/>
    <n v="18.288"/>
    <n v="6"/>
    <n v="0.2"/>
    <x v="3653"/>
  </r>
  <r>
    <n v="4222"/>
    <x v="2090"/>
    <x v="3"/>
    <x v="532"/>
    <d v="2014-06-14T00:00:00"/>
    <s v="Second Class"/>
    <s v="TB-21400"/>
    <s v="Tom Boeckenhauer"/>
    <x v="0"/>
    <s v="United States"/>
    <s v="Seattle"/>
    <x v="4"/>
    <n v="98103"/>
    <x v="1"/>
    <s v="TEC-MA-10001570"/>
    <x v="2"/>
    <x v="15"/>
    <s v="Cisco Desktop Collaboration Experience DX650 IP Video Phone"/>
    <n v="385.80000000000007"/>
    <n v="5"/>
    <n v="0.2"/>
    <x v="3654"/>
  </r>
  <r>
    <n v="4223"/>
    <x v="2090"/>
    <x v="3"/>
    <x v="532"/>
    <d v="2014-06-14T00:00:00"/>
    <s v="Second Class"/>
    <s v="TB-21400"/>
    <s v="Tom Boeckenhauer"/>
    <x v="0"/>
    <s v="United States"/>
    <s v="Seattle"/>
    <x v="4"/>
    <n v="98103"/>
    <x v="1"/>
    <s v="OFF-ST-10004804"/>
    <x v="1"/>
    <x v="4"/>
    <s v="Belkin 19&quot; Vented Equipment Shelf, Black"/>
    <n v="102.96"/>
    <n v="2"/>
    <n v="0"/>
    <x v="3655"/>
  </r>
  <r>
    <n v="4224"/>
    <x v="2090"/>
    <x v="3"/>
    <x v="532"/>
    <d v="2014-06-14T00:00:00"/>
    <s v="Second Class"/>
    <s v="TB-21400"/>
    <s v="Tom Boeckenhauer"/>
    <x v="0"/>
    <s v="United States"/>
    <s v="Seattle"/>
    <x v="4"/>
    <n v="98103"/>
    <x v="1"/>
    <s v="FUR-BO-10001519"/>
    <x v="0"/>
    <x v="0"/>
    <s v="O'Sullivan 3-Shelf Heavy-Duty Bookcases"/>
    <n v="174.42000000000002"/>
    <n v="3"/>
    <n v="0"/>
    <x v="3656"/>
  </r>
  <r>
    <n v="4225"/>
    <x v="2091"/>
    <x v="0"/>
    <x v="955"/>
    <d v="2013-10-04T00:00:00"/>
    <s v="First Class"/>
    <s v="SJ-20215"/>
    <s v="Sarah Jordon"/>
    <x v="0"/>
    <s v="United States"/>
    <s v="Quincy"/>
    <x v="10"/>
    <n v="62301"/>
    <x v="2"/>
    <s v="OFF-BI-10000343"/>
    <x v="1"/>
    <x v="8"/>
    <s v="Pressboard Covers with Storage Hooks, 9 1/2&quot; x 11&quot;, Light Blue"/>
    <n v="1.9639999999999995"/>
    <n v="2"/>
    <n v="0.8"/>
    <x v="3657"/>
  </r>
  <r>
    <n v="4226"/>
    <x v="2092"/>
    <x v="2"/>
    <x v="736"/>
    <d v="2011-12-17T00:00:00"/>
    <s v="Standard Class"/>
    <s v="EB-13840"/>
    <s v="Ellis Ballard"/>
    <x v="1"/>
    <s v="United States"/>
    <s v="Chicago"/>
    <x v="10"/>
    <n v="60623"/>
    <x v="2"/>
    <s v="FUR-FU-10003930"/>
    <x v="0"/>
    <x v="5"/>
    <s v="Howard Miller 12-3/4 Diameter Accuwave DS  Wall Clock"/>
    <n v="94.427999999999997"/>
    <n v="3"/>
    <n v="0.6"/>
    <x v="3658"/>
  </r>
  <r>
    <n v="4227"/>
    <x v="2093"/>
    <x v="3"/>
    <x v="343"/>
    <d v="2014-11-17T00:00:00"/>
    <s v="Standard Class"/>
    <s v="WB-21850"/>
    <s v="William Brown"/>
    <x v="0"/>
    <s v="United States"/>
    <s v="Urbandale"/>
    <x v="23"/>
    <n v="50322"/>
    <x v="2"/>
    <s v="OFF-FA-10004854"/>
    <x v="1"/>
    <x v="13"/>
    <s v="Vinyl Coated Wire Paper Clips in Organizer Box, 800/Box"/>
    <n v="45.92"/>
    <n v="4"/>
    <n v="0"/>
    <x v="2641"/>
  </r>
  <r>
    <n v="4228"/>
    <x v="2094"/>
    <x v="1"/>
    <x v="956"/>
    <d v="2012-01-10T00:00:00"/>
    <s v="Standard Class"/>
    <s v="SR-20740"/>
    <s v="Steven Roelle"/>
    <x v="2"/>
    <s v="United States"/>
    <s v="Seattle"/>
    <x v="4"/>
    <n v="98103"/>
    <x v="1"/>
    <s v="FUR-CH-10003396"/>
    <x v="0"/>
    <x v="1"/>
    <s v="Global Deluxe Steno Chair"/>
    <n v="61.584000000000003"/>
    <n v="1"/>
    <n v="0.2"/>
    <x v="3659"/>
  </r>
  <r>
    <n v="4229"/>
    <x v="2095"/>
    <x v="0"/>
    <x v="830"/>
    <d v="2013-03-27T00:00:00"/>
    <s v="First Class"/>
    <s v="VG-21805"/>
    <s v="Vivek Grady"/>
    <x v="1"/>
    <s v="United States"/>
    <s v="Richmond"/>
    <x v="14"/>
    <n v="47374"/>
    <x v="2"/>
    <s v="OFF-PA-10001994"/>
    <x v="1"/>
    <x v="10"/>
    <s v="Ink Jet Note and Greeting Cards, 8-1/2&quot; x 5-1/2&quot; Card Size"/>
    <n v="22.48"/>
    <n v="1"/>
    <n v="0"/>
    <x v="3660"/>
  </r>
  <r>
    <n v="4230"/>
    <x v="2096"/>
    <x v="3"/>
    <x v="957"/>
    <d v="2014-07-11T00:00:00"/>
    <s v="Standard Class"/>
    <s v="LS-16945"/>
    <s v="Linda Southworth"/>
    <x v="1"/>
    <s v="United States"/>
    <s v="Dallas"/>
    <x v="5"/>
    <n v="75220"/>
    <x v="2"/>
    <s v="FUR-FU-10003601"/>
    <x v="0"/>
    <x v="5"/>
    <s v="Deflect-o RollaMat Studded, Beveled Mat for Medium Pile Carpeting"/>
    <n v="332.02800000000002"/>
    <n v="9"/>
    <n v="0.6"/>
    <x v="3661"/>
  </r>
  <r>
    <n v="4231"/>
    <x v="2096"/>
    <x v="3"/>
    <x v="957"/>
    <d v="2014-07-11T00:00:00"/>
    <s v="Standard Class"/>
    <s v="LS-16945"/>
    <s v="Linda Southworth"/>
    <x v="1"/>
    <s v="United States"/>
    <s v="Dallas"/>
    <x v="5"/>
    <n v="75220"/>
    <x v="2"/>
    <s v="OFF-BI-10003429"/>
    <x v="1"/>
    <x v="8"/>
    <s v="Cardinal HOLDit! Binder Insert Strips,Extra Strips"/>
    <n v="11.393999999999998"/>
    <n v="9"/>
    <n v="0.8"/>
    <x v="3662"/>
  </r>
  <r>
    <n v="4232"/>
    <x v="2096"/>
    <x v="3"/>
    <x v="957"/>
    <d v="2014-07-11T00:00:00"/>
    <s v="Standard Class"/>
    <s v="LS-16945"/>
    <s v="Linda Southworth"/>
    <x v="1"/>
    <s v="United States"/>
    <s v="Dallas"/>
    <x v="5"/>
    <n v="75220"/>
    <x v="2"/>
    <s v="OFF-PA-10000232"/>
    <x v="1"/>
    <x v="10"/>
    <s v="Xerox 1975"/>
    <n v="15.552000000000003"/>
    <n v="3"/>
    <n v="0.2"/>
    <x v="906"/>
  </r>
  <r>
    <n v="4233"/>
    <x v="2096"/>
    <x v="3"/>
    <x v="957"/>
    <d v="2014-07-11T00:00:00"/>
    <s v="Standard Class"/>
    <s v="LS-16945"/>
    <s v="Linda Southworth"/>
    <x v="1"/>
    <s v="United States"/>
    <s v="Dallas"/>
    <x v="5"/>
    <n v="75220"/>
    <x v="2"/>
    <s v="OFF-PA-10002195"/>
    <x v="1"/>
    <x v="10"/>
    <s v="Xerox 1966"/>
    <n v="31.104000000000006"/>
    <n v="6"/>
    <n v="0.2"/>
    <x v="3663"/>
  </r>
  <r>
    <n v="4234"/>
    <x v="2096"/>
    <x v="3"/>
    <x v="957"/>
    <d v="2014-07-11T00:00:00"/>
    <s v="Standard Class"/>
    <s v="LS-16945"/>
    <s v="Linda Southworth"/>
    <x v="1"/>
    <s v="United States"/>
    <s v="Dallas"/>
    <x v="5"/>
    <n v="75220"/>
    <x v="2"/>
    <s v="OFF-BI-10004492"/>
    <x v="1"/>
    <x v="8"/>
    <s v="Tuf-Vin Binders"/>
    <n v="6.3159999999999981"/>
    <n v="1"/>
    <n v="0.8"/>
    <x v="3664"/>
  </r>
  <r>
    <n v="4235"/>
    <x v="2097"/>
    <x v="2"/>
    <x v="158"/>
    <d v="2011-09-24T00:00:00"/>
    <s v="First Class"/>
    <s v="MA-17560"/>
    <s v="Matt Abelman"/>
    <x v="2"/>
    <s v="United States"/>
    <s v="Philadelphia"/>
    <x v="9"/>
    <n v="19143"/>
    <x v="3"/>
    <s v="OFF-PA-10004000"/>
    <x v="1"/>
    <x v="10"/>
    <s v="While You Were Out Pads, 50 per Pad, 4 x 5 1/4, Green Cycle"/>
    <n v="11.352000000000002"/>
    <n v="3"/>
    <n v="0.2"/>
    <x v="1448"/>
  </r>
  <r>
    <n v="4236"/>
    <x v="2097"/>
    <x v="2"/>
    <x v="158"/>
    <d v="2011-09-24T00:00:00"/>
    <s v="First Class"/>
    <s v="MA-17560"/>
    <s v="Matt Abelman"/>
    <x v="2"/>
    <s v="United States"/>
    <s v="Philadelphia"/>
    <x v="9"/>
    <n v="19143"/>
    <x v="3"/>
    <s v="OFF-LA-10004425"/>
    <x v="1"/>
    <x v="2"/>
    <s v="Staples"/>
    <n v="20.808000000000003"/>
    <n v="9"/>
    <n v="0.2"/>
    <x v="3665"/>
  </r>
  <r>
    <n v="4237"/>
    <x v="2098"/>
    <x v="0"/>
    <x v="310"/>
    <d v="2013-07-28T00:00:00"/>
    <s v="Standard Class"/>
    <s v="NF-18475"/>
    <s v="Neil Französisch"/>
    <x v="2"/>
    <s v="United States"/>
    <s v="Rockford"/>
    <x v="10"/>
    <n v="61107"/>
    <x v="2"/>
    <s v="OFF-BI-10000948"/>
    <x v="1"/>
    <x v="8"/>
    <s v="GBC Laser Imprintable Binding System Covers, Desert Sand"/>
    <n v="11.415999999999997"/>
    <n v="4"/>
    <n v="0.8"/>
    <x v="3666"/>
  </r>
  <r>
    <n v="4238"/>
    <x v="2099"/>
    <x v="3"/>
    <x v="635"/>
    <d v="2014-09-04T00:00:00"/>
    <s v="Second Class"/>
    <s v="MD-17860"/>
    <s v="Michael Dominguez"/>
    <x v="1"/>
    <s v="United States"/>
    <s v="Philadelphia"/>
    <x v="9"/>
    <n v="19134"/>
    <x v="3"/>
    <s v="OFF-AR-10001972"/>
    <x v="1"/>
    <x v="6"/>
    <s v="Newell 323"/>
    <n v="9.4080000000000013"/>
    <n v="7"/>
    <n v="0.2"/>
    <x v="3667"/>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x v="3668"/>
  </r>
  <r>
    <n v="4240"/>
    <x v="2101"/>
    <x v="3"/>
    <x v="614"/>
    <d v="2015-01-05T00:00:00"/>
    <s v="Standard Class"/>
    <s v="KB-16600"/>
    <s v="Ken Brennan"/>
    <x v="1"/>
    <s v="United States"/>
    <s v="Grand Rapids"/>
    <x v="12"/>
    <n v="49505"/>
    <x v="2"/>
    <s v="OFF-PA-10000994"/>
    <x v="1"/>
    <x v="10"/>
    <s v="Xerox 1915"/>
    <n v="209.7"/>
    <n v="2"/>
    <n v="0"/>
    <x v="1517"/>
  </r>
  <r>
    <n v="4241"/>
    <x v="2102"/>
    <x v="2"/>
    <x v="59"/>
    <d v="2011-09-26T00:00:00"/>
    <s v="Standard Class"/>
    <s v="MA-17995"/>
    <s v="Michelle Arnett"/>
    <x v="2"/>
    <s v="United States"/>
    <s v="Los Angeles"/>
    <x v="1"/>
    <n v="90004"/>
    <x v="1"/>
    <s v="OFF-AP-10001366"/>
    <x v="1"/>
    <x v="9"/>
    <s v="Staples"/>
    <n v="43.92"/>
    <n v="4"/>
    <n v="0"/>
    <x v="3669"/>
  </r>
  <r>
    <n v="4242"/>
    <x v="2102"/>
    <x v="2"/>
    <x v="59"/>
    <d v="2011-09-26T00:00:00"/>
    <s v="Standard Class"/>
    <s v="MA-17995"/>
    <s v="Michelle Arnett"/>
    <x v="2"/>
    <s v="United States"/>
    <s v="Los Angeles"/>
    <x v="1"/>
    <n v="90004"/>
    <x v="1"/>
    <s v="OFF-BI-10001636"/>
    <x v="1"/>
    <x v="8"/>
    <s v="Ibico Plastic and Wire Spiral Binding Combs"/>
    <n v="20.231999999999999"/>
    <n v="3"/>
    <n v="0.2"/>
    <x v="3670"/>
  </r>
  <r>
    <n v="4243"/>
    <x v="2103"/>
    <x v="0"/>
    <x v="958"/>
    <d v="2013-04-06T00:00:00"/>
    <s v="First Class"/>
    <s v="ME-17320"/>
    <s v="Maria Etezadi"/>
    <x v="2"/>
    <s v="United States"/>
    <s v="Springfield"/>
    <x v="17"/>
    <n v="22153"/>
    <x v="0"/>
    <s v="TEC-PH-10001448"/>
    <x v="2"/>
    <x v="7"/>
    <s v="Anker Astro 15000mAh USB Portable Charger"/>
    <n v="149.97"/>
    <n v="3"/>
    <n v="0"/>
    <x v="147"/>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x v="3671"/>
  </r>
  <r>
    <n v="4245"/>
    <x v="2104"/>
    <x v="2"/>
    <x v="959"/>
    <d v="2011-03-30T00:00:00"/>
    <s v="Standard Class"/>
    <s v="JD-15895"/>
    <s v="Jonathan Doherty"/>
    <x v="1"/>
    <s v="United States"/>
    <s v="Los Angeles"/>
    <x v="1"/>
    <n v="90036"/>
    <x v="1"/>
    <s v="TEC-AC-10002323"/>
    <x v="2"/>
    <x v="11"/>
    <s v="SanDisk Ultra 32 GB MicroSDHC Class 10 Memory Card"/>
    <n v="66.300000000000011"/>
    <n v="3"/>
    <n v="0"/>
    <x v="3100"/>
  </r>
  <r>
    <n v="4246"/>
    <x v="2105"/>
    <x v="3"/>
    <x v="354"/>
    <d v="2014-12-05T00:00:00"/>
    <s v="Standard Class"/>
    <s v="LS-16975"/>
    <s v="Lindsay Shagiari"/>
    <x v="2"/>
    <s v="United States"/>
    <s v="Baltimore"/>
    <x v="39"/>
    <n v="21215"/>
    <x v="3"/>
    <s v="OFF-AR-10004582"/>
    <x v="1"/>
    <x v="6"/>
    <s v="BIC Brite Liner Grip Highlighters"/>
    <n v="1.64"/>
    <n v="1"/>
    <n v="0"/>
    <x v="3672"/>
  </r>
  <r>
    <n v="4247"/>
    <x v="2105"/>
    <x v="3"/>
    <x v="354"/>
    <d v="2014-12-05T00:00:00"/>
    <s v="Standard Class"/>
    <s v="LS-16975"/>
    <s v="Lindsay Shagiari"/>
    <x v="2"/>
    <s v="United States"/>
    <s v="Baltimore"/>
    <x v="39"/>
    <n v="21215"/>
    <x v="3"/>
    <s v="FUR-FU-10000576"/>
    <x v="0"/>
    <x v="5"/>
    <s v="Luxo Professional Fluorescent Magnifier Lamp with Clamp-Mount Base"/>
    <n v="1049.2"/>
    <n v="5"/>
    <n v="0"/>
    <x v="617"/>
  </r>
  <r>
    <n v="4248"/>
    <x v="2105"/>
    <x v="3"/>
    <x v="354"/>
    <d v="2014-12-05T00:00:00"/>
    <s v="Standard Class"/>
    <s v="LS-16975"/>
    <s v="Lindsay Shagiari"/>
    <x v="2"/>
    <s v="United States"/>
    <s v="Baltimore"/>
    <x v="39"/>
    <n v="21215"/>
    <x v="3"/>
    <s v="FUR-FU-10004270"/>
    <x v="0"/>
    <x v="5"/>
    <s v="Eldon Image Series Desk Accessories, Burgundy"/>
    <n v="20.9"/>
    <n v="5"/>
    <n v="0"/>
    <x v="3673"/>
  </r>
  <r>
    <n v="4249"/>
    <x v="2106"/>
    <x v="0"/>
    <x v="49"/>
    <d v="2013-12-06T00:00:00"/>
    <s v="Second Class"/>
    <s v="SJ-20500"/>
    <s v="Shirley Jackson"/>
    <x v="0"/>
    <s v="United States"/>
    <s v="Fairfield"/>
    <x v="29"/>
    <n v="6824"/>
    <x v="3"/>
    <s v="OFF-BI-10004236"/>
    <x v="1"/>
    <x v="8"/>
    <s v="XtraLife ClearVue Slant-D Ring Binder, White, 3&quot;"/>
    <n v="88.08"/>
    <n v="6"/>
    <n v="0"/>
    <x v="3674"/>
  </r>
  <r>
    <n v="4250"/>
    <x v="2106"/>
    <x v="0"/>
    <x v="49"/>
    <d v="2013-12-06T00:00:00"/>
    <s v="Second Class"/>
    <s v="SJ-20500"/>
    <s v="Shirley Jackson"/>
    <x v="0"/>
    <s v="United States"/>
    <s v="Fairfield"/>
    <x v="29"/>
    <n v="6824"/>
    <x v="3"/>
    <s v="FUR-CH-10004997"/>
    <x v="0"/>
    <x v="1"/>
    <s v="Hon Every-Day Series Multi-Task Chairs"/>
    <n v="751.92"/>
    <n v="4"/>
    <n v="0"/>
    <x v="3675"/>
  </r>
  <r>
    <n v="4251"/>
    <x v="2107"/>
    <x v="2"/>
    <x v="111"/>
    <d v="2011-09-19T00:00:00"/>
    <s v="Same Day"/>
    <s v="BS-11365"/>
    <s v="Bill Shonely"/>
    <x v="1"/>
    <s v="United States"/>
    <s v="New York City"/>
    <x v="15"/>
    <n v="10011"/>
    <x v="3"/>
    <s v="FUR-CH-10000988"/>
    <x v="0"/>
    <x v="1"/>
    <s v="Hon Olson Stacker Stools"/>
    <n v="887.10299999999995"/>
    <n v="7"/>
    <n v="0.1"/>
    <x v="3676"/>
  </r>
  <r>
    <n v="4252"/>
    <x v="2108"/>
    <x v="1"/>
    <x v="924"/>
    <d v="2012-10-23T00:00:00"/>
    <s v="Same Day"/>
    <s v="RA-19285"/>
    <s v="Ralph Arnett"/>
    <x v="0"/>
    <s v="United States"/>
    <s v="Lakeland"/>
    <x v="2"/>
    <n v="33801"/>
    <x v="0"/>
    <s v="TEC-PH-10004897"/>
    <x v="2"/>
    <x v="7"/>
    <s v="Mediabridge Sport Armband iPhone 5s"/>
    <n v="55.944000000000003"/>
    <n v="7"/>
    <n v="0.2"/>
    <x v="3677"/>
  </r>
  <r>
    <n v="4253"/>
    <x v="2108"/>
    <x v="1"/>
    <x v="924"/>
    <d v="2012-10-23T00:00:00"/>
    <s v="Same Day"/>
    <s v="RA-19285"/>
    <s v="Ralph Arnett"/>
    <x v="0"/>
    <s v="United States"/>
    <s v="Lakeland"/>
    <x v="2"/>
    <n v="33801"/>
    <x v="0"/>
    <s v="OFF-AR-10002656"/>
    <x v="1"/>
    <x v="6"/>
    <s v="Sanford Liquid Accent Highlighters"/>
    <n v="10.688000000000001"/>
    <n v="2"/>
    <n v="0.2"/>
    <x v="3678"/>
  </r>
  <r>
    <n v="4254"/>
    <x v="2108"/>
    <x v="1"/>
    <x v="924"/>
    <d v="2012-10-23T00:00:00"/>
    <s v="Same Day"/>
    <s v="RA-19285"/>
    <s v="Ralph Arnett"/>
    <x v="0"/>
    <s v="United States"/>
    <s v="Lakeland"/>
    <x v="2"/>
    <n v="33801"/>
    <x v="0"/>
    <s v="TEC-PH-10004924"/>
    <x v="2"/>
    <x v="7"/>
    <s v="SKILCRAFT Telephone Shoulder Rest, 2&quot; x 6.5&quot; x 2.5&quot;, Black"/>
    <n v="11.824"/>
    <n v="2"/>
    <n v="0.2"/>
    <x v="3679"/>
  </r>
  <r>
    <n v="4255"/>
    <x v="2109"/>
    <x v="3"/>
    <x v="119"/>
    <d v="2014-10-17T00:00:00"/>
    <s v="First Class"/>
    <s v="TS-21610"/>
    <s v="Troy Staebel"/>
    <x v="0"/>
    <s v="United States"/>
    <s v="Freeport"/>
    <x v="10"/>
    <n v="61032"/>
    <x v="2"/>
    <s v="OFF-PA-10003127"/>
    <x v="1"/>
    <x v="10"/>
    <s v="Staples"/>
    <n v="63.311999999999998"/>
    <n v="3"/>
    <n v="0.2"/>
    <x v="964"/>
  </r>
  <r>
    <n v="4256"/>
    <x v="2109"/>
    <x v="3"/>
    <x v="119"/>
    <d v="2014-10-17T00:00:00"/>
    <s v="First Class"/>
    <s v="TS-21610"/>
    <s v="Troy Staebel"/>
    <x v="0"/>
    <s v="United States"/>
    <s v="Freeport"/>
    <x v="10"/>
    <n v="61032"/>
    <x v="2"/>
    <s v="OFF-BI-10000778"/>
    <x v="1"/>
    <x v="8"/>
    <s v="GBC VeloBinder Electric Binding Machine"/>
    <n v="96.783999999999978"/>
    <n v="4"/>
    <n v="0.8"/>
    <x v="3680"/>
  </r>
  <r>
    <n v="4257"/>
    <x v="2109"/>
    <x v="3"/>
    <x v="119"/>
    <d v="2014-10-17T00:00:00"/>
    <s v="First Class"/>
    <s v="TS-21610"/>
    <s v="Troy Staebel"/>
    <x v="0"/>
    <s v="United States"/>
    <s v="Freeport"/>
    <x v="10"/>
    <n v="61032"/>
    <x v="2"/>
    <s v="FUR-FU-10001424"/>
    <x v="0"/>
    <x v="5"/>
    <s v="Dax Clear Box Frame"/>
    <n v="10.476000000000001"/>
    <n v="3"/>
    <n v="0.6"/>
    <x v="3681"/>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x v="3682"/>
  </r>
  <r>
    <n v="4259"/>
    <x v="2111"/>
    <x v="0"/>
    <x v="560"/>
    <d v="2013-03-17T00:00:00"/>
    <s v="First Class"/>
    <s v="MM-18280"/>
    <s v="Muhammed MacIntyre"/>
    <x v="1"/>
    <s v="United States"/>
    <s v="Seattle"/>
    <x v="4"/>
    <n v="98103"/>
    <x v="1"/>
    <s v="FUR-CH-10002880"/>
    <x v="0"/>
    <x v="1"/>
    <s v="Global High-Back Leather Tilter, Burgundy"/>
    <n v="196.78399999999999"/>
    <n v="2"/>
    <n v="0.2"/>
    <x v="3683"/>
  </r>
  <r>
    <n v="4260"/>
    <x v="2112"/>
    <x v="3"/>
    <x v="960"/>
    <d v="2014-11-03T00:00:00"/>
    <s v="Second Class"/>
    <s v="LO-17170"/>
    <s v="Lori Olson"/>
    <x v="1"/>
    <s v="United States"/>
    <s v="New York City"/>
    <x v="15"/>
    <n v="10035"/>
    <x v="3"/>
    <s v="OFF-EN-10004386"/>
    <x v="1"/>
    <x v="12"/>
    <s v="Recycled Interoffice Envelopes with String and Button Closure, 10 x 13"/>
    <n v="47.98"/>
    <n v="2"/>
    <n v="0"/>
    <x v="3684"/>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x v="1251"/>
  </r>
  <r>
    <n v="4262"/>
    <x v="2114"/>
    <x v="3"/>
    <x v="783"/>
    <d v="2014-08-12T00:00:00"/>
    <s v="Standard Class"/>
    <s v="CC-12475"/>
    <s v="Cindy Chapman"/>
    <x v="0"/>
    <s v="United States"/>
    <s v="Moorhead"/>
    <x v="11"/>
    <n v="56560"/>
    <x v="2"/>
    <s v="TEC-AC-10002006"/>
    <x v="2"/>
    <x v="11"/>
    <s v="Memorex Micro Travel Drive 16 GB"/>
    <n v="63.96"/>
    <n v="4"/>
    <n v="0"/>
    <x v="1559"/>
  </r>
  <r>
    <n v="4263"/>
    <x v="2115"/>
    <x v="3"/>
    <x v="296"/>
    <d v="2014-09-26T00:00:00"/>
    <s v="Standard Class"/>
    <s v="KT-16480"/>
    <s v="Kean Thornton"/>
    <x v="0"/>
    <s v="United States"/>
    <s v="Columbus"/>
    <x v="32"/>
    <n v="31907"/>
    <x v="0"/>
    <s v="OFF-AP-10001242"/>
    <x v="1"/>
    <x v="9"/>
    <s v="APC 7 Outlet Network SurgeArrest Surge Protector"/>
    <n v="80.48"/>
    <n v="1"/>
    <n v="0"/>
    <x v="3685"/>
  </r>
  <r>
    <n v="4264"/>
    <x v="2116"/>
    <x v="3"/>
    <x v="132"/>
    <d v="2014-11-09T00:00:00"/>
    <s v="Standard Class"/>
    <s v="DM-13015"/>
    <s v="Darrin Martin"/>
    <x v="0"/>
    <s v="United States"/>
    <s v="Philadelphia"/>
    <x v="9"/>
    <n v="19143"/>
    <x v="3"/>
    <s v="OFF-BI-10000216"/>
    <x v="1"/>
    <x v="8"/>
    <s v="Mead 1st Gear 2&quot; Zipper Binder, Asst. Colors"/>
    <n v="11.673000000000002"/>
    <n v="3"/>
    <n v="0.7"/>
    <x v="3686"/>
  </r>
  <r>
    <n v="4265"/>
    <x v="2117"/>
    <x v="0"/>
    <x v="732"/>
    <d v="2013-11-10T00:00:00"/>
    <s v="Standard Class"/>
    <s v="EP-13915"/>
    <s v="Emily Phan"/>
    <x v="0"/>
    <s v="United States"/>
    <s v="Houston"/>
    <x v="5"/>
    <n v="77036"/>
    <x v="2"/>
    <s v="FUR-TA-10002774"/>
    <x v="0"/>
    <x v="3"/>
    <s v="Laminate Occasional Tables"/>
    <n v="863.12799999999993"/>
    <n v="8"/>
    <n v="0.3"/>
    <x v="3687"/>
  </r>
  <r>
    <n v="4266"/>
    <x v="2117"/>
    <x v="0"/>
    <x v="732"/>
    <d v="2013-11-10T00:00:00"/>
    <s v="Standard Class"/>
    <s v="EP-13915"/>
    <s v="Emily Phan"/>
    <x v="0"/>
    <s v="United States"/>
    <s v="Houston"/>
    <x v="5"/>
    <n v="77036"/>
    <x v="2"/>
    <s v="OFF-BI-10004364"/>
    <x v="1"/>
    <x v="8"/>
    <s v="Storex Dura Pro Binders"/>
    <n v="3.5639999999999992"/>
    <n v="3"/>
    <n v="0.8"/>
    <x v="3369"/>
  </r>
  <r>
    <n v="4267"/>
    <x v="2117"/>
    <x v="0"/>
    <x v="732"/>
    <d v="2013-11-10T00:00:00"/>
    <s v="Standard Class"/>
    <s v="EP-13915"/>
    <s v="Emily Phan"/>
    <x v="0"/>
    <s v="United States"/>
    <s v="Houston"/>
    <x v="5"/>
    <n v="77036"/>
    <x v="2"/>
    <s v="FUR-BO-10000780"/>
    <x v="0"/>
    <x v="0"/>
    <s v="O'Sullivan Plantations 2-Door Library in Landvery Oak"/>
    <n v="956.6647999999999"/>
    <n v="7"/>
    <n v="0.32"/>
    <x v="2172"/>
  </r>
  <r>
    <n v="4268"/>
    <x v="2117"/>
    <x v="0"/>
    <x v="732"/>
    <d v="2013-11-10T00:00:00"/>
    <s v="Standard Class"/>
    <s v="EP-13915"/>
    <s v="Emily Phan"/>
    <x v="0"/>
    <s v="United States"/>
    <s v="Houston"/>
    <x v="5"/>
    <n v="77036"/>
    <x v="2"/>
    <s v="OFF-BI-10001989"/>
    <x v="1"/>
    <x v="8"/>
    <s v="Premium Transparent Presentation Covers by GBC"/>
    <n v="12.587999999999997"/>
    <n v="3"/>
    <n v="0.8"/>
    <x v="3688"/>
  </r>
  <r>
    <n v="4269"/>
    <x v="2117"/>
    <x v="0"/>
    <x v="732"/>
    <d v="2013-11-10T00:00:00"/>
    <s v="Standard Class"/>
    <s v="EP-13915"/>
    <s v="Emily Phan"/>
    <x v="0"/>
    <s v="United States"/>
    <s v="Houston"/>
    <x v="5"/>
    <n v="77036"/>
    <x v="2"/>
    <s v="TEC-AC-10004001"/>
    <x v="2"/>
    <x v="11"/>
    <s v="Logitech Wireless Headset H600 Over-The-Head Design"/>
    <n v="171.96"/>
    <n v="5"/>
    <n v="0.2"/>
    <x v="3689"/>
  </r>
  <r>
    <n v="4270"/>
    <x v="2118"/>
    <x v="3"/>
    <x v="643"/>
    <d v="2014-06-30T00:00:00"/>
    <s v="Second Class"/>
    <s v="AM-10705"/>
    <s v="Anne McFarland"/>
    <x v="0"/>
    <s v="United States"/>
    <s v="Seattle"/>
    <x v="4"/>
    <n v="98115"/>
    <x v="1"/>
    <s v="FUR-TA-10000688"/>
    <x v="0"/>
    <x v="3"/>
    <s v="Chromcraft Bull-Nose Wood Round Conference Table Top, Wood Base"/>
    <n v="871.4"/>
    <n v="4"/>
    <n v="0"/>
    <x v="3690"/>
  </r>
  <r>
    <n v="4271"/>
    <x v="2119"/>
    <x v="1"/>
    <x v="650"/>
    <d v="2012-11-30T00:00:00"/>
    <s v="Standard Class"/>
    <s v="SH-20635"/>
    <s v="Stefanie Holloman"/>
    <x v="1"/>
    <s v="United States"/>
    <s v="Jackson"/>
    <x v="18"/>
    <n v="38301"/>
    <x v="0"/>
    <s v="FUR-FU-10003930"/>
    <x v="0"/>
    <x v="5"/>
    <s v="Howard Miller 12-3/4 Diameter Accuwave DS  Wall Clock"/>
    <n v="692.47199999999998"/>
    <n v="11"/>
    <n v="0.2"/>
    <x v="3691"/>
  </r>
  <r>
    <n v="4272"/>
    <x v="2120"/>
    <x v="0"/>
    <x v="390"/>
    <d v="2013-11-28T00:00:00"/>
    <s v="Second Class"/>
    <s v="LA-16780"/>
    <s v="Laura Armstrong"/>
    <x v="1"/>
    <s v="United States"/>
    <s v="Baltimore"/>
    <x v="39"/>
    <n v="21215"/>
    <x v="3"/>
    <s v="FUR-FU-10000965"/>
    <x v="0"/>
    <x v="5"/>
    <s v="Howard Miller 11-1/2&quot; Diameter Ridgewood Wall Clock"/>
    <n v="207.76"/>
    <n v="4"/>
    <n v="0"/>
    <x v="3692"/>
  </r>
  <r>
    <n v="4273"/>
    <x v="2121"/>
    <x v="3"/>
    <x v="246"/>
    <d v="2014-07-22T00:00:00"/>
    <s v="Same Day"/>
    <s v="SF-20200"/>
    <s v="Sarah Foster"/>
    <x v="0"/>
    <s v="United States"/>
    <s v="Murray"/>
    <x v="7"/>
    <n v="84107"/>
    <x v="1"/>
    <s v="TEC-PH-10004071"/>
    <x v="2"/>
    <x v="7"/>
    <s v="PayAnywhere Card Reader"/>
    <n v="71.928000000000011"/>
    <n v="9"/>
    <n v="0.2"/>
    <x v="3693"/>
  </r>
  <r>
    <n v="4274"/>
    <x v="2121"/>
    <x v="3"/>
    <x v="246"/>
    <d v="2014-07-22T00:00:00"/>
    <s v="Same Day"/>
    <s v="SF-20200"/>
    <s v="Sarah Foster"/>
    <x v="0"/>
    <s v="United States"/>
    <s v="Murray"/>
    <x v="7"/>
    <n v="84107"/>
    <x v="1"/>
    <s v="OFF-AR-10001044"/>
    <x v="1"/>
    <x v="6"/>
    <s v="BOSTON Ranger #55 Pencil Sharpener, Black"/>
    <n v="25.99"/>
    <n v="1"/>
    <n v="0"/>
    <x v="2700"/>
  </r>
  <r>
    <n v="4275"/>
    <x v="2122"/>
    <x v="1"/>
    <x v="924"/>
    <d v="2012-10-28T00:00:00"/>
    <s v="Standard Class"/>
    <s v="AG-10495"/>
    <s v="Andrew Gjertsen"/>
    <x v="1"/>
    <s v="United States"/>
    <s v="Seattle"/>
    <x v="4"/>
    <n v="98105"/>
    <x v="1"/>
    <s v="OFF-BI-10004140"/>
    <x v="1"/>
    <x v="8"/>
    <s v="Avery Non-Stick Binders"/>
    <n v="3.5920000000000005"/>
    <n v="1"/>
    <n v="0.2"/>
    <x v="3694"/>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x v="3695"/>
  </r>
  <r>
    <n v="4277"/>
    <x v="2124"/>
    <x v="3"/>
    <x v="238"/>
    <d v="2014-08-23T00:00:00"/>
    <s v="Standard Class"/>
    <s v="NF-18595"/>
    <s v="Nicole Fjeld"/>
    <x v="2"/>
    <s v="United States"/>
    <s v="Seattle"/>
    <x v="4"/>
    <n v="98105"/>
    <x v="1"/>
    <s v="OFF-ST-10000046"/>
    <x v="1"/>
    <x v="4"/>
    <s v="Fellowes Super Stor/Drawer Files"/>
    <n v="323.10000000000002"/>
    <n v="2"/>
    <n v="0"/>
    <x v="2310"/>
  </r>
  <r>
    <n v="4278"/>
    <x v="2125"/>
    <x v="0"/>
    <x v="947"/>
    <d v="2013-04-21T00:00:00"/>
    <s v="Standard Class"/>
    <s v="BS-11365"/>
    <s v="Bill Shonely"/>
    <x v="1"/>
    <s v="United States"/>
    <s v="Lakewood"/>
    <x v="30"/>
    <n v="8701"/>
    <x v="3"/>
    <s v="TEC-MA-10001047"/>
    <x v="2"/>
    <x v="15"/>
    <s v="3D Systems Cube Printer, 2nd Generation, Magenta"/>
    <n v="9099.93"/>
    <n v="7"/>
    <n v="0"/>
    <x v="3696"/>
  </r>
  <r>
    <n v="4279"/>
    <x v="2125"/>
    <x v="0"/>
    <x v="947"/>
    <d v="2013-04-21T00:00:00"/>
    <s v="Standard Class"/>
    <s v="BS-11365"/>
    <s v="Bill Shonely"/>
    <x v="1"/>
    <s v="United States"/>
    <s v="Lakewood"/>
    <x v="30"/>
    <n v="8701"/>
    <x v="3"/>
    <s v="FUR-FU-10000550"/>
    <x v="0"/>
    <x v="5"/>
    <s v="Stacking Trays by OIC"/>
    <n v="9.9600000000000009"/>
    <n v="2"/>
    <n v="0"/>
    <x v="3697"/>
  </r>
  <r>
    <n v="4280"/>
    <x v="2125"/>
    <x v="0"/>
    <x v="947"/>
    <d v="2013-04-21T00:00:00"/>
    <s v="Standard Class"/>
    <s v="BS-11365"/>
    <s v="Bill Shonely"/>
    <x v="1"/>
    <s v="United States"/>
    <s v="Lakewood"/>
    <x v="30"/>
    <n v="8701"/>
    <x v="3"/>
    <s v="OFF-BI-10002432"/>
    <x v="1"/>
    <x v="8"/>
    <s v="Wilson Jones Standard D-Ring Binders"/>
    <n v="25.299999999999997"/>
    <n v="5"/>
    <n v="0"/>
    <x v="3698"/>
  </r>
  <r>
    <n v="4281"/>
    <x v="2126"/>
    <x v="2"/>
    <x v="687"/>
    <d v="2011-11-18T00:00:00"/>
    <s v="Standard Class"/>
    <s v="RM-19675"/>
    <s v="Robert Marley"/>
    <x v="2"/>
    <s v="United States"/>
    <s v="New York City"/>
    <x v="15"/>
    <n v="10011"/>
    <x v="3"/>
    <s v="OFF-PA-10004470"/>
    <x v="1"/>
    <x v="10"/>
    <s v="Adams Write n' Stick Phone Message Book, 11&quot; X 5 1/4&quot;, 200 Messages"/>
    <n v="11.36"/>
    <n v="2"/>
    <n v="0"/>
    <x v="831"/>
  </r>
  <r>
    <n v="4282"/>
    <x v="2126"/>
    <x v="2"/>
    <x v="687"/>
    <d v="2011-11-18T00:00:00"/>
    <s v="Standard Class"/>
    <s v="RM-19675"/>
    <s v="Robert Marley"/>
    <x v="2"/>
    <s v="United States"/>
    <s v="New York City"/>
    <x v="15"/>
    <n v="10011"/>
    <x v="3"/>
    <s v="FUR-CH-10001797"/>
    <x v="0"/>
    <x v="1"/>
    <s v="Safco Chair Connectors, 6/Carton"/>
    <n v="69.263999999999996"/>
    <n v="2"/>
    <n v="0.1"/>
    <x v="3699"/>
  </r>
  <r>
    <n v="4283"/>
    <x v="2127"/>
    <x v="2"/>
    <x v="414"/>
    <d v="2011-12-23T00:00:00"/>
    <s v="First Class"/>
    <s v="AB-10105"/>
    <s v="Adrian Barton"/>
    <x v="0"/>
    <s v="United States"/>
    <s v="Indianapolis"/>
    <x v="14"/>
    <n v="46203"/>
    <x v="2"/>
    <s v="OFF-LA-10003720"/>
    <x v="1"/>
    <x v="2"/>
    <s v="Avery 487"/>
    <n v="3.69"/>
    <n v="1"/>
    <n v="0"/>
    <x v="1220"/>
  </r>
  <r>
    <n v="4284"/>
    <x v="2127"/>
    <x v="2"/>
    <x v="414"/>
    <d v="2011-12-23T00:00:00"/>
    <s v="First Class"/>
    <s v="AB-10105"/>
    <s v="Adrian Barton"/>
    <x v="0"/>
    <s v="United States"/>
    <s v="Indianapolis"/>
    <x v="14"/>
    <n v="46203"/>
    <x v="2"/>
    <s v="OFF-BI-10004600"/>
    <x v="1"/>
    <x v="8"/>
    <s v="Ibico Ibimaster 300 Manual Binding System"/>
    <n v="1103.97"/>
    <n v="3"/>
    <n v="0"/>
    <x v="3700"/>
  </r>
  <r>
    <n v="4285"/>
    <x v="2128"/>
    <x v="1"/>
    <x v="82"/>
    <d v="2012-11-26T00:00:00"/>
    <s v="Second Class"/>
    <s v="CA-11965"/>
    <s v="Carol Adams"/>
    <x v="1"/>
    <s v="United States"/>
    <s v="Port Arthur"/>
    <x v="5"/>
    <n v="77642"/>
    <x v="2"/>
    <s v="FUR-BO-10003965"/>
    <x v="0"/>
    <x v="0"/>
    <s v="O'Sullivan Manor Hill 2-Door Library in Brianna Oak"/>
    <n v="246.13279999999997"/>
    <n v="2"/>
    <n v="0.32"/>
    <x v="3701"/>
  </r>
  <r>
    <n v="4286"/>
    <x v="2128"/>
    <x v="1"/>
    <x v="82"/>
    <d v="2012-11-26T00:00:00"/>
    <s v="Second Class"/>
    <s v="CA-11965"/>
    <s v="Carol Adams"/>
    <x v="1"/>
    <s v="United States"/>
    <s v="Port Arthur"/>
    <x v="5"/>
    <n v="77642"/>
    <x v="2"/>
    <s v="OFF-LA-10000240"/>
    <x v="1"/>
    <x v="2"/>
    <s v="Self-Adhesive Address Labels for Typewriters by Universal"/>
    <n v="11.696"/>
    <n v="2"/>
    <n v="0.2"/>
    <x v="3702"/>
  </r>
  <r>
    <n v="4287"/>
    <x v="2128"/>
    <x v="1"/>
    <x v="82"/>
    <d v="2012-11-26T00:00:00"/>
    <s v="Second Class"/>
    <s v="CA-11965"/>
    <s v="Carol Adams"/>
    <x v="1"/>
    <s v="United States"/>
    <s v="Port Arthur"/>
    <x v="5"/>
    <n v="77642"/>
    <x v="2"/>
    <s v="TEC-CO-10001571"/>
    <x v="2"/>
    <x v="16"/>
    <s v="Sharp 1540cs Digital Laser Copier"/>
    <n v="439.99200000000002"/>
    <n v="1"/>
    <n v="0.2"/>
    <x v="3243"/>
  </r>
  <r>
    <n v="4288"/>
    <x v="2129"/>
    <x v="3"/>
    <x v="116"/>
    <d v="2015-01-04T00:00:00"/>
    <s v="Standard Class"/>
    <s v="EH-14005"/>
    <s v="Erica Hernandez"/>
    <x v="2"/>
    <s v="United States"/>
    <s v="Nashville"/>
    <x v="18"/>
    <n v="37211"/>
    <x v="0"/>
    <s v="OFF-ST-10000736"/>
    <x v="1"/>
    <x v="4"/>
    <s v="Carina Double Wide Media Storage Towers in Natural &amp; Black"/>
    <n v="64.784000000000006"/>
    <n v="1"/>
    <n v="0.2"/>
    <x v="2552"/>
  </r>
  <r>
    <n v="4289"/>
    <x v="2130"/>
    <x v="1"/>
    <x v="961"/>
    <d v="2012-05-21T00:00:00"/>
    <s v="Standard Class"/>
    <s v="ON-18715"/>
    <s v="Odella Nelson"/>
    <x v="1"/>
    <s v="United States"/>
    <s v="Houston"/>
    <x v="5"/>
    <n v="77095"/>
    <x v="2"/>
    <s v="OFF-BI-10002082"/>
    <x v="1"/>
    <x v="8"/>
    <s v="GBC Twin Loop Wire Binding Elements"/>
    <n v="33.279999999999994"/>
    <n v="5"/>
    <n v="0.8"/>
    <x v="3703"/>
  </r>
  <r>
    <n v="4290"/>
    <x v="2130"/>
    <x v="1"/>
    <x v="961"/>
    <d v="2012-05-21T00:00:00"/>
    <s v="Standard Class"/>
    <s v="ON-18715"/>
    <s v="Odella Nelson"/>
    <x v="1"/>
    <s v="United States"/>
    <s v="Houston"/>
    <x v="5"/>
    <n v="77095"/>
    <x v="2"/>
    <s v="OFF-PA-10002250"/>
    <x v="1"/>
    <x v="10"/>
    <s v="Things To Do Today Pad"/>
    <n v="14.088000000000001"/>
    <n v="3"/>
    <n v="0.2"/>
    <x v="3704"/>
  </r>
  <r>
    <n v="4291"/>
    <x v="2131"/>
    <x v="3"/>
    <x v="34"/>
    <d v="2014-12-14T00:00:00"/>
    <s v="Second Class"/>
    <s v="AT-10435"/>
    <s v="Alyssa Tate"/>
    <x v="2"/>
    <s v="United States"/>
    <s v="Los Angeles"/>
    <x v="1"/>
    <n v="90004"/>
    <x v="1"/>
    <s v="OFF-AR-10000122"/>
    <x v="1"/>
    <x v="6"/>
    <s v="Newell 314"/>
    <n v="11.16"/>
    <n v="2"/>
    <n v="0"/>
    <x v="3273"/>
  </r>
  <r>
    <n v="4292"/>
    <x v="2131"/>
    <x v="3"/>
    <x v="34"/>
    <d v="2014-12-14T00:00:00"/>
    <s v="Second Class"/>
    <s v="AT-10435"/>
    <s v="Alyssa Tate"/>
    <x v="2"/>
    <s v="United States"/>
    <s v="Los Angeles"/>
    <x v="1"/>
    <n v="90004"/>
    <x v="1"/>
    <s v="FUR-TA-10003748"/>
    <x v="0"/>
    <x v="3"/>
    <s v="Bevis 36 x 72 Conference Tables"/>
    <n v="896.32799999999997"/>
    <n v="9"/>
    <n v="0.2"/>
    <x v="3705"/>
  </r>
  <r>
    <n v="4293"/>
    <x v="2131"/>
    <x v="3"/>
    <x v="34"/>
    <d v="2014-12-14T00:00:00"/>
    <s v="Second Class"/>
    <s v="AT-10435"/>
    <s v="Alyssa Tate"/>
    <x v="2"/>
    <s v="United States"/>
    <s v="Los Angeles"/>
    <x v="1"/>
    <n v="90004"/>
    <x v="1"/>
    <s v="OFF-AP-10001394"/>
    <x v="1"/>
    <x v="9"/>
    <s v="Harmony Air Purifier"/>
    <n v="189"/>
    <n v="1"/>
    <n v="0"/>
    <x v="3706"/>
  </r>
  <r>
    <n v="4294"/>
    <x v="2132"/>
    <x v="3"/>
    <x v="434"/>
    <d v="2014-03-17T00:00:00"/>
    <s v="Standard Class"/>
    <s v="EB-13870"/>
    <s v="Emily Burns"/>
    <x v="0"/>
    <s v="United States"/>
    <s v="Philadelphia"/>
    <x v="9"/>
    <n v="19140"/>
    <x v="3"/>
    <s v="TEC-PH-10004896"/>
    <x v="2"/>
    <x v="7"/>
    <s v="Nokia Lumia 521 (T-Mobile)"/>
    <n v="53.981999999999999"/>
    <n v="3"/>
    <n v="0.4"/>
    <x v="3707"/>
  </r>
  <r>
    <n v="4295"/>
    <x v="2133"/>
    <x v="3"/>
    <x v="760"/>
    <d v="2014-10-28T00:00:00"/>
    <s v="Standard Class"/>
    <s v="DW-13195"/>
    <s v="David Wiener"/>
    <x v="1"/>
    <s v="United States"/>
    <s v="Redmond"/>
    <x v="21"/>
    <n v="97756"/>
    <x v="1"/>
    <s v="FUR-TA-10002607"/>
    <x v="0"/>
    <x v="3"/>
    <s v="KI Conference Tables"/>
    <n v="177.22499999999999"/>
    <n v="5"/>
    <n v="0.5"/>
    <x v="239"/>
  </r>
  <r>
    <n v="4296"/>
    <x v="2134"/>
    <x v="3"/>
    <x v="445"/>
    <d v="2014-07-11T00:00:00"/>
    <s v="Standard Class"/>
    <s v="MB-17305"/>
    <s v="Maria Bertelson"/>
    <x v="0"/>
    <s v="United States"/>
    <s v="Citrus Heights"/>
    <x v="1"/>
    <n v="95610"/>
    <x v="1"/>
    <s v="FUR-FU-10001215"/>
    <x v="0"/>
    <x v="5"/>
    <s v="Howard Miller 11-1/2&quot; Diameter Brentwood Wall Clock"/>
    <n v="129.39000000000001"/>
    <n v="3"/>
    <n v="0"/>
    <x v="3708"/>
  </r>
  <r>
    <n v="4297"/>
    <x v="2135"/>
    <x v="3"/>
    <x v="507"/>
    <d v="2014-09-11T00:00:00"/>
    <s v="Standard Class"/>
    <s v="TH-21235"/>
    <s v="Tiffany House"/>
    <x v="1"/>
    <s v="United States"/>
    <s v="Los Angeles"/>
    <x v="1"/>
    <n v="90032"/>
    <x v="1"/>
    <s v="OFF-ST-10000419"/>
    <x v="1"/>
    <x v="4"/>
    <s v="Rogers Jumbo File, Granite"/>
    <n v="54.32"/>
    <n v="4"/>
    <n v="0"/>
    <x v="3709"/>
  </r>
  <r>
    <n v="4298"/>
    <x v="2136"/>
    <x v="3"/>
    <x v="962"/>
    <d v="2014-08-27T00:00:00"/>
    <s v="Second Class"/>
    <s v="PO-18850"/>
    <s v="Patrick O'Brill"/>
    <x v="0"/>
    <s v="United States"/>
    <s v="Tallahassee"/>
    <x v="2"/>
    <n v="32303"/>
    <x v="0"/>
    <s v="TEC-PH-10001459"/>
    <x v="2"/>
    <x v="7"/>
    <s v="Samsung Galaxy Mega 6.3"/>
    <n v="4367.8960000000006"/>
    <n v="13"/>
    <n v="0.2"/>
    <x v="3710"/>
  </r>
  <r>
    <n v="4299"/>
    <x v="2136"/>
    <x v="3"/>
    <x v="962"/>
    <d v="2014-08-27T00:00:00"/>
    <s v="Second Class"/>
    <s v="PO-18850"/>
    <s v="Patrick O'Brill"/>
    <x v="0"/>
    <s v="United States"/>
    <s v="Tallahassee"/>
    <x v="2"/>
    <n v="32303"/>
    <x v="0"/>
    <s v="OFF-PA-10000241"/>
    <x v="1"/>
    <x v="10"/>
    <s v="IBM Multi-Purpose Copy Paper, 8 1/2 x 11&quot;, Case"/>
    <n v="49.568000000000005"/>
    <n v="2"/>
    <n v="0.2"/>
    <x v="2152"/>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x v="3711"/>
  </r>
  <r>
    <n v="4301"/>
    <x v="2136"/>
    <x v="3"/>
    <x v="962"/>
    <d v="2014-08-27T00:00:00"/>
    <s v="Second Class"/>
    <s v="PO-18850"/>
    <s v="Patrick O'Brill"/>
    <x v="0"/>
    <s v="United States"/>
    <s v="Tallahassee"/>
    <x v="2"/>
    <n v="32303"/>
    <x v="0"/>
    <s v="FUR-FU-10001852"/>
    <x v="0"/>
    <x v="5"/>
    <s v="Eldon Regeneration Recycled Desk Accessories, Smoke"/>
    <n v="2.7840000000000003"/>
    <n v="2"/>
    <n v="0.2"/>
    <x v="3712"/>
  </r>
  <r>
    <n v="4302"/>
    <x v="2136"/>
    <x v="3"/>
    <x v="962"/>
    <d v="2014-08-27T00:00:00"/>
    <s v="Second Class"/>
    <s v="PO-18850"/>
    <s v="Patrick O'Brill"/>
    <x v="0"/>
    <s v="United States"/>
    <s v="Tallahassee"/>
    <x v="2"/>
    <n v="32303"/>
    <x v="0"/>
    <s v="OFF-PA-10000141"/>
    <x v="1"/>
    <x v="10"/>
    <s v="Ampad Evidence Wirebond Steno Books, 6&quot; x 9&quot;"/>
    <n v="8.7200000000000006"/>
    <n v="5"/>
    <n v="0.2"/>
    <x v="3713"/>
  </r>
  <r>
    <n v="4303"/>
    <x v="2137"/>
    <x v="2"/>
    <x v="963"/>
    <d v="2011-08-25T00:00:00"/>
    <s v="Second Class"/>
    <s v="DE-13255"/>
    <s v="Deanra Eno"/>
    <x v="2"/>
    <s v="United States"/>
    <s v="Lakewood"/>
    <x v="24"/>
    <n v="44107"/>
    <x v="3"/>
    <s v="OFF-AR-10002804"/>
    <x v="1"/>
    <x v="6"/>
    <s v="Faber Castell Col-Erase Pencils"/>
    <n v="3.9119999999999999"/>
    <n v="1"/>
    <n v="0.2"/>
    <x v="3314"/>
  </r>
  <r>
    <n v="4304"/>
    <x v="2138"/>
    <x v="0"/>
    <x v="964"/>
    <d v="2013-10-05T00:00:00"/>
    <s v="Same Day"/>
    <s v="MO-17500"/>
    <s v="Mary O'Rourke"/>
    <x v="0"/>
    <s v="United States"/>
    <s v="The Colony"/>
    <x v="5"/>
    <n v="75056"/>
    <x v="2"/>
    <s v="OFF-EN-10003862"/>
    <x v="1"/>
    <x v="12"/>
    <s v="Laser &amp; Ink Jet Business Envelopes"/>
    <n v="59.751999999999995"/>
    <n v="7"/>
    <n v="0.2"/>
    <x v="3714"/>
  </r>
  <r>
    <n v="4305"/>
    <x v="2139"/>
    <x v="2"/>
    <x v="965"/>
    <d v="2011-10-30T00:00:00"/>
    <s v="Second Class"/>
    <s v="AH-10585"/>
    <s v="Angele Hood"/>
    <x v="0"/>
    <s v="United States"/>
    <s v="Seattle"/>
    <x v="4"/>
    <n v="98105"/>
    <x v="1"/>
    <s v="FUR-FU-10000448"/>
    <x v="0"/>
    <x v="5"/>
    <s v="Tenex Chairmats For Use With Carpeted Floors"/>
    <n v="63.92"/>
    <n v="4"/>
    <n v="0"/>
    <x v="3715"/>
  </r>
  <r>
    <n v="4306"/>
    <x v="2139"/>
    <x v="2"/>
    <x v="965"/>
    <d v="2011-10-30T00:00:00"/>
    <s v="Second Class"/>
    <s v="AH-10585"/>
    <s v="Angele Hood"/>
    <x v="0"/>
    <s v="United States"/>
    <s v="Seattle"/>
    <x v="4"/>
    <n v="98105"/>
    <x v="1"/>
    <s v="TEC-PH-10000526"/>
    <x v="2"/>
    <x v="7"/>
    <s v="Vtech CS6719"/>
    <n v="383.96000000000004"/>
    <n v="5"/>
    <n v="0.2"/>
    <x v="3716"/>
  </r>
  <r>
    <n v="4307"/>
    <x v="2140"/>
    <x v="0"/>
    <x v="931"/>
    <d v="2013-06-29T00:00:00"/>
    <s v="Same Day"/>
    <s v="CS-12250"/>
    <s v="Chris Selesnick"/>
    <x v="1"/>
    <s v="United States"/>
    <s v="Los Angeles"/>
    <x v="1"/>
    <n v="90032"/>
    <x v="1"/>
    <s v="OFF-BI-10002764"/>
    <x v="1"/>
    <x v="8"/>
    <s v="Recycled Pressboard Report Cover with Reinforced Top Hinge"/>
    <n v="7.7520000000000007"/>
    <n v="3"/>
    <n v="0.2"/>
    <x v="3717"/>
  </r>
  <r>
    <n v="4308"/>
    <x v="2140"/>
    <x v="0"/>
    <x v="931"/>
    <d v="2013-06-29T00:00:00"/>
    <s v="Same Day"/>
    <s v="CS-12250"/>
    <s v="Chris Selesnick"/>
    <x v="1"/>
    <s v="United States"/>
    <s v="Los Angeles"/>
    <x v="1"/>
    <n v="90032"/>
    <x v="1"/>
    <s v="OFF-BI-10001524"/>
    <x v="1"/>
    <x v="8"/>
    <s v="GBC Premium Transparent Covers with Diagonal Lined Pattern"/>
    <n v="33.568000000000005"/>
    <n v="2"/>
    <n v="0.2"/>
    <x v="3718"/>
  </r>
  <r>
    <n v="4309"/>
    <x v="2141"/>
    <x v="2"/>
    <x v="130"/>
    <d v="2011-11-11T00:00:00"/>
    <s v="Standard Class"/>
    <s v="WB-21850"/>
    <s v="William Brown"/>
    <x v="0"/>
    <s v="United States"/>
    <s v="Los Angeles"/>
    <x v="1"/>
    <n v="90045"/>
    <x v="1"/>
    <s v="TEC-PH-10001079"/>
    <x v="2"/>
    <x v="7"/>
    <s v="Polycom SoundPoint Pro SE-225 Corded phone"/>
    <n v="666.34400000000005"/>
    <n v="7"/>
    <n v="0.2"/>
    <x v="3719"/>
  </r>
  <r>
    <n v="4310"/>
    <x v="2141"/>
    <x v="2"/>
    <x v="130"/>
    <d v="2011-11-11T00:00:00"/>
    <s v="Standard Class"/>
    <s v="WB-21850"/>
    <s v="William Brown"/>
    <x v="0"/>
    <s v="United States"/>
    <s v="Los Angeles"/>
    <x v="1"/>
    <n v="90045"/>
    <x v="1"/>
    <s v="FUR-TA-10002041"/>
    <x v="0"/>
    <x v="3"/>
    <s v="Bevis Round Conference Table Top, X-Base"/>
    <n v="573.72799999999995"/>
    <n v="4"/>
    <n v="0.2"/>
    <x v="3720"/>
  </r>
  <r>
    <n v="4311"/>
    <x v="2141"/>
    <x v="2"/>
    <x v="130"/>
    <d v="2011-11-11T00:00:00"/>
    <s v="Standard Class"/>
    <s v="WB-21850"/>
    <s v="William Brown"/>
    <x v="0"/>
    <s v="United States"/>
    <s v="Los Angeles"/>
    <x v="1"/>
    <n v="90045"/>
    <x v="1"/>
    <s v="OFF-BI-10001036"/>
    <x v="1"/>
    <x v="8"/>
    <s v="Cardinal EasyOpen D-Ring Binders"/>
    <n v="21.936000000000003"/>
    <n v="3"/>
    <n v="0.2"/>
    <x v="3721"/>
  </r>
  <r>
    <n v="4312"/>
    <x v="2141"/>
    <x v="2"/>
    <x v="130"/>
    <d v="2011-11-11T00:00:00"/>
    <s v="Standard Class"/>
    <s v="WB-21850"/>
    <s v="William Brown"/>
    <x v="0"/>
    <s v="United States"/>
    <s v="Los Angeles"/>
    <x v="1"/>
    <n v="90045"/>
    <x v="1"/>
    <s v="OFF-PA-10000223"/>
    <x v="1"/>
    <x v="10"/>
    <s v="Xerox 2000"/>
    <n v="19.440000000000001"/>
    <n v="3"/>
    <n v="0"/>
    <x v="551"/>
  </r>
  <r>
    <n v="4313"/>
    <x v="2141"/>
    <x v="2"/>
    <x v="130"/>
    <d v="2011-11-11T00:00:00"/>
    <s v="Standard Class"/>
    <s v="WB-21850"/>
    <s v="William Brown"/>
    <x v="0"/>
    <s v="United States"/>
    <s v="Los Angeles"/>
    <x v="1"/>
    <n v="90045"/>
    <x v="1"/>
    <s v="TEC-MA-10003246"/>
    <x v="2"/>
    <x v="15"/>
    <s v="Hewlett-Packard Deskjet D4360 Printer"/>
    <n v="447.96800000000007"/>
    <n v="4"/>
    <n v="0.2"/>
    <x v="3722"/>
  </r>
  <r>
    <n v="4314"/>
    <x v="2142"/>
    <x v="2"/>
    <x v="78"/>
    <d v="2011-09-12T00:00:00"/>
    <s v="Standard Class"/>
    <s v="SP-20620"/>
    <s v="Stefania Perrino"/>
    <x v="1"/>
    <s v="United States"/>
    <s v="Long Beach"/>
    <x v="15"/>
    <n v="11561"/>
    <x v="3"/>
    <s v="OFF-AP-10001962"/>
    <x v="1"/>
    <x v="9"/>
    <s v="Black &amp; Decker Filter for Double Action Dustbuster Cordless Vac BLDV7210"/>
    <n v="16.78"/>
    <n v="2"/>
    <n v="0"/>
    <x v="3723"/>
  </r>
  <r>
    <n v="4315"/>
    <x v="2143"/>
    <x v="1"/>
    <x v="608"/>
    <d v="2012-07-01T00:00:00"/>
    <s v="Standard Class"/>
    <s v="AB-10165"/>
    <s v="Alan Barnes"/>
    <x v="0"/>
    <s v="United States"/>
    <s v="Los Angeles"/>
    <x v="1"/>
    <n v="90045"/>
    <x v="1"/>
    <s v="OFF-AR-10004062"/>
    <x v="1"/>
    <x v="6"/>
    <s v="Staples"/>
    <n v="20.96"/>
    <n v="2"/>
    <n v="0"/>
    <x v="3724"/>
  </r>
  <r>
    <n v="4316"/>
    <x v="2143"/>
    <x v="1"/>
    <x v="608"/>
    <d v="2012-07-01T00:00:00"/>
    <s v="Standard Class"/>
    <s v="AB-10165"/>
    <s v="Alan Barnes"/>
    <x v="0"/>
    <s v="United States"/>
    <s v="Los Angeles"/>
    <x v="1"/>
    <n v="90045"/>
    <x v="1"/>
    <s v="OFF-BI-10004330"/>
    <x v="1"/>
    <x v="8"/>
    <s v="GBC Velobind Prepunched Cover Sets, Regency Series"/>
    <n v="88.751999999999995"/>
    <n v="3"/>
    <n v="0.2"/>
    <x v="1529"/>
  </r>
  <r>
    <n v="4317"/>
    <x v="2143"/>
    <x v="1"/>
    <x v="608"/>
    <d v="2012-07-01T00:00:00"/>
    <s v="Standard Class"/>
    <s v="AB-10165"/>
    <s v="Alan Barnes"/>
    <x v="0"/>
    <s v="United States"/>
    <s v="Los Angeles"/>
    <x v="1"/>
    <n v="90045"/>
    <x v="1"/>
    <s v="OFF-ST-10001963"/>
    <x v="1"/>
    <x v="4"/>
    <s v="Tennsco Regal Shelving Units"/>
    <n v="304.23"/>
    <n v="3"/>
    <n v="0"/>
    <x v="3725"/>
  </r>
  <r>
    <n v="4318"/>
    <x v="2144"/>
    <x v="1"/>
    <x v="353"/>
    <d v="2012-08-02T00:00:00"/>
    <s v="Standard Class"/>
    <s v="HA-14920"/>
    <s v="Helen Andreada"/>
    <x v="0"/>
    <s v="United States"/>
    <s v="San Francisco"/>
    <x v="1"/>
    <n v="94110"/>
    <x v="1"/>
    <s v="OFF-EN-10002230"/>
    <x v="1"/>
    <x v="12"/>
    <s v="Airmail Envelopes"/>
    <n v="167.86"/>
    <n v="2"/>
    <n v="0"/>
    <x v="3726"/>
  </r>
  <r>
    <n v="4319"/>
    <x v="2145"/>
    <x v="3"/>
    <x v="226"/>
    <d v="2014-12-12T00:00:00"/>
    <s v="Standard Class"/>
    <s v="DC-13285"/>
    <s v="Debra Catini"/>
    <x v="0"/>
    <s v="United States"/>
    <s v="Richmond"/>
    <x v="17"/>
    <n v="23223"/>
    <x v="0"/>
    <s v="FUR-FU-10000175"/>
    <x v="0"/>
    <x v="5"/>
    <s v="DAX Wood Document Frame."/>
    <n v="82.38"/>
    <n v="6"/>
    <n v="0"/>
    <x v="3727"/>
  </r>
  <r>
    <n v="4320"/>
    <x v="2146"/>
    <x v="2"/>
    <x v="282"/>
    <d v="2012-01-03T00:00:00"/>
    <s v="Second Class"/>
    <s v="ST-20530"/>
    <s v="Shui Tom"/>
    <x v="0"/>
    <s v="United States"/>
    <s v="Albuquerque"/>
    <x v="27"/>
    <n v="87105"/>
    <x v="1"/>
    <s v="TEC-PH-10004897"/>
    <x v="2"/>
    <x v="7"/>
    <s v="Mediabridge Sport Armband iPhone 5s"/>
    <n v="23.976000000000003"/>
    <n v="3"/>
    <n v="0.2"/>
    <x v="3728"/>
  </r>
  <r>
    <n v="4321"/>
    <x v="2146"/>
    <x v="2"/>
    <x v="282"/>
    <d v="2012-01-03T00:00:00"/>
    <s v="Second Class"/>
    <s v="ST-20530"/>
    <s v="Shui Tom"/>
    <x v="0"/>
    <s v="United States"/>
    <s v="Albuquerque"/>
    <x v="27"/>
    <n v="87105"/>
    <x v="1"/>
    <s v="OFF-ST-10003123"/>
    <x v="1"/>
    <x v="4"/>
    <s v="Fellowes Bases and Tops For Staxonsteel/High-Stak Systems"/>
    <n v="33.29"/>
    <n v="1"/>
    <n v="0"/>
    <x v="3729"/>
  </r>
  <r>
    <n v="4322"/>
    <x v="2147"/>
    <x v="1"/>
    <x v="966"/>
    <d v="2012-02-19T00:00:00"/>
    <s v="Standard Class"/>
    <s v="KB-16315"/>
    <s v="Karl Braun"/>
    <x v="0"/>
    <s v="United States"/>
    <s v="Akron"/>
    <x v="24"/>
    <n v="44312"/>
    <x v="3"/>
    <s v="OFF-BI-10001658"/>
    <x v="1"/>
    <x v="8"/>
    <s v="GBC Standard Therm-A-Bind Covers"/>
    <n v="14.952000000000004"/>
    <n v="2"/>
    <n v="0.7"/>
    <x v="489"/>
  </r>
  <r>
    <n v="4323"/>
    <x v="2147"/>
    <x v="1"/>
    <x v="966"/>
    <d v="2012-02-19T00:00:00"/>
    <s v="Standard Class"/>
    <s v="KB-16315"/>
    <s v="Karl Braun"/>
    <x v="0"/>
    <s v="United States"/>
    <s v="Akron"/>
    <x v="24"/>
    <n v="44312"/>
    <x v="3"/>
    <s v="TEC-PH-10002834"/>
    <x v="2"/>
    <x v="7"/>
    <s v="Google Nexus 5"/>
    <n v="323.98199999999997"/>
    <n v="3"/>
    <n v="0.4"/>
    <x v="3730"/>
  </r>
  <r>
    <n v="4324"/>
    <x v="2147"/>
    <x v="1"/>
    <x v="966"/>
    <d v="2012-02-19T00:00:00"/>
    <s v="Standard Class"/>
    <s v="KB-16315"/>
    <s v="Karl Braun"/>
    <x v="0"/>
    <s v="United States"/>
    <s v="Akron"/>
    <x v="24"/>
    <n v="44312"/>
    <x v="3"/>
    <s v="OFF-BI-10002160"/>
    <x v="1"/>
    <x v="8"/>
    <s v="Acco Hanging Data Binders"/>
    <n v="2.2860000000000005"/>
    <n v="2"/>
    <n v="0.7"/>
    <x v="3731"/>
  </r>
  <r>
    <n v="4325"/>
    <x v="2147"/>
    <x v="1"/>
    <x v="966"/>
    <d v="2012-02-19T00:00:00"/>
    <s v="Standard Class"/>
    <s v="KB-16315"/>
    <s v="Karl Braun"/>
    <x v="0"/>
    <s v="United States"/>
    <s v="Akron"/>
    <x v="24"/>
    <n v="44312"/>
    <x v="3"/>
    <s v="OFF-AR-10004999"/>
    <x v="1"/>
    <x v="6"/>
    <s v="Newell 315"/>
    <n v="14.352000000000002"/>
    <n v="3"/>
    <n v="0.2"/>
    <x v="3732"/>
  </r>
  <r>
    <n v="4326"/>
    <x v="2147"/>
    <x v="1"/>
    <x v="966"/>
    <d v="2012-02-19T00:00:00"/>
    <s v="Standard Class"/>
    <s v="KB-16315"/>
    <s v="Karl Braun"/>
    <x v="0"/>
    <s v="United States"/>
    <s v="Akron"/>
    <x v="24"/>
    <n v="44312"/>
    <x v="3"/>
    <s v="TEC-AC-10003280"/>
    <x v="2"/>
    <x v="11"/>
    <s v="Belkin F8E887 USB Wired Ergonomic Keyboard"/>
    <n v="71.975999999999999"/>
    <n v="3"/>
    <n v="0.2"/>
    <x v="3733"/>
  </r>
  <r>
    <n v="4327"/>
    <x v="2148"/>
    <x v="0"/>
    <x v="967"/>
    <d v="2013-01-27T00:00:00"/>
    <s v="First Class"/>
    <s v="TB-21355"/>
    <s v="Todd Boyes"/>
    <x v="1"/>
    <s v="United States"/>
    <s v="Plainfield"/>
    <x v="30"/>
    <n v="7060"/>
    <x v="3"/>
    <s v="OFF-AR-10000315"/>
    <x v="1"/>
    <x v="6"/>
    <s v="Dixon Ticonderoga Maple Cedar Pencil, #2"/>
    <n v="9.2099999999999991"/>
    <n v="3"/>
    <n v="0"/>
    <x v="3734"/>
  </r>
  <r>
    <n v="4328"/>
    <x v="2148"/>
    <x v="0"/>
    <x v="967"/>
    <d v="2013-01-27T00:00:00"/>
    <s v="First Class"/>
    <s v="TB-21355"/>
    <s v="Todd Boyes"/>
    <x v="1"/>
    <s v="United States"/>
    <s v="Plainfield"/>
    <x v="30"/>
    <n v="7060"/>
    <x v="3"/>
    <s v="OFF-PA-10000007"/>
    <x v="1"/>
    <x v="10"/>
    <s v="Telephone Message Books with Fax/Mobile Section, 4 1/4&quot; x 6&quot;"/>
    <n v="18"/>
    <n v="5"/>
    <n v="0"/>
    <x v="3735"/>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x v="3736"/>
  </r>
  <r>
    <n v="4330"/>
    <x v="2150"/>
    <x v="3"/>
    <x v="621"/>
    <d v="2014-10-10T00:00:00"/>
    <s v="Standard Class"/>
    <s v="PO-18850"/>
    <s v="Patrick O'Brill"/>
    <x v="0"/>
    <s v="United States"/>
    <s v="Hialeah"/>
    <x v="2"/>
    <n v="33012"/>
    <x v="0"/>
    <s v="OFF-PA-10000556"/>
    <x v="1"/>
    <x v="10"/>
    <s v="Xerox 208"/>
    <n v="15.552000000000003"/>
    <n v="3"/>
    <n v="0.2"/>
    <x v="12"/>
  </r>
  <r>
    <n v="4331"/>
    <x v="2150"/>
    <x v="3"/>
    <x v="621"/>
    <d v="2014-10-10T00:00:00"/>
    <s v="Standard Class"/>
    <s v="PO-18850"/>
    <s v="Patrick O'Brill"/>
    <x v="0"/>
    <s v="United States"/>
    <s v="Hialeah"/>
    <x v="2"/>
    <n v="33012"/>
    <x v="0"/>
    <s v="OFF-AP-10000804"/>
    <x v="1"/>
    <x v="9"/>
    <s v="Hoover Portapower Portable Vacuum"/>
    <n v="17.920000000000002"/>
    <n v="5"/>
    <n v="0.2"/>
    <x v="3737"/>
  </r>
  <r>
    <n v="4332"/>
    <x v="2151"/>
    <x v="3"/>
    <x v="853"/>
    <d v="2014-09-07T00:00:00"/>
    <s v="Standard Class"/>
    <s v="SS-20875"/>
    <s v="Sung Shariari"/>
    <x v="0"/>
    <s v="United States"/>
    <s v="Redmond"/>
    <x v="4"/>
    <n v="98052"/>
    <x v="1"/>
    <s v="TEC-AC-10001998"/>
    <x v="2"/>
    <x v="11"/>
    <s v="Logitech LS21 Speaker System - PC Multimedia - 2.1-CH - Wired"/>
    <n v="19.989999999999998"/>
    <n v="1"/>
    <n v="0"/>
    <x v="86"/>
  </r>
  <r>
    <n v="4333"/>
    <x v="2151"/>
    <x v="3"/>
    <x v="853"/>
    <d v="2014-09-07T00:00:00"/>
    <s v="Standard Class"/>
    <s v="SS-20875"/>
    <s v="Sung Shariari"/>
    <x v="0"/>
    <s v="United States"/>
    <s v="Redmond"/>
    <x v="4"/>
    <n v="98052"/>
    <x v="1"/>
    <s v="OFF-BI-10003476"/>
    <x v="1"/>
    <x v="8"/>
    <s v="Avery Metallic Poly Binders"/>
    <n v="22.92"/>
    <n v="5"/>
    <n v="0.2"/>
    <x v="3738"/>
  </r>
  <r>
    <n v="4334"/>
    <x v="2152"/>
    <x v="1"/>
    <x v="379"/>
    <d v="2012-12-27T00:00:00"/>
    <s v="Standard Class"/>
    <s v="RD-19720"/>
    <s v="Roger Demir"/>
    <x v="0"/>
    <s v="United States"/>
    <s v="Daytona Beach"/>
    <x v="2"/>
    <n v="32114"/>
    <x v="0"/>
    <s v="TEC-AC-10003237"/>
    <x v="2"/>
    <x v="11"/>
    <s v="Memorex Micro Travel Drive 4 GB"/>
    <n v="50.88"/>
    <n v="6"/>
    <n v="0.2"/>
    <x v="3739"/>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x v="3740"/>
  </r>
  <r>
    <n v="4336"/>
    <x v="2153"/>
    <x v="1"/>
    <x v="139"/>
    <d v="2012-12-24T00:00:00"/>
    <s v="Standard Class"/>
    <s v="GZ-14470"/>
    <s v="Gary Zandusky"/>
    <x v="0"/>
    <s v="United States"/>
    <s v="Bullhead City"/>
    <x v="16"/>
    <n v="86442"/>
    <x v="1"/>
    <s v="OFF-EN-10003068"/>
    <x v="1"/>
    <x v="12"/>
    <s v="#6 3/4 Gummed Flap White Envelopes"/>
    <n v="7.9200000000000008"/>
    <n v="1"/>
    <n v="0.2"/>
    <x v="2752"/>
  </r>
  <r>
    <n v="4337"/>
    <x v="2153"/>
    <x v="1"/>
    <x v="139"/>
    <d v="2012-12-24T00:00:00"/>
    <s v="Standard Class"/>
    <s v="GZ-14470"/>
    <s v="Gary Zandusky"/>
    <x v="0"/>
    <s v="United States"/>
    <s v="Bullhead City"/>
    <x v="16"/>
    <n v="86442"/>
    <x v="1"/>
    <s v="FUR-FU-10002088"/>
    <x v="0"/>
    <x v="5"/>
    <s v="Nu-Dell Float Frame 11 x 14 1/2"/>
    <n v="14.368000000000002"/>
    <n v="2"/>
    <n v="0.2"/>
    <x v="2606"/>
  </r>
  <r>
    <n v="4338"/>
    <x v="2154"/>
    <x v="1"/>
    <x v="154"/>
    <d v="2012-12-01T00:00:00"/>
    <s v="Standard Class"/>
    <s v="SN-20710"/>
    <s v="Steve Nguyen"/>
    <x v="2"/>
    <s v="United States"/>
    <s v="Los Angeles"/>
    <x v="1"/>
    <n v="90049"/>
    <x v="1"/>
    <s v="TEC-AC-10000158"/>
    <x v="2"/>
    <x v="11"/>
    <s v="Sony 64GB Class 10 Micro SDHC R40 Memory Card"/>
    <n v="107.97"/>
    <n v="3"/>
    <n v="0"/>
    <x v="3741"/>
  </r>
  <r>
    <n v="4339"/>
    <x v="2154"/>
    <x v="1"/>
    <x v="154"/>
    <d v="2012-12-01T00:00:00"/>
    <s v="Standard Class"/>
    <s v="SN-20710"/>
    <s v="Steve Nguyen"/>
    <x v="2"/>
    <s v="United States"/>
    <s v="Los Angeles"/>
    <x v="1"/>
    <n v="90049"/>
    <x v="1"/>
    <s v="OFF-PA-10000482"/>
    <x v="1"/>
    <x v="10"/>
    <s v="Snap-A-Way Black Print Carbonless Ruled Speed Letter, Triplicate"/>
    <n v="113.82"/>
    <n v="3"/>
    <n v="0"/>
    <x v="3742"/>
  </r>
  <r>
    <n v="4340"/>
    <x v="2155"/>
    <x v="3"/>
    <x v="151"/>
    <d v="2014-09-02T00:00:00"/>
    <s v="Standard Class"/>
    <s v="DK-12895"/>
    <s v="Dana Kaydos"/>
    <x v="0"/>
    <s v="United States"/>
    <s v="Franklin"/>
    <x v="18"/>
    <n v="37064"/>
    <x v="0"/>
    <s v="OFF-PA-10004888"/>
    <x v="1"/>
    <x v="10"/>
    <s v="Xerox 217"/>
    <n v="5.1840000000000011"/>
    <n v="1"/>
    <n v="0.2"/>
    <x v="1673"/>
  </r>
  <r>
    <n v="4341"/>
    <x v="2156"/>
    <x v="2"/>
    <x v="579"/>
    <d v="2011-03-22T00:00:00"/>
    <s v="Same Day"/>
    <s v="VM-21835"/>
    <s v="Vivian Mathis"/>
    <x v="0"/>
    <s v="United States"/>
    <s v="Portage"/>
    <x v="14"/>
    <n v="46368"/>
    <x v="2"/>
    <s v="OFF-AR-10003478"/>
    <x v="1"/>
    <x v="6"/>
    <s v="Avery Hi-Liter EverBold Pen Style Fluorescent Highlighters, 4/Pack"/>
    <n v="16.28"/>
    <n v="2"/>
    <n v="0"/>
    <x v="1426"/>
  </r>
  <r>
    <n v="4342"/>
    <x v="2157"/>
    <x v="3"/>
    <x v="94"/>
    <d v="2014-12-22T00:00:00"/>
    <s v="Standard Class"/>
    <s v="GB-14575"/>
    <s v="Giulietta Baptist"/>
    <x v="0"/>
    <s v="United States"/>
    <s v="Arlington"/>
    <x v="17"/>
    <n v="22204"/>
    <x v="0"/>
    <s v="OFF-ST-10003208"/>
    <x v="1"/>
    <x v="4"/>
    <s v="Adjustable Depth Letter/Legal Cart"/>
    <n v="544.38"/>
    <n v="3"/>
    <n v="0"/>
    <x v="2826"/>
  </r>
  <r>
    <n v="4343"/>
    <x v="2158"/>
    <x v="3"/>
    <x v="498"/>
    <d v="2014-03-23T00:00:00"/>
    <s v="First Class"/>
    <s v="ND-18370"/>
    <s v="Natalie DeCherney"/>
    <x v="0"/>
    <s v="United States"/>
    <s v="San Francisco"/>
    <x v="1"/>
    <n v="94110"/>
    <x v="1"/>
    <s v="OFF-BI-10004970"/>
    <x v="1"/>
    <x v="8"/>
    <s v="ACCOHIDE 3-Ring Binder, Blue, 1&quot;"/>
    <n v="19.824000000000002"/>
    <n v="6"/>
    <n v="0.2"/>
    <x v="3743"/>
  </r>
  <r>
    <n v="4344"/>
    <x v="2158"/>
    <x v="3"/>
    <x v="498"/>
    <d v="2014-03-23T00:00:00"/>
    <s v="First Class"/>
    <s v="ND-18370"/>
    <s v="Natalie DeCherney"/>
    <x v="0"/>
    <s v="United States"/>
    <s v="San Francisco"/>
    <x v="1"/>
    <n v="94110"/>
    <x v="1"/>
    <s v="TEC-PH-10000038"/>
    <x v="2"/>
    <x v="7"/>
    <s v="Jawbone MINI JAMBOX Wireless Bluetooth Speaker"/>
    <n v="657.50400000000002"/>
    <n v="6"/>
    <n v="0.2"/>
    <x v="3744"/>
  </r>
  <r>
    <n v="4345"/>
    <x v="2158"/>
    <x v="3"/>
    <x v="498"/>
    <d v="2014-03-23T00:00:00"/>
    <s v="First Class"/>
    <s v="ND-18370"/>
    <s v="Natalie DeCherney"/>
    <x v="0"/>
    <s v="United States"/>
    <s v="San Francisco"/>
    <x v="1"/>
    <n v="94110"/>
    <x v="1"/>
    <s v="TEC-AC-10001552"/>
    <x v="2"/>
    <x v="11"/>
    <s v="Logitech K350 2.4Ghz Wireless Keyboard"/>
    <n v="99.54"/>
    <n v="2"/>
    <n v="0"/>
    <x v="3745"/>
  </r>
  <r>
    <n v="4346"/>
    <x v="2158"/>
    <x v="3"/>
    <x v="498"/>
    <d v="2014-03-23T00:00:00"/>
    <s v="First Class"/>
    <s v="ND-18370"/>
    <s v="Natalie DeCherney"/>
    <x v="0"/>
    <s v="United States"/>
    <s v="San Francisco"/>
    <x v="1"/>
    <n v="94110"/>
    <x v="1"/>
    <s v="TEC-AC-10002926"/>
    <x v="2"/>
    <x v="11"/>
    <s v="Logitech Wireless Marathon Mouse M705"/>
    <n v="199.96"/>
    <n v="4"/>
    <n v="0"/>
    <x v="3746"/>
  </r>
  <r>
    <n v="4347"/>
    <x v="2159"/>
    <x v="0"/>
    <x v="31"/>
    <d v="2013-09-26T00:00:00"/>
    <s v="Standard Class"/>
    <s v="MM-17260"/>
    <s v="Magdelene Morse"/>
    <x v="0"/>
    <s v="United States"/>
    <s v="New Rochelle"/>
    <x v="15"/>
    <n v="10801"/>
    <x v="3"/>
    <s v="FUR-CH-10001394"/>
    <x v="0"/>
    <x v="1"/>
    <s v="Global Leather Executive Chair"/>
    <n v="631.78200000000004"/>
    <n v="2"/>
    <n v="0.1"/>
    <x v="3747"/>
  </r>
  <r>
    <n v="4348"/>
    <x v="2159"/>
    <x v="0"/>
    <x v="31"/>
    <d v="2013-09-26T00:00:00"/>
    <s v="Standard Class"/>
    <s v="MM-17260"/>
    <s v="Magdelene Morse"/>
    <x v="0"/>
    <s v="United States"/>
    <s v="New Rochelle"/>
    <x v="15"/>
    <n v="10801"/>
    <x v="3"/>
    <s v="FUR-FU-10004053"/>
    <x v="0"/>
    <x v="5"/>
    <s v="DAX Two-Tone Silver Metal Document Frame"/>
    <n v="60.72"/>
    <n v="3"/>
    <n v="0"/>
    <x v="3748"/>
  </r>
  <r>
    <n v="4349"/>
    <x v="2160"/>
    <x v="3"/>
    <x v="221"/>
    <d v="2014-11-30T00:00:00"/>
    <s v="Second Class"/>
    <s v="MV-17485"/>
    <s v="Mark Van Huff"/>
    <x v="0"/>
    <s v="United States"/>
    <s v="Mesa"/>
    <x v="16"/>
    <n v="85204"/>
    <x v="1"/>
    <s v="OFF-BI-10004230"/>
    <x v="1"/>
    <x v="8"/>
    <s v="GBC Recycled Grain Textured Covers"/>
    <n v="20.724000000000004"/>
    <n v="2"/>
    <n v="0.7"/>
    <x v="3749"/>
  </r>
  <r>
    <n v="4350"/>
    <x v="2160"/>
    <x v="3"/>
    <x v="221"/>
    <d v="2014-11-30T00:00:00"/>
    <s v="Second Class"/>
    <s v="MV-17485"/>
    <s v="Mark Van Huff"/>
    <x v="0"/>
    <s v="United States"/>
    <s v="Mesa"/>
    <x v="16"/>
    <n v="85204"/>
    <x v="1"/>
    <s v="OFF-ST-10000060"/>
    <x v="1"/>
    <x v="4"/>
    <s v="Fellowes Bankers Box Staxonsteel Drawer File/Stacking System"/>
    <n v="415.87200000000007"/>
    <n v="8"/>
    <n v="0.2"/>
    <x v="3750"/>
  </r>
  <r>
    <n v="4351"/>
    <x v="2161"/>
    <x v="3"/>
    <x v="645"/>
    <d v="2014-04-16T00:00:00"/>
    <s v="Standard Class"/>
    <s v="JL-15130"/>
    <s v="Jack Lebron"/>
    <x v="0"/>
    <s v="United States"/>
    <s v="Lancaster"/>
    <x v="24"/>
    <n v="43130"/>
    <x v="3"/>
    <s v="OFF-ST-10001325"/>
    <x v="1"/>
    <x v="4"/>
    <s v="Sterilite Officeware Hinged File Box"/>
    <n v="16.768000000000001"/>
    <n v="2"/>
    <n v="0.2"/>
    <x v="522"/>
  </r>
  <r>
    <n v="4352"/>
    <x v="2161"/>
    <x v="3"/>
    <x v="645"/>
    <d v="2014-04-16T00:00:00"/>
    <s v="Standard Class"/>
    <s v="JL-15130"/>
    <s v="Jack Lebron"/>
    <x v="0"/>
    <s v="United States"/>
    <s v="Lancaster"/>
    <x v="24"/>
    <n v="43130"/>
    <x v="3"/>
    <s v="TEC-AC-10003441"/>
    <x v="2"/>
    <x v="11"/>
    <s v="Kingston Digital DataTraveler 32GB USB 2.0"/>
    <n v="27.12"/>
    <n v="2"/>
    <n v="0.2"/>
    <x v="3751"/>
  </r>
  <r>
    <n v="4353"/>
    <x v="2162"/>
    <x v="3"/>
    <x v="389"/>
    <d v="2014-12-13T00:00:00"/>
    <s v="Second Class"/>
    <s v="AG-10330"/>
    <s v="Alex Grayson"/>
    <x v="0"/>
    <s v="United States"/>
    <s v="Stockton"/>
    <x v="1"/>
    <n v="95207"/>
    <x v="1"/>
    <s v="TEC-PH-10003215"/>
    <x v="2"/>
    <x v="7"/>
    <s v="Jackery Bar Premium Fast-charging Portable Charger"/>
    <n v="95.84"/>
    <n v="4"/>
    <n v="0.2"/>
    <x v="3505"/>
  </r>
  <r>
    <n v="4354"/>
    <x v="2162"/>
    <x v="3"/>
    <x v="389"/>
    <d v="2014-12-13T00:00:00"/>
    <s v="Second Class"/>
    <s v="AG-10330"/>
    <s v="Alex Grayson"/>
    <x v="0"/>
    <s v="United States"/>
    <s v="Stockton"/>
    <x v="1"/>
    <n v="95207"/>
    <x v="1"/>
    <s v="OFF-PA-10002005"/>
    <x v="1"/>
    <x v="10"/>
    <s v="Xerox 225"/>
    <n v="12.96"/>
    <n v="2"/>
    <n v="0"/>
    <x v="91"/>
  </r>
  <r>
    <n v="4355"/>
    <x v="2163"/>
    <x v="3"/>
    <x v="221"/>
    <d v="2014-11-27T00:00:00"/>
    <s v="Second Class"/>
    <s v="MD-17860"/>
    <s v="Michael Dominguez"/>
    <x v="1"/>
    <s v="United States"/>
    <s v="Asheville"/>
    <x v="3"/>
    <n v="28806"/>
    <x v="0"/>
    <s v="OFF-BI-10004465"/>
    <x v="1"/>
    <x v="8"/>
    <s v="Avery Durable Slant Ring Binders"/>
    <n v="19.008000000000003"/>
    <n v="8"/>
    <n v="0.7"/>
    <x v="3752"/>
  </r>
  <r>
    <n v="4356"/>
    <x v="2164"/>
    <x v="1"/>
    <x v="784"/>
    <d v="2012-12-07T00:00:00"/>
    <s v="Second Class"/>
    <s v="RO-19780"/>
    <s v="Rose O'Brian"/>
    <x v="0"/>
    <s v="United States"/>
    <s v="Clarksville"/>
    <x v="18"/>
    <n v="37042"/>
    <x v="0"/>
    <s v="OFF-BI-10000545"/>
    <x v="1"/>
    <x v="8"/>
    <s v="GBC Ibimaster 500 Manual ProClick Binding System"/>
    <n v="1598.0580000000002"/>
    <n v="7"/>
    <n v="0.7"/>
    <x v="3753"/>
  </r>
  <r>
    <n v="4357"/>
    <x v="2164"/>
    <x v="1"/>
    <x v="784"/>
    <d v="2012-12-07T00:00:00"/>
    <s v="Second Class"/>
    <s v="RO-19780"/>
    <s v="Rose O'Brian"/>
    <x v="0"/>
    <s v="United States"/>
    <s v="Clarksville"/>
    <x v="18"/>
    <n v="37042"/>
    <x v="0"/>
    <s v="OFF-AR-10003752"/>
    <x v="1"/>
    <x v="6"/>
    <s v="Deluxe Chalkboard Eraser Cleaner"/>
    <n v="36.96"/>
    <n v="4"/>
    <n v="0.2"/>
    <x v="3754"/>
  </r>
  <r>
    <n v="4358"/>
    <x v="2165"/>
    <x v="3"/>
    <x v="157"/>
    <d v="2014-12-12T00:00:00"/>
    <s v="Same Day"/>
    <s v="RR-19315"/>
    <s v="Ralph Ritter"/>
    <x v="0"/>
    <s v="United States"/>
    <s v="Aurora"/>
    <x v="10"/>
    <n v="60505"/>
    <x v="2"/>
    <s v="OFF-PA-10001937"/>
    <x v="1"/>
    <x v="10"/>
    <s v="Xerox 21"/>
    <n v="10.368000000000002"/>
    <n v="2"/>
    <n v="0.2"/>
    <x v="572"/>
  </r>
  <r>
    <n v="4359"/>
    <x v="2165"/>
    <x v="3"/>
    <x v="157"/>
    <d v="2014-12-12T00:00:00"/>
    <s v="Same Day"/>
    <s v="RR-19315"/>
    <s v="Ralph Ritter"/>
    <x v="0"/>
    <s v="United States"/>
    <s v="Aurora"/>
    <x v="10"/>
    <n v="60505"/>
    <x v="2"/>
    <s v="FUR-FU-10004306"/>
    <x v="0"/>
    <x v="5"/>
    <s v="Electrix Halogen Magnifier Lamp"/>
    <n v="77.720000000000013"/>
    <n v="1"/>
    <n v="0.6"/>
    <x v="3755"/>
  </r>
  <r>
    <n v="4360"/>
    <x v="2165"/>
    <x v="3"/>
    <x v="157"/>
    <d v="2014-12-12T00:00:00"/>
    <s v="Same Day"/>
    <s v="RR-19315"/>
    <s v="Ralph Ritter"/>
    <x v="0"/>
    <s v="United States"/>
    <s v="Aurora"/>
    <x v="10"/>
    <n v="60505"/>
    <x v="2"/>
    <s v="FUR-CH-10003973"/>
    <x v="0"/>
    <x v="1"/>
    <s v="GuestStacker Chair with Chrome Finish Legs"/>
    <n v="520.46399999999994"/>
    <n v="2"/>
    <n v="0.3"/>
    <x v="3756"/>
  </r>
  <r>
    <n v="4361"/>
    <x v="2166"/>
    <x v="0"/>
    <x v="206"/>
    <d v="2013-05-24T00:00:00"/>
    <s v="First Class"/>
    <s v="CP-12340"/>
    <s v="Christine Phan"/>
    <x v="1"/>
    <s v="United States"/>
    <s v="Warwick"/>
    <x v="34"/>
    <n v="2886"/>
    <x v="3"/>
    <s v="OFF-PA-10000565"/>
    <x v="1"/>
    <x v="10"/>
    <s v="Staples"/>
    <n v="111.96"/>
    <n v="2"/>
    <n v="0"/>
    <x v="143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x v="3757"/>
  </r>
  <r>
    <n v="4363"/>
    <x v="2168"/>
    <x v="3"/>
    <x v="968"/>
    <d v="2014-05-23T00:00:00"/>
    <s v="Second Class"/>
    <s v="NC-18340"/>
    <s v="Nat Carroll"/>
    <x v="0"/>
    <s v="United States"/>
    <s v="Fargo"/>
    <x v="46"/>
    <n v="58103"/>
    <x v="2"/>
    <s v="OFF-AR-10001953"/>
    <x v="1"/>
    <x v="6"/>
    <s v="Boston 1645 Deluxe Heavier-Duty Electric Pencil Sharpener"/>
    <n v="131.94"/>
    <n v="3"/>
    <n v="0"/>
    <x v="3758"/>
  </r>
  <r>
    <n v="4364"/>
    <x v="2168"/>
    <x v="3"/>
    <x v="968"/>
    <d v="2014-05-23T00:00:00"/>
    <s v="Second Class"/>
    <s v="NC-18340"/>
    <s v="Nat Carroll"/>
    <x v="0"/>
    <s v="United States"/>
    <s v="Fargo"/>
    <x v="46"/>
    <n v="58103"/>
    <x v="2"/>
    <s v="OFF-AR-10001374"/>
    <x v="1"/>
    <x v="6"/>
    <s v="BIC Brite Liner Highlighters, Chisel Tip"/>
    <n v="25.92"/>
    <n v="4"/>
    <n v="0"/>
    <x v="3759"/>
  </r>
  <r>
    <n v="4365"/>
    <x v="2168"/>
    <x v="3"/>
    <x v="968"/>
    <d v="2014-05-23T00:00:00"/>
    <s v="Second Class"/>
    <s v="NC-18340"/>
    <s v="Nat Carroll"/>
    <x v="0"/>
    <s v="United States"/>
    <s v="Fargo"/>
    <x v="46"/>
    <n v="58103"/>
    <x v="2"/>
    <s v="OFF-ST-10003816"/>
    <x v="1"/>
    <x v="4"/>
    <s v="Fellowes High-Stak Drawer Files"/>
    <n v="704.76"/>
    <n v="4"/>
    <n v="0"/>
    <x v="3760"/>
  </r>
  <r>
    <n v="4366"/>
    <x v="2168"/>
    <x v="3"/>
    <x v="968"/>
    <d v="2014-05-23T00:00:00"/>
    <s v="Second Class"/>
    <s v="NC-18340"/>
    <s v="Nat Carroll"/>
    <x v="0"/>
    <s v="United States"/>
    <s v="Fargo"/>
    <x v="46"/>
    <n v="58103"/>
    <x v="2"/>
    <s v="OFF-FA-10001843"/>
    <x v="1"/>
    <x v="13"/>
    <s v="Staples"/>
    <n v="7.41"/>
    <n v="3"/>
    <n v="0"/>
    <x v="3761"/>
  </r>
  <r>
    <n v="4367"/>
    <x v="2168"/>
    <x v="3"/>
    <x v="968"/>
    <d v="2014-05-23T00:00:00"/>
    <s v="Second Class"/>
    <s v="NC-18340"/>
    <s v="Nat Carroll"/>
    <x v="0"/>
    <s v="United States"/>
    <s v="Fargo"/>
    <x v="46"/>
    <n v="58103"/>
    <x v="2"/>
    <s v="OFF-AR-10000657"/>
    <x v="1"/>
    <x v="6"/>
    <s v="Binney &amp; Smith inkTank Desk Highlighter, Chisel Tip, Yellow, 12/Box"/>
    <n v="21.5"/>
    <n v="10"/>
    <n v="0"/>
    <x v="3762"/>
  </r>
  <r>
    <n v="4368"/>
    <x v="2169"/>
    <x v="3"/>
    <x v="220"/>
    <d v="2014-09-14T00:00:00"/>
    <s v="Second Class"/>
    <s v="HA-14920"/>
    <s v="Helen Andreada"/>
    <x v="0"/>
    <s v="United States"/>
    <s v="Chicago"/>
    <x v="10"/>
    <n v="60623"/>
    <x v="2"/>
    <s v="OFF-FA-10000936"/>
    <x v="1"/>
    <x v="13"/>
    <s v="Acco Hot Clips Clips to Go"/>
    <n v="10.528"/>
    <n v="4"/>
    <n v="0.2"/>
    <x v="3763"/>
  </r>
  <r>
    <n v="4369"/>
    <x v="2169"/>
    <x v="3"/>
    <x v="220"/>
    <d v="2014-09-14T00:00:00"/>
    <s v="Second Class"/>
    <s v="HA-14920"/>
    <s v="Helen Andreada"/>
    <x v="0"/>
    <s v="United States"/>
    <s v="Chicago"/>
    <x v="10"/>
    <n v="60623"/>
    <x v="2"/>
    <s v="OFF-PA-10003657"/>
    <x v="1"/>
    <x v="10"/>
    <s v="Xerox 1927"/>
    <n v="20.544000000000004"/>
    <n v="6"/>
    <n v="0.2"/>
    <x v="3764"/>
  </r>
  <r>
    <n v="4370"/>
    <x v="2170"/>
    <x v="0"/>
    <x v="732"/>
    <d v="2013-11-11T00:00:00"/>
    <s v="Standard Class"/>
    <s v="MA-17995"/>
    <s v="Michelle Arnett"/>
    <x v="2"/>
    <s v="United States"/>
    <s v="Lawrence"/>
    <x v="14"/>
    <n v="46226"/>
    <x v="2"/>
    <s v="OFF-BI-10001989"/>
    <x v="1"/>
    <x v="8"/>
    <s v="Premium Transparent Presentation Covers by GBC"/>
    <n v="104.9"/>
    <n v="5"/>
    <n v="0"/>
    <x v="3765"/>
  </r>
  <r>
    <n v="4371"/>
    <x v="2170"/>
    <x v="0"/>
    <x v="732"/>
    <d v="2013-11-11T00:00:00"/>
    <s v="Standard Class"/>
    <s v="MA-17995"/>
    <s v="Michelle Arnett"/>
    <x v="2"/>
    <s v="United States"/>
    <s v="Lawrence"/>
    <x v="14"/>
    <n v="46226"/>
    <x v="2"/>
    <s v="OFF-AR-10002987"/>
    <x v="1"/>
    <x v="6"/>
    <s v="Prismacolor Color Pencil Set"/>
    <n v="39.68"/>
    <n v="2"/>
    <n v="0"/>
    <x v="3766"/>
  </r>
  <r>
    <n v="4372"/>
    <x v="2170"/>
    <x v="0"/>
    <x v="732"/>
    <d v="2013-11-11T00:00:00"/>
    <s v="Standard Class"/>
    <s v="MA-17995"/>
    <s v="Michelle Arnett"/>
    <x v="2"/>
    <s v="United States"/>
    <s v="Lawrence"/>
    <x v="14"/>
    <n v="46226"/>
    <x v="2"/>
    <s v="OFF-LA-10000414"/>
    <x v="1"/>
    <x v="2"/>
    <s v="Avery 503"/>
    <n v="51.75"/>
    <n v="5"/>
    <n v="0"/>
    <x v="2957"/>
  </r>
  <r>
    <n v="4373"/>
    <x v="2171"/>
    <x v="3"/>
    <x v="283"/>
    <d v="2014-07-26T00:00:00"/>
    <s v="Second Class"/>
    <s v="LH-16900"/>
    <s v="Lena Hernandez"/>
    <x v="0"/>
    <s v="United States"/>
    <s v="Elkhart"/>
    <x v="14"/>
    <n v="46514"/>
    <x v="2"/>
    <s v="OFF-AR-10003602"/>
    <x v="1"/>
    <x v="6"/>
    <s v="Quartet Omega Colored Chalk, 12/Pack"/>
    <n v="11.68"/>
    <n v="2"/>
    <n v="0"/>
    <x v="3149"/>
  </r>
  <r>
    <n v="4374"/>
    <x v="2171"/>
    <x v="3"/>
    <x v="283"/>
    <d v="2014-07-26T00:00:00"/>
    <s v="Second Class"/>
    <s v="LH-16900"/>
    <s v="Lena Hernandez"/>
    <x v="0"/>
    <s v="United States"/>
    <s v="Elkhart"/>
    <x v="14"/>
    <n v="46514"/>
    <x v="2"/>
    <s v="TEC-AC-10002550"/>
    <x v="2"/>
    <x v="11"/>
    <s v="Memorex 25GB 6X Branded Blu-Ray Recordable Disc, 30/Pack"/>
    <n v="159.75"/>
    <n v="5"/>
    <n v="0"/>
    <x v="3767"/>
  </r>
  <r>
    <n v="4375"/>
    <x v="2172"/>
    <x v="0"/>
    <x v="741"/>
    <d v="2013-11-25T00:00:00"/>
    <s v="Standard Class"/>
    <s v="SB-20290"/>
    <s v="Sean Braxton"/>
    <x v="1"/>
    <s v="United States"/>
    <s v="Kent"/>
    <x v="24"/>
    <n v="44240"/>
    <x v="3"/>
    <s v="OFF-AP-10002998"/>
    <x v="1"/>
    <x v="9"/>
    <s v="Holmes 99% HEPA Air Purifier"/>
    <n v="103.96799999999999"/>
    <n v="6"/>
    <n v="0.2"/>
    <x v="3768"/>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x v="3769"/>
  </r>
  <r>
    <n v="4377"/>
    <x v="2173"/>
    <x v="2"/>
    <x v="573"/>
    <d v="2011-04-30T00:00:00"/>
    <s v="Standard Class"/>
    <s v="BT-11305"/>
    <s v="Beth Thompson"/>
    <x v="2"/>
    <s v="United States"/>
    <s v="San Gabriel"/>
    <x v="1"/>
    <n v="91776"/>
    <x v="1"/>
    <s v="OFF-AP-10001391"/>
    <x v="1"/>
    <x v="9"/>
    <s v="Kensington 6 Outlet MasterPiece HOMEOFFICE Power Control Center"/>
    <n v="270.71999999999997"/>
    <n v="3"/>
    <n v="0"/>
    <x v="3770"/>
  </r>
  <r>
    <n v="4378"/>
    <x v="2173"/>
    <x v="2"/>
    <x v="573"/>
    <d v="2011-04-30T00:00:00"/>
    <s v="Standard Class"/>
    <s v="BT-11305"/>
    <s v="Beth Thompson"/>
    <x v="2"/>
    <s v="United States"/>
    <s v="San Gabriel"/>
    <x v="1"/>
    <n v="91776"/>
    <x v="1"/>
    <s v="FUR-CH-10003973"/>
    <x v="0"/>
    <x v="1"/>
    <s v="GuestStacker Chair with Chrome Finish Legs"/>
    <n v="1487.04"/>
    <n v="5"/>
    <n v="0.2"/>
    <x v="3771"/>
  </r>
  <r>
    <n v="4379"/>
    <x v="2174"/>
    <x v="1"/>
    <x v="672"/>
    <d v="2012-12-02T00:00:00"/>
    <s v="Second Class"/>
    <s v="PS-18970"/>
    <s v="Paul Stevenson"/>
    <x v="2"/>
    <s v="United States"/>
    <s v="Henderson"/>
    <x v="0"/>
    <n v="42420"/>
    <x v="0"/>
    <s v="OFF-EN-10000461"/>
    <x v="1"/>
    <x v="12"/>
    <s v="#10- 4 1/8&quot; x 9 1/2&quot; Recycled Envelopes"/>
    <n v="17.48"/>
    <n v="2"/>
    <n v="0"/>
    <x v="2211"/>
  </r>
  <r>
    <n v="4380"/>
    <x v="2174"/>
    <x v="1"/>
    <x v="672"/>
    <d v="2012-12-02T00:00:00"/>
    <s v="Second Class"/>
    <s v="PS-18970"/>
    <s v="Paul Stevenson"/>
    <x v="2"/>
    <s v="United States"/>
    <s v="Henderson"/>
    <x v="0"/>
    <n v="42420"/>
    <x v="0"/>
    <s v="OFF-EN-10002831"/>
    <x v="1"/>
    <x v="12"/>
    <s v="Tyvek  Top-Opening Peel &amp; Seel  Envelopes, Gray"/>
    <n v="71.88"/>
    <n v="2"/>
    <n v="0"/>
    <x v="3772"/>
  </r>
  <r>
    <n v="4381"/>
    <x v="2175"/>
    <x v="1"/>
    <x v="969"/>
    <d v="2012-10-30T00:00:00"/>
    <s v="Standard Class"/>
    <s v="TB-21625"/>
    <s v="Trudy Brown"/>
    <x v="0"/>
    <s v="United States"/>
    <s v="San Francisco"/>
    <x v="1"/>
    <n v="94110"/>
    <x v="1"/>
    <s v="OFF-AR-10004648"/>
    <x v="1"/>
    <x v="6"/>
    <s v="Boston 19500 Mighty Mite Electric Pencil Sharpener"/>
    <n v="60.449999999999996"/>
    <n v="3"/>
    <n v="0"/>
    <x v="803"/>
  </r>
  <r>
    <n v="4382"/>
    <x v="2175"/>
    <x v="1"/>
    <x v="969"/>
    <d v="2012-10-30T00:00:00"/>
    <s v="Standard Class"/>
    <s v="TB-21625"/>
    <s v="Trudy Brown"/>
    <x v="0"/>
    <s v="United States"/>
    <s v="San Francisco"/>
    <x v="1"/>
    <n v="94110"/>
    <x v="1"/>
    <s v="FUR-TA-10001857"/>
    <x v="0"/>
    <x v="3"/>
    <s v="Balt Solid Wood Rectangular Table"/>
    <n v="253.17599999999999"/>
    <n v="3"/>
    <n v="0.2"/>
    <x v="3773"/>
  </r>
  <r>
    <n v="4383"/>
    <x v="2176"/>
    <x v="1"/>
    <x v="603"/>
    <d v="2012-07-27T00:00:00"/>
    <s v="Standard Class"/>
    <s v="RA-19915"/>
    <s v="Russell Applegate"/>
    <x v="0"/>
    <s v="United States"/>
    <s v="Highland Park"/>
    <x v="10"/>
    <n v="60035"/>
    <x v="2"/>
    <s v="OFF-BI-10000546"/>
    <x v="1"/>
    <x v="8"/>
    <s v="Avery Durable Binders"/>
    <n v="2.879999999999999"/>
    <n v="5"/>
    <n v="0.8"/>
    <x v="3774"/>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x v="3775"/>
  </r>
  <r>
    <n v="4385"/>
    <x v="2176"/>
    <x v="1"/>
    <x v="603"/>
    <d v="2012-07-27T00:00:00"/>
    <s v="Standard Class"/>
    <s v="RA-19915"/>
    <s v="Russell Applegate"/>
    <x v="0"/>
    <s v="United States"/>
    <s v="Highland Park"/>
    <x v="10"/>
    <n v="60035"/>
    <x v="2"/>
    <s v="TEC-PH-10001557"/>
    <x v="2"/>
    <x v="7"/>
    <s v="Pyle PMP37LED"/>
    <n v="153.584"/>
    <n v="2"/>
    <n v="0.2"/>
    <x v="3508"/>
  </r>
  <r>
    <n v="4386"/>
    <x v="2176"/>
    <x v="1"/>
    <x v="603"/>
    <d v="2012-07-27T00:00:00"/>
    <s v="Standard Class"/>
    <s v="RA-19915"/>
    <s v="Russell Applegate"/>
    <x v="0"/>
    <s v="United States"/>
    <s v="Highland Park"/>
    <x v="10"/>
    <n v="60035"/>
    <x v="2"/>
    <s v="FUR-BO-10002545"/>
    <x v="0"/>
    <x v="0"/>
    <s v="Atlantic Metals Mobile 3-Shelf Bookcases, Custom Colors"/>
    <n v="913.43000000000006"/>
    <n v="5"/>
    <n v="0.3"/>
    <x v="3776"/>
  </r>
  <r>
    <n v="4387"/>
    <x v="2177"/>
    <x v="0"/>
    <x v="189"/>
    <d v="2013-11-03T00:00:00"/>
    <s v="Standard Class"/>
    <s v="BP-11095"/>
    <s v="Bart Pistole"/>
    <x v="1"/>
    <s v="United States"/>
    <s v="San Francisco"/>
    <x v="1"/>
    <n v="94122"/>
    <x v="1"/>
    <s v="OFF-AP-10001366"/>
    <x v="1"/>
    <x v="9"/>
    <s v="Staples"/>
    <n v="43.92"/>
    <n v="4"/>
    <n v="0"/>
    <x v="3669"/>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x v="3539"/>
  </r>
  <r>
    <n v="4389"/>
    <x v="2178"/>
    <x v="3"/>
    <x v="225"/>
    <d v="2014-11-23T00:00:00"/>
    <s v="First Class"/>
    <s v="CD-11920"/>
    <s v="Carlos Daly"/>
    <x v="0"/>
    <s v="United States"/>
    <s v="New York City"/>
    <x v="15"/>
    <n v="10035"/>
    <x v="3"/>
    <s v="OFF-PA-10003651"/>
    <x v="1"/>
    <x v="10"/>
    <s v="Xerox 1968"/>
    <n v="46.76"/>
    <n v="7"/>
    <n v="0"/>
    <x v="1216"/>
  </r>
  <r>
    <n v="4390"/>
    <x v="2178"/>
    <x v="3"/>
    <x v="225"/>
    <d v="2014-11-23T00:00:00"/>
    <s v="First Class"/>
    <s v="CD-11920"/>
    <s v="Carlos Daly"/>
    <x v="0"/>
    <s v="United States"/>
    <s v="New York City"/>
    <x v="15"/>
    <n v="10035"/>
    <x v="3"/>
    <s v="FUR-BO-10003159"/>
    <x v="0"/>
    <x v="0"/>
    <s v="Sauder Camden County Collection Libraries, Planked Cherry Finish"/>
    <n v="183.96800000000002"/>
    <n v="2"/>
    <n v="0.2"/>
    <x v="3777"/>
  </r>
  <r>
    <n v="4391"/>
    <x v="2178"/>
    <x v="3"/>
    <x v="225"/>
    <d v="2014-11-23T00:00:00"/>
    <s v="First Class"/>
    <s v="CD-11920"/>
    <s v="Carlos Daly"/>
    <x v="0"/>
    <s v="United States"/>
    <s v="New York City"/>
    <x v="15"/>
    <n v="10035"/>
    <x v="3"/>
    <s v="TEC-PH-10001459"/>
    <x v="2"/>
    <x v="7"/>
    <s v="Samsung Galaxy Mega 6.3"/>
    <n v="1259.97"/>
    <n v="3"/>
    <n v="0"/>
    <x v="3710"/>
  </r>
  <r>
    <n v="4392"/>
    <x v="2178"/>
    <x v="3"/>
    <x v="225"/>
    <d v="2014-11-23T00:00:00"/>
    <s v="First Class"/>
    <s v="CD-11920"/>
    <s v="Carlos Daly"/>
    <x v="0"/>
    <s v="United States"/>
    <s v="New York City"/>
    <x v="15"/>
    <n v="10035"/>
    <x v="3"/>
    <s v="OFF-AR-10004602"/>
    <x v="1"/>
    <x v="6"/>
    <s v="Boston KS Multi-Size Manual Pencil Sharpener"/>
    <n v="68.97"/>
    <n v="3"/>
    <n v="0"/>
    <x v="3778"/>
  </r>
  <r>
    <n v="4393"/>
    <x v="2179"/>
    <x v="0"/>
    <x v="162"/>
    <d v="2013-09-13T00:00:00"/>
    <s v="Standard Class"/>
    <s v="KB-16585"/>
    <s v="Ken Black"/>
    <x v="1"/>
    <s v="United States"/>
    <s v="Dallas"/>
    <x v="5"/>
    <n v="75081"/>
    <x v="2"/>
    <s v="OFF-AR-10001953"/>
    <x v="1"/>
    <x v="6"/>
    <s v="Boston 1645 Deluxe Heavier-Duty Electric Pencil Sharpener"/>
    <n v="70.367999999999995"/>
    <n v="2"/>
    <n v="0.2"/>
    <x v="478"/>
  </r>
  <r>
    <n v="4394"/>
    <x v="2179"/>
    <x v="0"/>
    <x v="162"/>
    <d v="2013-09-13T00:00:00"/>
    <s v="Standard Class"/>
    <s v="KB-16585"/>
    <s v="Ken Black"/>
    <x v="1"/>
    <s v="United States"/>
    <s v="Dallas"/>
    <x v="5"/>
    <n v="75081"/>
    <x v="2"/>
    <s v="TEC-PH-10000923"/>
    <x v="2"/>
    <x v="7"/>
    <s v="Belkin SportFit Armband For iPhone 5s/5c, Fuchsia"/>
    <n v="59.960000000000008"/>
    <n v="5"/>
    <n v="0.2"/>
    <x v="3779"/>
  </r>
  <r>
    <n v="4395"/>
    <x v="2180"/>
    <x v="2"/>
    <x v="836"/>
    <d v="2011-07-20T00:00:00"/>
    <s v="Same Day"/>
    <s v="SW-20245"/>
    <s v="Scot Wooten"/>
    <x v="0"/>
    <s v="United States"/>
    <s v="Springfield"/>
    <x v="24"/>
    <n v="45503"/>
    <x v="3"/>
    <s v="OFF-ST-10002583"/>
    <x v="1"/>
    <x v="4"/>
    <s v="Fellowes Neat Ideas Storage Cubes"/>
    <n v="25.983999999999998"/>
    <n v="1"/>
    <n v="0.2"/>
    <x v="3780"/>
  </r>
  <r>
    <n v="4396"/>
    <x v="2180"/>
    <x v="2"/>
    <x v="836"/>
    <d v="2011-07-20T00:00:00"/>
    <s v="Same Day"/>
    <s v="SW-20245"/>
    <s v="Scot Wooten"/>
    <x v="0"/>
    <s v="United States"/>
    <s v="Springfield"/>
    <x v="24"/>
    <n v="45503"/>
    <x v="3"/>
    <s v="OFF-BI-10000977"/>
    <x v="1"/>
    <x v="8"/>
    <s v="Ibico Plastic Spiral Binding Combs"/>
    <n v="27.360000000000003"/>
    <n v="3"/>
    <n v="0.7"/>
    <x v="3781"/>
  </r>
  <r>
    <n v="4397"/>
    <x v="2181"/>
    <x v="0"/>
    <x v="625"/>
    <d v="2013-11-20T00:00:00"/>
    <s v="Standard Class"/>
    <s v="AH-10690"/>
    <s v="Anna Häberlin"/>
    <x v="1"/>
    <s v="United States"/>
    <s v="San Diego"/>
    <x v="1"/>
    <n v="92024"/>
    <x v="1"/>
    <s v="TEC-PH-10002549"/>
    <x v="2"/>
    <x v="7"/>
    <s v="Polycom SoundPoint IP 450 VoIP phone"/>
    <n v="361.37600000000003"/>
    <n v="2"/>
    <n v="0.2"/>
    <x v="3782"/>
  </r>
  <r>
    <n v="4398"/>
    <x v="2182"/>
    <x v="2"/>
    <x v="970"/>
    <d v="2011-07-11T00:00:00"/>
    <s v="Standard Class"/>
    <s v="JL-15835"/>
    <s v="John Lee"/>
    <x v="0"/>
    <s v="United States"/>
    <s v="Philadelphia"/>
    <x v="9"/>
    <n v="19120"/>
    <x v="3"/>
    <s v="FUR-CH-10002880"/>
    <x v="0"/>
    <x v="1"/>
    <s v="Global High-Back Leather Tilter, Burgundy"/>
    <n v="172.18599999999998"/>
    <n v="2"/>
    <n v="0.3"/>
    <x v="3783"/>
  </r>
  <r>
    <n v="4399"/>
    <x v="2182"/>
    <x v="2"/>
    <x v="970"/>
    <d v="2011-07-11T00:00:00"/>
    <s v="Standard Class"/>
    <s v="JL-15835"/>
    <s v="John Lee"/>
    <x v="0"/>
    <s v="United States"/>
    <s v="Philadelphia"/>
    <x v="9"/>
    <n v="19120"/>
    <x v="3"/>
    <s v="FUR-FU-10003039"/>
    <x v="0"/>
    <x v="5"/>
    <s v="Howard Miller 11-1/2&quot; Diameter Grantwood Wall Clock"/>
    <n v="69.00800000000001"/>
    <n v="2"/>
    <n v="0.2"/>
    <x v="3784"/>
  </r>
  <r>
    <n v="4400"/>
    <x v="2183"/>
    <x v="0"/>
    <x v="716"/>
    <d v="2013-03-18T00:00:00"/>
    <s v="Same Day"/>
    <s v="GZ-14470"/>
    <s v="Gary Zandusky"/>
    <x v="0"/>
    <s v="United States"/>
    <s v="Columbia"/>
    <x v="39"/>
    <n v="21044"/>
    <x v="3"/>
    <s v="OFF-EN-10003055"/>
    <x v="1"/>
    <x v="12"/>
    <s v="Blue String-Tie &amp; Button Interoffice Envelopes, 10 x 13"/>
    <n v="199.89999999999998"/>
    <n v="5"/>
    <n v="0"/>
    <x v="3785"/>
  </r>
  <r>
    <n v="4401"/>
    <x v="2183"/>
    <x v="0"/>
    <x v="716"/>
    <d v="2013-03-18T00:00:00"/>
    <s v="Same Day"/>
    <s v="GZ-14470"/>
    <s v="Gary Zandusky"/>
    <x v="0"/>
    <s v="United States"/>
    <s v="Columbia"/>
    <x v="39"/>
    <n v="21044"/>
    <x v="3"/>
    <s v="OFF-AP-10002945"/>
    <x v="1"/>
    <x v="9"/>
    <s v="Honeywell Enviracaire Portable HEPA Air Cleaner for 17' x 22' Room"/>
    <n v="901.94999999999993"/>
    <n v="3"/>
    <n v="0"/>
    <x v="3786"/>
  </r>
  <r>
    <n v="4402"/>
    <x v="2183"/>
    <x v="0"/>
    <x v="716"/>
    <d v="2013-03-18T00:00:00"/>
    <s v="Same Day"/>
    <s v="GZ-14470"/>
    <s v="Gary Zandusky"/>
    <x v="0"/>
    <s v="United States"/>
    <s v="Columbia"/>
    <x v="39"/>
    <n v="21044"/>
    <x v="3"/>
    <s v="FUR-FU-10004306"/>
    <x v="0"/>
    <x v="5"/>
    <s v="Electrix Halogen Magnifier Lamp"/>
    <n v="971.5"/>
    <n v="5"/>
    <n v="0"/>
    <x v="3787"/>
  </r>
  <r>
    <n v="4403"/>
    <x v="2184"/>
    <x v="0"/>
    <x v="482"/>
    <d v="2013-12-28T00:00:00"/>
    <s v="First Class"/>
    <s v="RC-19825"/>
    <s v="Roy Collins"/>
    <x v="0"/>
    <s v="United States"/>
    <s v="Colorado Springs"/>
    <x v="22"/>
    <n v="80906"/>
    <x v="1"/>
    <s v="OFF-AR-10002445"/>
    <x v="1"/>
    <x v="6"/>
    <s v="SANFORD Major Accent Highlighters"/>
    <n v="11.328000000000001"/>
    <n v="2"/>
    <n v="0.2"/>
    <x v="3788"/>
  </r>
  <r>
    <n v="4404"/>
    <x v="2185"/>
    <x v="2"/>
    <x v="814"/>
    <d v="2011-09-04T00:00:00"/>
    <s v="First Class"/>
    <s v="CL-12565"/>
    <s v="Clay Ludtke"/>
    <x v="0"/>
    <s v="United States"/>
    <s v="New York City"/>
    <x v="15"/>
    <n v="10009"/>
    <x v="3"/>
    <s v="OFF-AR-10002445"/>
    <x v="1"/>
    <x v="6"/>
    <s v="SANFORD Major Accent Highlighters"/>
    <n v="21.240000000000002"/>
    <n v="3"/>
    <n v="0"/>
    <x v="3789"/>
  </r>
  <r>
    <n v="4405"/>
    <x v="2186"/>
    <x v="1"/>
    <x v="761"/>
    <d v="2012-07-10T00:00:00"/>
    <s v="Standard Class"/>
    <s v="MW-18220"/>
    <s v="Mitch Webber"/>
    <x v="0"/>
    <s v="United States"/>
    <s v="Philadelphia"/>
    <x v="9"/>
    <n v="19140"/>
    <x v="3"/>
    <s v="TEC-AC-10002345"/>
    <x v="2"/>
    <x v="11"/>
    <s v="HP Standard 104 key PS/2 Keyboard"/>
    <n v="34.800000000000004"/>
    <n v="3"/>
    <n v="0.2"/>
    <x v="3790"/>
  </r>
  <r>
    <n v="4406"/>
    <x v="2186"/>
    <x v="1"/>
    <x v="761"/>
    <d v="2012-07-10T00:00:00"/>
    <s v="Standard Class"/>
    <s v="MW-18220"/>
    <s v="Mitch Webber"/>
    <x v="0"/>
    <s v="United States"/>
    <s v="Philadelphia"/>
    <x v="9"/>
    <n v="19140"/>
    <x v="3"/>
    <s v="OFF-ST-10001558"/>
    <x v="1"/>
    <x v="4"/>
    <s v="Acco Perma 4000 Stacking Storage Drawers"/>
    <n v="38.975999999999999"/>
    <n v="3"/>
    <n v="0.2"/>
    <x v="2565"/>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x v="3791"/>
  </r>
  <r>
    <n v="4408"/>
    <x v="2187"/>
    <x v="0"/>
    <x v="73"/>
    <d v="2013-11-26T00:00:00"/>
    <s v="Standard Class"/>
    <s v="BF-10975"/>
    <s v="Barbara Fisher"/>
    <x v="1"/>
    <s v="United States"/>
    <s v="Columbus"/>
    <x v="14"/>
    <n v="47201"/>
    <x v="2"/>
    <s v="OFF-PA-10000418"/>
    <x v="1"/>
    <x v="10"/>
    <s v="Xerox 189"/>
    <n v="314.54999999999995"/>
    <n v="3"/>
    <n v="0"/>
    <x v="1969"/>
  </r>
  <r>
    <n v="4409"/>
    <x v="2187"/>
    <x v="0"/>
    <x v="73"/>
    <d v="2013-11-26T00:00:00"/>
    <s v="Standard Class"/>
    <s v="BF-10975"/>
    <s v="Barbara Fisher"/>
    <x v="1"/>
    <s v="United States"/>
    <s v="Columbus"/>
    <x v="14"/>
    <n v="47201"/>
    <x v="2"/>
    <s v="OFF-BI-10000343"/>
    <x v="1"/>
    <x v="8"/>
    <s v="Pressboard Covers with Storage Hooks, 9 1/2&quot; x 11&quot;, Light Blue"/>
    <n v="4.91"/>
    <n v="1"/>
    <n v="0"/>
    <x v="3792"/>
  </r>
  <r>
    <n v="4410"/>
    <x v="2188"/>
    <x v="2"/>
    <x v="457"/>
    <d v="2011-05-11T00:00:00"/>
    <s v="Standard Class"/>
    <s v="SN-20710"/>
    <s v="Steve Nguyen"/>
    <x v="2"/>
    <s v="United States"/>
    <s v="Los Angeles"/>
    <x v="1"/>
    <n v="90004"/>
    <x v="1"/>
    <s v="OFF-LA-10004425"/>
    <x v="1"/>
    <x v="2"/>
    <s v="Staples"/>
    <n v="5.78"/>
    <n v="2"/>
    <n v="0"/>
    <x v="2357"/>
  </r>
  <r>
    <n v="4411"/>
    <x v="2188"/>
    <x v="2"/>
    <x v="457"/>
    <d v="2011-05-11T00:00:00"/>
    <s v="Standard Class"/>
    <s v="SN-20710"/>
    <s v="Steve Nguyen"/>
    <x v="2"/>
    <s v="United States"/>
    <s v="Los Angeles"/>
    <x v="1"/>
    <n v="90004"/>
    <x v="1"/>
    <s v="OFF-AR-10001897"/>
    <x v="1"/>
    <x v="6"/>
    <s v="Model L Table or Wall-Mount Pencil Sharpener"/>
    <n v="107.94"/>
    <n v="6"/>
    <n v="0"/>
    <x v="3793"/>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x v="1942"/>
  </r>
  <r>
    <n v="4413"/>
    <x v="2189"/>
    <x v="2"/>
    <x v="261"/>
    <d v="2011-06-24T00:00:00"/>
    <s v="First Class"/>
    <s v="TB-21280"/>
    <s v="Toby Braunhardt"/>
    <x v="0"/>
    <s v="United States"/>
    <s v="New York City"/>
    <x v="15"/>
    <n v="10024"/>
    <x v="3"/>
    <s v="TEC-PH-10003963"/>
    <x v="2"/>
    <x v="7"/>
    <s v="GE 2-Jack Phone Line Splitter"/>
    <n v="617.97"/>
    <n v="3"/>
    <n v="0"/>
    <x v="3794"/>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x v="3795"/>
  </r>
  <r>
    <n v="4415"/>
    <x v="2190"/>
    <x v="3"/>
    <x v="971"/>
    <d v="2014-08-24T00:00:00"/>
    <s v="Standard Class"/>
    <s v="JB-15400"/>
    <s v="Jennifer Braxton"/>
    <x v="1"/>
    <s v="United States"/>
    <s v="Lawrence"/>
    <x v="31"/>
    <n v="1841"/>
    <x v="3"/>
    <s v="OFF-BI-10003925"/>
    <x v="1"/>
    <x v="8"/>
    <s v="Fellowes PB300 Plastic Comb Binding Machine"/>
    <n v="387.99"/>
    <n v="1"/>
    <n v="0"/>
    <x v="3796"/>
  </r>
  <r>
    <n v="4416"/>
    <x v="2191"/>
    <x v="2"/>
    <x v="503"/>
    <d v="2011-12-06T00:00:00"/>
    <s v="Standard Class"/>
    <s v="AH-10210"/>
    <s v="Alan Hwang"/>
    <x v="0"/>
    <s v="United States"/>
    <s v="San Francisco"/>
    <x v="1"/>
    <n v="94122"/>
    <x v="1"/>
    <s v="TEC-PH-10004586"/>
    <x v="2"/>
    <x v="7"/>
    <s v="Wilson SignalBoost 841262 DB PRO Amplifier Kit"/>
    <n v="575.91999999999996"/>
    <n v="2"/>
    <n v="0.2"/>
    <x v="1226"/>
  </r>
  <r>
    <n v="4417"/>
    <x v="2191"/>
    <x v="2"/>
    <x v="503"/>
    <d v="2011-12-06T00:00:00"/>
    <s v="Standard Class"/>
    <s v="AH-10210"/>
    <s v="Alan Hwang"/>
    <x v="0"/>
    <s v="United States"/>
    <s v="San Francisco"/>
    <x v="1"/>
    <n v="94122"/>
    <x v="1"/>
    <s v="OFF-FA-10003495"/>
    <x v="1"/>
    <x v="13"/>
    <s v="Staples"/>
    <n v="30.4"/>
    <n v="5"/>
    <n v="0"/>
    <x v="3797"/>
  </r>
  <r>
    <n v="4418"/>
    <x v="2192"/>
    <x v="3"/>
    <x v="359"/>
    <d v="2014-04-13T00:00:00"/>
    <s v="Second Class"/>
    <s v="KL-16645"/>
    <s v="Ken Lonsdale"/>
    <x v="0"/>
    <s v="United States"/>
    <s v="Detroit"/>
    <x v="12"/>
    <n v="48205"/>
    <x v="2"/>
    <s v="OFF-BI-10002867"/>
    <x v="1"/>
    <x v="8"/>
    <s v="GBC Recycled Regency Composition Covers"/>
    <n v="478.24"/>
    <n v="8"/>
    <n v="0"/>
    <x v="3798"/>
  </r>
  <r>
    <n v="4419"/>
    <x v="2193"/>
    <x v="2"/>
    <x v="414"/>
    <d v="2011-12-27T00:00:00"/>
    <s v="Standard Class"/>
    <s v="MH-17455"/>
    <s v="Mark Hamilton"/>
    <x v="0"/>
    <s v="United States"/>
    <s v="Hamilton"/>
    <x v="24"/>
    <n v="45011"/>
    <x v="3"/>
    <s v="FUR-FU-10003773"/>
    <x v="0"/>
    <x v="5"/>
    <s v="Eldon Cleatmat Plus Chair Mats for High Pile Carpets"/>
    <n v="190.84800000000001"/>
    <n v="3"/>
    <n v="0.2"/>
    <x v="3799"/>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x v="3800"/>
  </r>
  <r>
    <n v="4421"/>
    <x v="2195"/>
    <x v="1"/>
    <x v="972"/>
    <d v="2012-11-21T00:00:00"/>
    <s v="Second Class"/>
    <s v="GH-14665"/>
    <s v="Greg Hansen"/>
    <x v="0"/>
    <s v="United States"/>
    <s v="Chicago"/>
    <x v="10"/>
    <n v="60610"/>
    <x v="2"/>
    <s v="OFF-SU-10002537"/>
    <x v="1"/>
    <x v="14"/>
    <s v="Acme Box Cutter Scissors"/>
    <n v="40.92"/>
    <n v="5"/>
    <n v="0.2"/>
    <x v="3801"/>
  </r>
  <r>
    <n v="4422"/>
    <x v="2196"/>
    <x v="2"/>
    <x v="530"/>
    <d v="2011-03-09T00:00:00"/>
    <s v="Standard Class"/>
    <s v="SC-20095"/>
    <s v="Sanjit Chand"/>
    <x v="0"/>
    <s v="United States"/>
    <s v="Margate"/>
    <x v="2"/>
    <n v="33063"/>
    <x v="0"/>
    <s v="OFF-AR-10001374"/>
    <x v="1"/>
    <x v="6"/>
    <s v="BIC Brite Liner Highlighters, Chisel Tip"/>
    <n v="15.552000000000003"/>
    <n v="3"/>
    <n v="0.2"/>
    <x v="3802"/>
  </r>
  <r>
    <n v="4423"/>
    <x v="2197"/>
    <x v="3"/>
    <x v="796"/>
    <d v="2014-05-20T00:00:00"/>
    <s v="First Class"/>
    <s v="TB-21355"/>
    <s v="Todd Boyes"/>
    <x v="1"/>
    <s v="United States"/>
    <s v="Sandy Springs"/>
    <x v="32"/>
    <n v="30328"/>
    <x v="0"/>
    <s v="OFF-AP-10001492"/>
    <x v="1"/>
    <x v="9"/>
    <s v="Acco Six-Outlet Power Strip, 4' Cord Length"/>
    <n v="17.239999999999998"/>
    <n v="2"/>
    <n v="0"/>
    <x v="3803"/>
  </r>
  <r>
    <n v="4424"/>
    <x v="2197"/>
    <x v="3"/>
    <x v="796"/>
    <d v="2014-05-20T00:00:00"/>
    <s v="First Class"/>
    <s v="TB-21355"/>
    <s v="Todd Boyes"/>
    <x v="1"/>
    <s v="United States"/>
    <s v="Sandy Springs"/>
    <x v="32"/>
    <n v="30328"/>
    <x v="0"/>
    <s v="FUR-BO-10003546"/>
    <x v="0"/>
    <x v="0"/>
    <s v="Hon 4-Shelf Metal Bookcases"/>
    <n v="302.94"/>
    <n v="3"/>
    <n v="0"/>
    <x v="3804"/>
  </r>
  <r>
    <n v="4425"/>
    <x v="2197"/>
    <x v="3"/>
    <x v="796"/>
    <d v="2014-05-20T00:00:00"/>
    <s v="First Class"/>
    <s v="TB-21355"/>
    <s v="Todd Boyes"/>
    <x v="1"/>
    <s v="United States"/>
    <s v="Sandy Springs"/>
    <x v="32"/>
    <n v="30328"/>
    <x v="0"/>
    <s v="TEC-PH-10002185"/>
    <x v="2"/>
    <x v="7"/>
    <s v="QVS USB Car Charger 2-Port 2.1Amp for iPod/iPhone/iPad/iPad 2/iPad 3"/>
    <n v="34.75"/>
    <n v="5"/>
    <n v="0"/>
    <x v="3805"/>
  </r>
  <r>
    <n v="4426"/>
    <x v="2197"/>
    <x v="3"/>
    <x v="796"/>
    <d v="2014-05-20T00:00:00"/>
    <s v="First Class"/>
    <s v="TB-21355"/>
    <s v="Todd Boyes"/>
    <x v="1"/>
    <s v="United States"/>
    <s v="Sandy Springs"/>
    <x v="32"/>
    <n v="30328"/>
    <x v="0"/>
    <s v="OFF-BI-10000315"/>
    <x v="1"/>
    <x v="8"/>
    <s v="Poly Designer Cover &amp; Back"/>
    <n v="113.94"/>
    <n v="6"/>
    <n v="0"/>
    <x v="3806"/>
  </r>
  <r>
    <n v="4427"/>
    <x v="2197"/>
    <x v="3"/>
    <x v="796"/>
    <d v="2014-05-20T00:00:00"/>
    <s v="First Class"/>
    <s v="TB-21355"/>
    <s v="Todd Boyes"/>
    <x v="1"/>
    <s v="United States"/>
    <s v="Sandy Springs"/>
    <x v="32"/>
    <n v="30328"/>
    <x v="0"/>
    <s v="TEC-PH-10002350"/>
    <x v="2"/>
    <x v="7"/>
    <s v="Apple EarPods with Remote and Mic"/>
    <n v="55.98"/>
    <n v="2"/>
    <n v="0"/>
    <x v="3807"/>
  </r>
  <r>
    <n v="4428"/>
    <x v="2198"/>
    <x v="3"/>
    <x v="585"/>
    <d v="2014-09-29T00:00:00"/>
    <s v="Standard Class"/>
    <s v="DW-13195"/>
    <s v="David Wiener"/>
    <x v="1"/>
    <s v="United States"/>
    <s v="Albuquerque"/>
    <x v="27"/>
    <n v="87105"/>
    <x v="1"/>
    <s v="OFF-PA-10002666"/>
    <x v="1"/>
    <x v="10"/>
    <s v="Southworth 25% Cotton Linen-Finish Paper &amp; Envelopes"/>
    <n v="27.18"/>
    <n v="3"/>
    <n v="0"/>
    <x v="3808"/>
  </r>
  <r>
    <n v="4429"/>
    <x v="2199"/>
    <x v="3"/>
    <x v="708"/>
    <d v="2014-03-28T00:00:00"/>
    <s v="Standard Class"/>
    <s v="CL-12565"/>
    <s v="Clay Ludtke"/>
    <x v="0"/>
    <s v="United States"/>
    <s v="Tulsa"/>
    <x v="26"/>
    <n v="74133"/>
    <x v="2"/>
    <s v="FUR-CH-10004495"/>
    <x v="0"/>
    <x v="1"/>
    <s v="Global Leather and Oak Executive Chair, Black"/>
    <n v="1805.88"/>
    <n v="6"/>
    <n v="0"/>
    <x v="3809"/>
  </r>
  <r>
    <n v="4430"/>
    <x v="2200"/>
    <x v="3"/>
    <x v="32"/>
    <d v="2014-09-15T00:00:00"/>
    <s v="Same Day"/>
    <s v="LT-17110"/>
    <s v="Liz Thompson"/>
    <x v="0"/>
    <s v="United States"/>
    <s v="Orange"/>
    <x v="30"/>
    <n v="7050"/>
    <x v="3"/>
    <s v="OFF-AR-10001725"/>
    <x v="1"/>
    <x v="6"/>
    <s v="Boston Home &amp; Office Model 2000 Electric Pencil Sharpeners"/>
    <n v="70.949999999999989"/>
    <n v="3"/>
    <n v="0"/>
    <x v="3810"/>
  </r>
  <r>
    <n v="4431"/>
    <x v="2201"/>
    <x v="0"/>
    <x v="54"/>
    <d v="2013-11-09T00:00:00"/>
    <s v="Second Class"/>
    <s v="AP-10915"/>
    <s v="Arthur Prichep"/>
    <x v="0"/>
    <s v="United States"/>
    <s v="Henderson"/>
    <x v="0"/>
    <n v="42420"/>
    <x v="0"/>
    <s v="OFF-FA-10002280"/>
    <x v="1"/>
    <x v="13"/>
    <s v="Advantus Plastic Paper Clips"/>
    <n v="20"/>
    <n v="4"/>
    <n v="0"/>
    <x v="3811"/>
  </r>
  <r>
    <n v="4432"/>
    <x v="2201"/>
    <x v="0"/>
    <x v="54"/>
    <d v="2013-11-09T00:00:00"/>
    <s v="Second Class"/>
    <s v="AP-10915"/>
    <s v="Arthur Prichep"/>
    <x v="0"/>
    <s v="United States"/>
    <s v="Henderson"/>
    <x v="0"/>
    <n v="42420"/>
    <x v="0"/>
    <s v="OFF-AR-10001770"/>
    <x v="1"/>
    <x v="6"/>
    <s v="Economy #2 Pencils"/>
    <n v="7.98"/>
    <n v="3"/>
    <n v="0"/>
    <x v="3812"/>
  </r>
  <r>
    <n v="4433"/>
    <x v="2201"/>
    <x v="0"/>
    <x v="54"/>
    <d v="2013-11-09T00:00:00"/>
    <s v="Second Class"/>
    <s v="AP-10915"/>
    <s v="Arthur Prichep"/>
    <x v="0"/>
    <s v="United States"/>
    <s v="Henderson"/>
    <x v="0"/>
    <n v="42420"/>
    <x v="0"/>
    <s v="FUR-FU-10002885"/>
    <x v="0"/>
    <x v="5"/>
    <s v="Magna Visual Magnetic Picture Hangers"/>
    <n v="24.1"/>
    <n v="5"/>
    <n v="0"/>
    <x v="939"/>
  </r>
  <r>
    <n v="4434"/>
    <x v="2201"/>
    <x v="0"/>
    <x v="54"/>
    <d v="2013-11-09T00:00:00"/>
    <s v="Second Class"/>
    <s v="AP-10915"/>
    <s v="Arthur Prichep"/>
    <x v="0"/>
    <s v="United States"/>
    <s v="Henderson"/>
    <x v="0"/>
    <n v="42420"/>
    <x v="0"/>
    <s v="OFF-AR-10003772"/>
    <x v="1"/>
    <x v="6"/>
    <s v="Boston 16750 Black Compact Battery Pencil Sharpener"/>
    <n v="8.75"/>
    <n v="1"/>
    <n v="0"/>
    <x v="3813"/>
  </r>
  <r>
    <n v="4435"/>
    <x v="2201"/>
    <x v="0"/>
    <x v="54"/>
    <d v="2013-11-09T00:00:00"/>
    <s v="Second Class"/>
    <s v="AP-10915"/>
    <s v="Arthur Prichep"/>
    <x v="0"/>
    <s v="United States"/>
    <s v="Henderson"/>
    <x v="0"/>
    <n v="42420"/>
    <x v="0"/>
    <s v="FUR-TA-10003392"/>
    <x v="0"/>
    <x v="3"/>
    <s v="Global Adaptabilities Conference Tables"/>
    <n v="842.94"/>
    <n v="3"/>
    <n v="0"/>
    <x v="3814"/>
  </r>
  <r>
    <n v="4436"/>
    <x v="2202"/>
    <x v="0"/>
    <x v="973"/>
    <d v="2013-05-09T00:00:00"/>
    <s v="Standard Class"/>
    <s v="CB-12415"/>
    <s v="Christy Brittain"/>
    <x v="0"/>
    <s v="United States"/>
    <s v="Chicago"/>
    <x v="10"/>
    <n v="60653"/>
    <x v="2"/>
    <s v="OFF-BI-10000014"/>
    <x v="1"/>
    <x v="8"/>
    <s v="Heavy-Duty E-Z-D Binders"/>
    <n v="2.1819999999999995"/>
    <n v="1"/>
    <n v="0.8"/>
    <x v="3815"/>
  </r>
  <r>
    <n v="4437"/>
    <x v="2202"/>
    <x v="0"/>
    <x v="973"/>
    <d v="2013-05-09T00:00:00"/>
    <s v="Standard Class"/>
    <s v="CB-12415"/>
    <s v="Christy Brittain"/>
    <x v="0"/>
    <s v="United States"/>
    <s v="Chicago"/>
    <x v="10"/>
    <n v="60653"/>
    <x v="2"/>
    <s v="OFF-AR-10003217"/>
    <x v="1"/>
    <x v="6"/>
    <s v="Newell 316"/>
    <n v="27.384"/>
    <n v="7"/>
    <n v="0.2"/>
    <x v="3816"/>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x v="3817"/>
  </r>
  <r>
    <n v="4439"/>
    <x v="2203"/>
    <x v="0"/>
    <x v="797"/>
    <d v="2014-01-03T00:00:00"/>
    <s v="Standard Class"/>
    <s v="MT-17815"/>
    <s v="Meg Tillman"/>
    <x v="0"/>
    <s v="United States"/>
    <s v="Port Arthur"/>
    <x v="5"/>
    <n v="77642"/>
    <x v="2"/>
    <s v="OFF-PA-10001972"/>
    <x v="1"/>
    <x v="10"/>
    <s v="Xerox 214"/>
    <n v="10.368000000000002"/>
    <n v="2"/>
    <n v="0.2"/>
    <x v="572"/>
  </r>
  <r>
    <n v="4440"/>
    <x v="2203"/>
    <x v="0"/>
    <x v="797"/>
    <d v="2014-01-03T00:00:00"/>
    <s v="Standard Class"/>
    <s v="MT-17815"/>
    <s v="Meg Tillman"/>
    <x v="0"/>
    <s v="United States"/>
    <s v="Port Arthur"/>
    <x v="5"/>
    <n v="77642"/>
    <x v="2"/>
    <s v="OFF-PA-10004041"/>
    <x v="1"/>
    <x v="10"/>
    <s v="It's Hot Message Books with Stickers, 2 3/4&quot; x 5&quot;"/>
    <n v="23.680000000000003"/>
    <n v="4"/>
    <n v="0.2"/>
    <x v="1267"/>
  </r>
  <r>
    <n v="4441"/>
    <x v="2204"/>
    <x v="0"/>
    <x v="405"/>
    <d v="2013-07-27T00:00:00"/>
    <s v="Standard Class"/>
    <s v="DK-13375"/>
    <s v="Dennis Kane"/>
    <x v="0"/>
    <s v="United States"/>
    <s v="Westland"/>
    <x v="12"/>
    <n v="48185"/>
    <x v="2"/>
    <s v="TEC-AC-10004975"/>
    <x v="2"/>
    <x v="11"/>
    <s v="Plantronics Audio 995 Wireless Stereo Headset"/>
    <n v="109.95"/>
    <n v="1"/>
    <n v="0"/>
    <x v="3818"/>
  </r>
  <r>
    <n v="4442"/>
    <x v="2204"/>
    <x v="0"/>
    <x v="405"/>
    <d v="2013-07-27T00:00:00"/>
    <s v="Standard Class"/>
    <s v="DK-13375"/>
    <s v="Dennis Kane"/>
    <x v="0"/>
    <s v="United States"/>
    <s v="Westland"/>
    <x v="12"/>
    <n v="48185"/>
    <x v="2"/>
    <s v="OFF-ST-10001932"/>
    <x v="1"/>
    <x v="4"/>
    <s v="Fellowes Staxonsteel Drawer Files"/>
    <n v="965.84999999999991"/>
    <n v="5"/>
    <n v="0"/>
    <x v="3819"/>
  </r>
  <r>
    <n v="4443"/>
    <x v="2204"/>
    <x v="0"/>
    <x v="405"/>
    <d v="2013-07-27T00:00:00"/>
    <s v="Standard Class"/>
    <s v="DK-13375"/>
    <s v="Dennis Kane"/>
    <x v="0"/>
    <s v="United States"/>
    <s v="Westland"/>
    <x v="12"/>
    <n v="48185"/>
    <x v="2"/>
    <s v="OFF-AR-10001761"/>
    <x v="1"/>
    <x v="6"/>
    <s v="Avery Hi-Liter Smear-Safe Highlighters"/>
    <n v="29.2"/>
    <n v="5"/>
    <n v="0"/>
    <x v="3820"/>
  </r>
  <r>
    <n v="4444"/>
    <x v="2204"/>
    <x v="0"/>
    <x v="405"/>
    <d v="2013-07-27T00:00:00"/>
    <s v="Standard Class"/>
    <s v="DK-13375"/>
    <s v="Dennis Kane"/>
    <x v="0"/>
    <s v="United States"/>
    <s v="Westland"/>
    <x v="12"/>
    <n v="48185"/>
    <x v="2"/>
    <s v="OFF-PA-10002262"/>
    <x v="1"/>
    <x v="10"/>
    <s v="Xerox 192"/>
    <n v="32.400000000000006"/>
    <n v="5"/>
    <n v="0"/>
    <x v="56"/>
  </r>
  <r>
    <n v="4445"/>
    <x v="2205"/>
    <x v="2"/>
    <x v="912"/>
    <d v="2011-11-21T00:00:00"/>
    <s v="Standard Class"/>
    <s v="SR-20740"/>
    <s v="Steven Roelle"/>
    <x v="2"/>
    <s v="United States"/>
    <s v="Bloomington"/>
    <x v="14"/>
    <n v="47401"/>
    <x v="2"/>
    <s v="OFF-EN-10004483"/>
    <x v="1"/>
    <x v="12"/>
    <s v="#10 White Business Envelopes,4 1/8 x 9 1/2"/>
    <n v="78.349999999999994"/>
    <n v="5"/>
    <n v="0"/>
    <x v="2808"/>
  </r>
  <r>
    <n v="4446"/>
    <x v="2205"/>
    <x v="2"/>
    <x v="912"/>
    <d v="2011-11-21T00:00:00"/>
    <s v="Standard Class"/>
    <s v="SR-20740"/>
    <s v="Steven Roelle"/>
    <x v="2"/>
    <s v="United States"/>
    <s v="Bloomington"/>
    <x v="14"/>
    <n v="47401"/>
    <x v="2"/>
    <s v="OFF-PA-10003270"/>
    <x v="1"/>
    <x v="10"/>
    <s v="Xerox 1954"/>
    <n v="31.68"/>
    <n v="6"/>
    <n v="0"/>
    <x v="3821"/>
  </r>
  <r>
    <n v="4447"/>
    <x v="2205"/>
    <x v="2"/>
    <x v="912"/>
    <d v="2011-11-21T00:00:00"/>
    <s v="Standard Class"/>
    <s v="SR-20740"/>
    <s v="Steven Roelle"/>
    <x v="2"/>
    <s v="United States"/>
    <s v="Bloomington"/>
    <x v="14"/>
    <n v="47401"/>
    <x v="2"/>
    <s v="OFF-BI-10001634"/>
    <x v="1"/>
    <x v="8"/>
    <s v="Wilson Jones Active Use Binders"/>
    <n v="29.12"/>
    <n v="4"/>
    <n v="0"/>
    <x v="3822"/>
  </r>
  <r>
    <n v="4448"/>
    <x v="2205"/>
    <x v="2"/>
    <x v="912"/>
    <d v="2011-11-21T00:00:00"/>
    <s v="Standard Class"/>
    <s v="SR-20740"/>
    <s v="Steven Roelle"/>
    <x v="2"/>
    <s v="United States"/>
    <s v="Bloomington"/>
    <x v="14"/>
    <n v="47401"/>
    <x v="2"/>
    <s v="OFF-ST-10000675"/>
    <x v="1"/>
    <x v="4"/>
    <s v="File Shuttle II and Handi-File, Black"/>
    <n v="169.45"/>
    <n v="5"/>
    <n v="0"/>
    <x v="3823"/>
  </r>
  <r>
    <n v="4449"/>
    <x v="2206"/>
    <x v="1"/>
    <x v="974"/>
    <d v="2012-06-23T00:00:00"/>
    <s v="Standard Class"/>
    <s v="LH-17155"/>
    <s v="Logan Haushalter"/>
    <x v="0"/>
    <s v="United States"/>
    <s v="Los Angeles"/>
    <x v="1"/>
    <n v="90032"/>
    <x v="1"/>
    <s v="FUR-FU-10000732"/>
    <x v="0"/>
    <x v="5"/>
    <s v="Eldon 200 Class Desk Accessories"/>
    <n v="12.56"/>
    <n v="2"/>
    <n v="0"/>
    <x v="3824"/>
  </r>
  <r>
    <n v="4450"/>
    <x v="2206"/>
    <x v="1"/>
    <x v="974"/>
    <d v="2012-06-23T00:00:00"/>
    <s v="Standard Class"/>
    <s v="LH-17155"/>
    <s v="Logan Haushalter"/>
    <x v="0"/>
    <s v="United States"/>
    <s v="Los Angeles"/>
    <x v="1"/>
    <n v="90032"/>
    <x v="1"/>
    <s v="OFF-PA-10004355"/>
    <x v="1"/>
    <x v="10"/>
    <s v="Xerox 231"/>
    <n v="6.48"/>
    <n v="1"/>
    <n v="0"/>
    <x v="90"/>
  </r>
  <r>
    <n v="4451"/>
    <x v="2206"/>
    <x v="1"/>
    <x v="974"/>
    <d v="2012-06-23T00:00:00"/>
    <s v="Standard Class"/>
    <s v="LH-17155"/>
    <s v="Logan Haushalter"/>
    <x v="0"/>
    <s v="United States"/>
    <s v="Los Angeles"/>
    <x v="1"/>
    <n v="90032"/>
    <x v="1"/>
    <s v="OFF-EN-10000056"/>
    <x v="1"/>
    <x v="12"/>
    <s v="Cameo Buff Policy Envelopes"/>
    <n v="186.69"/>
    <n v="3"/>
    <n v="0"/>
    <x v="755"/>
  </r>
  <r>
    <n v="4452"/>
    <x v="2207"/>
    <x v="0"/>
    <x v="975"/>
    <d v="2013-07-07T00:00:00"/>
    <s v="First Class"/>
    <s v="AA-10645"/>
    <s v="Anna Andreadi"/>
    <x v="0"/>
    <s v="United States"/>
    <s v="San Francisco"/>
    <x v="1"/>
    <n v="94109"/>
    <x v="1"/>
    <s v="FUR-FU-10000221"/>
    <x v="0"/>
    <x v="5"/>
    <s v="Master Caster Door Stop, Brown"/>
    <n v="25.4"/>
    <n v="5"/>
    <n v="0"/>
    <x v="3825"/>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x v="3826"/>
  </r>
  <r>
    <n v="4454"/>
    <x v="2207"/>
    <x v="0"/>
    <x v="975"/>
    <d v="2013-07-07T00:00:00"/>
    <s v="First Class"/>
    <s v="AA-10645"/>
    <s v="Anna Andreadi"/>
    <x v="0"/>
    <s v="United States"/>
    <s v="San Francisco"/>
    <x v="1"/>
    <n v="94109"/>
    <x v="1"/>
    <s v="FUR-BO-10001811"/>
    <x v="0"/>
    <x v="0"/>
    <s v="Atlantic Metals Mobile 5-Shelf Bookcases, Custom Colors"/>
    <n v="1279.165"/>
    <n v="5"/>
    <n v="0.15"/>
    <x v="3827"/>
  </r>
  <r>
    <n v="4455"/>
    <x v="2207"/>
    <x v="0"/>
    <x v="975"/>
    <d v="2013-07-07T00:00:00"/>
    <s v="First Class"/>
    <s v="AA-10645"/>
    <s v="Anna Andreadi"/>
    <x v="0"/>
    <s v="United States"/>
    <s v="San Francisco"/>
    <x v="1"/>
    <n v="94109"/>
    <x v="1"/>
    <s v="OFF-ST-10002486"/>
    <x v="1"/>
    <x v="4"/>
    <s v="Eldon Shelf Savers Cubes and Bins"/>
    <n v="27.92"/>
    <n v="4"/>
    <n v="0"/>
    <x v="3828"/>
  </r>
  <r>
    <n v="4456"/>
    <x v="2208"/>
    <x v="1"/>
    <x v="37"/>
    <d v="2012-09-08T00:00:00"/>
    <s v="Standard Class"/>
    <s v="AS-10630"/>
    <s v="Ann Steele"/>
    <x v="2"/>
    <s v="United States"/>
    <s v="San Francisco"/>
    <x v="1"/>
    <n v="94110"/>
    <x v="1"/>
    <s v="FUR-CH-10002372"/>
    <x v="0"/>
    <x v="1"/>
    <s v="Office Star - Ergonomically Designed Knee Chair"/>
    <n v="129.56800000000001"/>
    <n v="2"/>
    <n v="0.2"/>
    <x v="3829"/>
  </r>
  <r>
    <n v="4457"/>
    <x v="2208"/>
    <x v="1"/>
    <x v="37"/>
    <d v="2012-09-08T00:00:00"/>
    <s v="Standard Class"/>
    <s v="AS-10630"/>
    <s v="Ann Steele"/>
    <x v="2"/>
    <s v="United States"/>
    <s v="San Francisco"/>
    <x v="1"/>
    <n v="94110"/>
    <x v="1"/>
    <s v="OFF-BI-10003274"/>
    <x v="1"/>
    <x v="8"/>
    <s v="Avery Durable Slant Ring Binders, No Labels"/>
    <n v="6.3680000000000003"/>
    <n v="2"/>
    <n v="0.2"/>
    <x v="3830"/>
  </r>
  <r>
    <n v="4458"/>
    <x v="2209"/>
    <x v="3"/>
    <x v="783"/>
    <d v="2014-08-13T00:00:00"/>
    <s v="Standard Class"/>
    <s v="MC-17575"/>
    <s v="Matt Collins"/>
    <x v="0"/>
    <s v="United States"/>
    <s v="San Jose"/>
    <x v="1"/>
    <n v="95123"/>
    <x v="1"/>
    <s v="OFF-PA-10001878"/>
    <x v="1"/>
    <x v="10"/>
    <s v="Xerox 1891"/>
    <n v="244.54999999999998"/>
    <n v="5"/>
    <n v="0"/>
    <x v="1770"/>
  </r>
  <r>
    <n v="4459"/>
    <x v="2210"/>
    <x v="3"/>
    <x v="677"/>
    <d v="2014-03-21T00:00:00"/>
    <s v="Standard Class"/>
    <s v="SE-20110"/>
    <s v="Sanjit Engle"/>
    <x v="0"/>
    <s v="United States"/>
    <s v="Denver"/>
    <x v="22"/>
    <n v="80219"/>
    <x v="1"/>
    <s v="OFF-SU-10002881"/>
    <x v="1"/>
    <x v="14"/>
    <s v="Martin Yale Chadless Opener Electric Letter Opener"/>
    <n v="1332.4960000000001"/>
    <n v="2"/>
    <n v="0.2"/>
    <x v="3831"/>
  </r>
  <r>
    <n v="4460"/>
    <x v="2211"/>
    <x v="3"/>
    <x v="394"/>
    <d v="2014-10-02T00:00:00"/>
    <s v="First Class"/>
    <s v="DS-13030"/>
    <s v="Darrin Sayre"/>
    <x v="2"/>
    <s v="United States"/>
    <s v="Aurora"/>
    <x v="22"/>
    <n v="80013"/>
    <x v="1"/>
    <s v="FUR-FU-10001979"/>
    <x v="0"/>
    <x v="5"/>
    <s v="Dana Halogen Swing-Arm Architect Lamp"/>
    <n v="32.776000000000003"/>
    <n v="1"/>
    <n v="0.2"/>
    <x v="3832"/>
  </r>
  <r>
    <n v="4461"/>
    <x v="2211"/>
    <x v="3"/>
    <x v="394"/>
    <d v="2014-10-02T00:00:00"/>
    <s v="First Class"/>
    <s v="DS-13030"/>
    <s v="Darrin Sayre"/>
    <x v="2"/>
    <s v="United States"/>
    <s v="Aurora"/>
    <x v="22"/>
    <n v="80013"/>
    <x v="1"/>
    <s v="OFF-ST-10001522"/>
    <x v="1"/>
    <x v="4"/>
    <s v="Gould Plastics 18-Pocket Panel Bin, 34w x 5-1/4d x 20-1/2h"/>
    <n v="147.184"/>
    <n v="2"/>
    <n v="0.2"/>
    <x v="3078"/>
  </r>
  <r>
    <n v="4462"/>
    <x v="2211"/>
    <x v="3"/>
    <x v="394"/>
    <d v="2014-10-02T00:00:00"/>
    <s v="First Class"/>
    <s v="DS-13030"/>
    <s v="Darrin Sayre"/>
    <x v="2"/>
    <s v="United States"/>
    <s v="Aurora"/>
    <x v="22"/>
    <n v="80013"/>
    <x v="1"/>
    <s v="TEC-AC-10003657"/>
    <x v="2"/>
    <x v="11"/>
    <s v="Lenovo 17-Key USB Numeric Keypad"/>
    <n v="54.384000000000007"/>
    <n v="2"/>
    <n v="0.2"/>
    <x v="159"/>
  </r>
  <r>
    <n v="4463"/>
    <x v="2211"/>
    <x v="3"/>
    <x v="394"/>
    <d v="2014-10-02T00:00:00"/>
    <s v="First Class"/>
    <s v="DS-13030"/>
    <s v="Darrin Sayre"/>
    <x v="2"/>
    <s v="United States"/>
    <s v="Aurora"/>
    <x v="22"/>
    <n v="80013"/>
    <x v="1"/>
    <s v="OFF-BI-10001718"/>
    <x v="1"/>
    <x v="8"/>
    <s v="GBC DocuBind P50 Personal Binding Machine"/>
    <n v="76.77600000000001"/>
    <n v="4"/>
    <n v="0.7"/>
    <x v="2148"/>
  </r>
  <r>
    <n v="4464"/>
    <x v="2211"/>
    <x v="3"/>
    <x v="394"/>
    <d v="2014-10-02T00:00:00"/>
    <s v="First Class"/>
    <s v="DS-13030"/>
    <s v="Darrin Sayre"/>
    <x v="2"/>
    <s v="United States"/>
    <s v="Aurora"/>
    <x v="22"/>
    <n v="80013"/>
    <x v="1"/>
    <s v="OFF-PA-10003022"/>
    <x v="1"/>
    <x v="10"/>
    <s v="Xerox 1992"/>
    <n v="14.352000000000002"/>
    <n v="3"/>
    <n v="0.2"/>
    <x v="1186"/>
  </r>
  <r>
    <n v="4465"/>
    <x v="2211"/>
    <x v="3"/>
    <x v="394"/>
    <d v="2014-10-02T00:00:00"/>
    <s v="First Class"/>
    <s v="DS-13030"/>
    <s v="Darrin Sayre"/>
    <x v="2"/>
    <s v="United States"/>
    <s v="Aurora"/>
    <x v="22"/>
    <n v="80013"/>
    <x v="1"/>
    <s v="OFF-AP-10000891"/>
    <x v="1"/>
    <x v="9"/>
    <s v="Kensington 7 Outlet MasterPiece HOMEOFFICE Power Control Center"/>
    <n v="209.79200000000003"/>
    <n v="2"/>
    <n v="0.2"/>
    <x v="3833"/>
  </r>
  <r>
    <n v="4466"/>
    <x v="2212"/>
    <x v="1"/>
    <x v="976"/>
    <d v="2012-08-11T00:00:00"/>
    <s v="Standard Class"/>
    <s v="NS-18640"/>
    <s v="Noel Staavos"/>
    <x v="1"/>
    <s v="United States"/>
    <s v="Boise"/>
    <x v="45"/>
    <n v="83704"/>
    <x v="1"/>
    <s v="OFF-BI-10004970"/>
    <x v="1"/>
    <x v="8"/>
    <s v="ACCOHIDE 3-Ring Binder, Blue, 1&quot;"/>
    <n v="3.3040000000000003"/>
    <n v="1"/>
    <n v="0.2"/>
    <x v="3834"/>
  </r>
  <r>
    <n v="4467"/>
    <x v="2213"/>
    <x v="3"/>
    <x v="221"/>
    <d v="2014-12-02T00:00:00"/>
    <s v="Standard Class"/>
    <s v="KA-16525"/>
    <s v="Kelly Andreada"/>
    <x v="0"/>
    <s v="United States"/>
    <s v="New York City"/>
    <x v="15"/>
    <n v="10035"/>
    <x v="3"/>
    <s v="OFF-AR-10003759"/>
    <x v="1"/>
    <x v="6"/>
    <s v="Crayola Anti Dust Chalk, 12/Pack"/>
    <n v="16.38"/>
    <n v="9"/>
    <n v="0"/>
    <x v="3835"/>
  </r>
  <r>
    <n v="4468"/>
    <x v="2213"/>
    <x v="3"/>
    <x v="221"/>
    <d v="2014-12-02T00:00:00"/>
    <s v="Standard Class"/>
    <s v="KA-16525"/>
    <s v="Kelly Andreada"/>
    <x v="0"/>
    <s v="United States"/>
    <s v="New York City"/>
    <x v="15"/>
    <n v="10035"/>
    <x v="3"/>
    <s v="OFF-EN-10003001"/>
    <x v="1"/>
    <x v="12"/>
    <s v="Ames Color-File Green Diamond Border X-ray Mailers"/>
    <n v="167.96"/>
    <n v="2"/>
    <n v="0"/>
    <x v="1292"/>
  </r>
  <r>
    <n v="4469"/>
    <x v="2213"/>
    <x v="3"/>
    <x v="221"/>
    <d v="2014-12-02T00:00:00"/>
    <s v="Standard Class"/>
    <s v="KA-16525"/>
    <s v="Kelly Andreada"/>
    <x v="0"/>
    <s v="United States"/>
    <s v="New York City"/>
    <x v="15"/>
    <n v="10035"/>
    <x v="3"/>
    <s v="FUR-BO-10000780"/>
    <x v="0"/>
    <x v="0"/>
    <s v="O'Sullivan Plantations 2-Door Library in Landvery Oak"/>
    <n v="321.56799999999998"/>
    <n v="2"/>
    <n v="0.2"/>
    <x v="3836"/>
  </r>
  <r>
    <n v="4470"/>
    <x v="2213"/>
    <x v="3"/>
    <x v="221"/>
    <d v="2014-12-02T00:00:00"/>
    <s v="Standard Class"/>
    <s v="KA-16525"/>
    <s v="Kelly Andreada"/>
    <x v="0"/>
    <s v="United States"/>
    <s v="New York City"/>
    <x v="15"/>
    <n v="10035"/>
    <x v="3"/>
    <s v="OFF-PA-10001972"/>
    <x v="1"/>
    <x v="10"/>
    <s v="Xerox 214"/>
    <n v="12.96"/>
    <n v="2"/>
    <n v="0"/>
    <x v="91"/>
  </r>
  <r>
    <n v="4471"/>
    <x v="2214"/>
    <x v="3"/>
    <x v="540"/>
    <d v="2014-05-13T00:00:00"/>
    <s v="Standard Class"/>
    <s v="DJ-13510"/>
    <s v="Don Jones"/>
    <x v="1"/>
    <s v="United States"/>
    <s v="Philadelphia"/>
    <x v="9"/>
    <n v="19140"/>
    <x v="3"/>
    <s v="FUR-CH-10003535"/>
    <x v="0"/>
    <x v="1"/>
    <s v="Global Armless Task Chair, Royal Blue"/>
    <n v="128.05799999999999"/>
    <n v="3"/>
    <n v="0.3"/>
    <x v="3837"/>
  </r>
  <r>
    <n v="4472"/>
    <x v="2215"/>
    <x v="3"/>
    <x v="365"/>
    <d v="2014-09-30T00:00:00"/>
    <s v="Same Day"/>
    <s v="MG-17680"/>
    <s v="Maureen Gastineau"/>
    <x v="2"/>
    <s v="United States"/>
    <s v="Mentor"/>
    <x v="24"/>
    <n v="44060"/>
    <x v="3"/>
    <s v="FUR-CH-10003774"/>
    <x v="0"/>
    <x v="1"/>
    <s v="Global Wood Trimmed Manager's Task Chair, Khaki"/>
    <n v="63.686"/>
    <n v="1"/>
    <n v="0.3"/>
    <x v="3838"/>
  </r>
  <r>
    <n v="4473"/>
    <x v="2215"/>
    <x v="3"/>
    <x v="365"/>
    <d v="2014-09-30T00:00:00"/>
    <s v="Same Day"/>
    <s v="MG-17680"/>
    <s v="Maureen Gastineau"/>
    <x v="2"/>
    <s v="United States"/>
    <s v="Mentor"/>
    <x v="24"/>
    <n v="44060"/>
    <x v="3"/>
    <s v="TEC-AC-10004571"/>
    <x v="2"/>
    <x v="11"/>
    <s v="Logitech G700s Rechargeable Gaming Mouse"/>
    <n v="239.976"/>
    <n v="3"/>
    <n v="0.2"/>
    <x v="3839"/>
  </r>
  <r>
    <n v="4474"/>
    <x v="2215"/>
    <x v="3"/>
    <x v="365"/>
    <d v="2014-09-30T00:00:00"/>
    <s v="Same Day"/>
    <s v="MG-17680"/>
    <s v="Maureen Gastineau"/>
    <x v="2"/>
    <s v="United States"/>
    <s v="Mentor"/>
    <x v="24"/>
    <n v="44060"/>
    <x v="3"/>
    <s v="FUR-TA-10004442"/>
    <x v="0"/>
    <x v="3"/>
    <s v="Riverside Furniture Stanwyck Manor Table Series"/>
    <n v="344.22"/>
    <n v="2"/>
    <n v="0.4"/>
    <x v="3840"/>
  </r>
  <r>
    <n v="4475"/>
    <x v="2215"/>
    <x v="3"/>
    <x v="365"/>
    <d v="2014-09-30T00:00:00"/>
    <s v="Same Day"/>
    <s v="MG-17680"/>
    <s v="Maureen Gastineau"/>
    <x v="2"/>
    <s v="United States"/>
    <s v="Mentor"/>
    <x v="24"/>
    <n v="44060"/>
    <x v="3"/>
    <s v="OFF-PA-10002787"/>
    <x v="1"/>
    <x v="10"/>
    <s v="Xerox 227"/>
    <n v="15.552000000000003"/>
    <n v="3"/>
    <n v="0.2"/>
    <x v="12"/>
  </r>
  <r>
    <n v="4476"/>
    <x v="2215"/>
    <x v="3"/>
    <x v="365"/>
    <d v="2014-09-30T00:00:00"/>
    <s v="Same Day"/>
    <s v="MG-17680"/>
    <s v="Maureen Gastineau"/>
    <x v="2"/>
    <s v="United States"/>
    <s v="Mentor"/>
    <x v="24"/>
    <n v="44060"/>
    <x v="3"/>
    <s v="FUR-FU-10004586"/>
    <x v="0"/>
    <x v="5"/>
    <s v="G.E. Longer-Life Indoor Recessed Floodlight Bulbs"/>
    <n v="21.248000000000001"/>
    <n v="4"/>
    <n v="0.2"/>
    <x v="3841"/>
  </r>
  <r>
    <n v="4477"/>
    <x v="2215"/>
    <x v="3"/>
    <x v="365"/>
    <d v="2014-09-30T00:00:00"/>
    <s v="Same Day"/>
    <s v="MG-17680"/>
    <s v="Maureen Gastineau"/>
    <x v="2"/>
    <s v="United States"/>
    <s v="Mentor"/>
    <x v="24"/>
    <n v="44060"/>
    <x v="3"/>
    <s v="OFF-PA-10002606"/>
    <x v="1"/>
    <x v="10"/>
    <s v="Xerox 1928"/>
    <n v="8.4480000000000004"/>
    <n v="2"/>
    <n v="0.2"/>
    <x v="591"/>
  </r>
  <r>
    <n v="4478"/>
    <x v="2216"/>
    <x v="3"/>
    <x v="760"/>
    <d v="2014-10-23T00:00:00"/>
    <s v="Same Day"/>
    <s v="BD-11620"/>
    <s v="Brian DeCherney"/>
    <x v="0"/>
    <s v="United States"/>
    <s v="Lawton"/>
    <x v="26"/>
    <n v="73505"/>
    <x v="2"/>
    <s v="OFF-ST-10000129"/>
    <x v="1"/>
    <x v="4"/>
    <s v="Fellowes Recycled Storage Drawers"/>
    <n v="333.09000000000003"/>
    <n v="3"/>
    <n v="0"/>
    <x v="3842"/>
  </r>
  <r>
    <n v="4479"/>
    <x v="2216"/>
    <x v="3"/>
    <x v="760"/>
    <d v="2014-10-23T00:00:00"/>
    <s v="Same Day"/>
    <s v="BD-11620"/>
    <s v="Brian DeCherney"/>
    <x v="0"/>
    <s v="United States"/>
    <s v="Lawton"/>
    <x v="26"/>
    <n v="73505"/>
    <x v="2"/>
    <s v="FUR-TA-10003748"/>
    <x v="0"/>
    <x v="3"/>
    <s v="Bevis 36 x 72 Conference Tables"/>
    <n v="248.98"/>
    <n v="2"/>
    <n v="0"/>
    <x v="3843"/>
  </r>
  <r>
    <n v="4480"/>
    <x v="2217"/>
    <x v="2"/>
    <x v="977"/>
    <d v="2011-03-28T00:00:00"/>
    <s v="Standard Class"/>
    <s v="CD-11920"/>
    <s v="Carlos Daly"/>
    <x v="0"/>
    <s v="United States"/>
    <s v="New York City"/>
    <x v="15"/>
    <n v="10024"/>
    <x v="3"/>
    <s v="OFF-PA-10004948"/>
    <x v="1"/>
    <x v="10"/>
    <s v="Xerox 190"/>
    <n v="24.900000000000002"/>
    <n v="5"/>
    <n v="0"/>
    <x v="1792"/>
  </r>
  <r>
    <n v="4481"/>
    <x v="2218"/>
    <x v="0"/>
    <x v="54"/>
    <d v="2013-11-09T00:00:00"/>
    <s v="Standard Class"/>
    <s v="XP-21865"/>
    <s v="Xylona Preis"/>
    <x v="0"/>
    <s v="United States"/>
    <s v="Los Angeles"/>
    <x v="1"/>
    <n v="90049"/>
    <x v="1"/>
    <s v="OFF-FA-10001561"/>
    <x v="1"/>
    <x v="13"/>
    <s v="Stockwell Push Pins"/>
    <n v="15.260000000000002"/>
    <n v="7"/>
    <n v="0"/>
    <x v="3844"/>
  </r>
  <r>
    <n v="4482"/>
    <x v="2218"/>
    <x v="0"/>
    <x v="54"/>
    <d v="2013-11-09T00:00:00"/>
    <s v="Standard Class"/>
    <s v="XP-21865"/>
    <s v="Xylona Preis"/>
    <x v="0"/>
    <s v="United States"/>
    <s v="Los Angeles"/>
    <x v="1"/>
    <n v="90049"/>
    <x v="1"/>
    <s v="OFF-AP-10002998"/>
    <x v="1"/>
    <x v="9"/>
    <s v="Holmes 99% HEPA Air Purifier"/>
    <n v="43.32"/>
    <n v="2"/>
    <n v="0"/>
    <x v="3845"/>
  </r>
  <r>
    <n v="4483"/>
    <x v="2218"/>
    <x v="0"/>
    <x v="54"/>
    <d v="2013-11-09T00:00:00"/>
    <s v="Standard Class"/>
    <s v="XP-21865"/>
    <s v="Xylona Preis"/>
    <x v="0"/>
    <s v="United States"/>
    <s v="Los Angeles"/>
    <x v="1"/>
    <n v="90049"/>
    <x v="1"/>
    <s v="OFF-BI-10003981"/>
    <x v="1"/>
    <x v="8"/>
    <s v="Avery Durable Plastic 1&quot; Binders"/>
    <n v="43.584000000000003"/>
    <n v="12"/>
    <n v="0.2"/>
    <x v="3846"/>
  </r>
  <r>
    <n v="4484"/>
    <x v="2218"/>
    <x v="0"/>
    <x v="54"/>
    <d v="2013-11-09T00:00:00"/>
    <s v="Standard Class"/>
    <s v="XP-21865"/>
    <s v="Xylona Preis"/>
    <x v="0"/>
    <s v="United States"/>
    <s v="Los Angeles"/>
    <x v="1"/>
    <n v="90049"/>
    <x v="1"/>
    <s v="OFF-PA-10001725"/>
    <x v="1"/>
    <x v="10"/>
    <s v="Xerox 1892"/>
    <n v="116.28"/>
    <n v="3"/>
    <n v="0"/>
    <x v="2427"/>
  </r>
  <r>
    <n v="4485"/>
    <x v="2218"/>
    <x v="0"/>
    <x v="54"/>
    <d v="2013-11-09T00:00:00"/>
    <s v="Standard Class"/>
    <s v="XP-21865"/>
    <s v="Xylona Preis"/>
    <x v="0"/>
    <s v="United States"/>
    <s v="Los Angeles"/>
    <x v="1"/>
    <n v="90049"/>
    <x v="1"/>
    <s v="OFF-BI-10002071"/>
    <x v="1"/>
    <x v="8"/>
    <s v="Fellowes Black Plastic Comb Bindings"/>
    <n v="9.2959999999999994"/>
    <n v="2"/>
    <n v="0.2"/>
    <x v="3847"/>
  </r>
  <r>
    <n v="4486"/>
    <x v="2218"/>
    <x v="0"/>
    <x v="54"/>
    <d v="2013-11-09T00:00:00"/>
    <s v="Standard Class"/>
    <s v="XP-21865"/>
    <s v="Xylona Preis"/>
    <x v="0"/>
    <s v="United States"/>
    <s v="Los Angeles"/>
    <x v="1"/>
    <n v="90049"/>
    <x v="1"/>
    <s v="OFF-PA-10000477"/>
    <x v="1"/>
    <x v="10"/>
    <s v="Xerox 22"/>
    <n v="19.440000000000001"/>
    <n v="3"/>
    <n v="0"/>
    <x v="551"/>
  </r>
  <r>
    <n v="4487"/>
    <x v="2218"/>
    <x v="0"/>
    <x v="54"/>
    <d v="2013-11-09T00:00:00"/>
    <s v="Standard Class"/>
    <s v="XP-21865"/>
    <s v="Xylona Preis"/>
    <x v="0"/>
    <s v="United States"/>
    <s v="Los Angeles"/>
    <x v="1"/>
    <n v="90049"/>
    <x v="1"/>
    <s v="OFF-PA-10004359"/>
    <x v="1"/>
    <x v="10"/>
    <s v="Multicolor Computer Printout Paper"/>
    <n v="314.54999999999995"/>
    <n v="3"/>
    <n v="0"/>
    <x v="1969"/>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x v="3848"/>
  </r>
  <r>
    <n v="4489"/>
    <x v="2219"/>
    <x v="1"/>
    <x v="577"/>
    <d v="2012-09-11T00:00:00"/>
    <s v="Standard Class"/>
    <s v="CA-12055"/>
    <s v="Cathy Armstrong"/>
    <x v="2"/>
    <s v="United States"/>
    <s v="Houston"/>
    <x v="5"/>
    <n v="77036"/>
    <x v="2"/>
    <s v="OFF-SU-10003567"/>
    <x v="1"/>
    <x v="14"/>
    <s v="Stiletto Hand Letter Openers"/>
    <n v="69.12"/>
    <n v="9"/>
    <n v="0.2"/>
    <x v="3849"/>
  </r>
  <r>
    <n v="4490"/>
    <x v="2219"/>
    <x v="1"/>
    <x v="577"/>
    <d v="2012-09-11T00:00:00"/>
    <s v="Standard Class"/>
    <s v="CA-12055"/>
    <s v="Cathy Armstrong"/>
    <x v="2"/>
    <s v="United States"/>
    <s v="Houston"/>
    <x v="5"/>
    <n v="77036"/>
    <x v="2"/>
    <s v="OFF-BI-10003708"/>
    <x v="1"/>
    <x v="8"/>
    <s v="Acco Four Pocket Poly Ring Binder with Label Holder, Smoke, 1&quot;"/>
    <n v="4.4699999999999989"/>
    <n v="3"/>
    <n v="0.8"/>
    <x v="3850"/>
  </r>
  <r>
    <n v="4491"/>
    <x v="2220"/>
    <x v="3"/>
    <x v="718"/>
    <d v="2014-08-22T00:00:00"/>
    <s v="Standard Class"/>
    <s v="JM-15250"/>
    <s v="Janet Martin"/>
    <x v="0"/>
    <s v="United States"/>
    <s v="Los Angeles"/>
    <x v="1"/>
    <n v="90032"/>
    <x v="1"/>
    <s v="FUR-TA-10001095"/>
    <x v="0"/>
    <x v="3"/>
    <s v="Chromcraft Round Conference Tables"/>
    <n v="418.29599999999994"/>
    <n v="3"/>
    <n v="0.2"/>
    <x v="3851"/>
  </r>
  <r>
    <n v="4492"/>
    <x v="2221"/>
    <x v="2"/>
    <x v="588"/>
    <d v="2011-12-03T00:00:00"/>
    <s v="Second Class"/>
    <s v="JK-15730"/>
    <s v="Joe Kamberova"/>
    <x v="0"/>
    <s v="United States"/>
    <s v="Columbus"/>
    <x v="24"/>
    <n v="43229"/>
    <x v="3"/>
    <s v="TEC-CO-10001571"/>
    <x v="2"/>
    <x v="16"/>
    <s v="Sharp 1540cs Digital Laser Copier"/>
    <n v="659.98799999999994"/>
    <n v="2"/>
    <n v="0.4"/>
    <x v="3852"/>
  </r>
  <r>
    <n v="4493"/>
    <x v="2221"/>
    <x v="2"/>
    <x v="588"/>
    <d v="2011-12-03T00:00:00"/>
    <s v="Second Class"/>
    <s v="JK-15730"/>
    <s v="Joe Kamberova"/>
    <x v="0"/>
    <s v="United States"/>
    <s v="Columbus"/>
    <x v="24"/>
    <n v="43229"/>
    <x v="3"/>
    <s v="FUR-FU-10000221"/>
    <x v="0"/>
    <x v="5"/>
    <s v="Master Caster Door Stop, Brown"/>
    <n v="8.1280000000000001"/>
    <n v="2"/>
    <n v="0.2"/>
    <x v="3853"/>
  </r>
  <r>
    <n v="4494"/>
    <x v="2221"/>
    <x v="2"/>
    <x v="588"/>
    <d v="2011-12-03T00:00:00"/>
    <s v="Second Class"/>
    <s v="JK-15730"/>
    <s v="Joe Kamberova"/>
    <x v="0"/>
    <s v="United States"/>
    <s v="Columbus"/>
    <x v="24"/>
    <n v="43229"/>
    <x v="3"/>
    <s v="OFF-PA-10001972"/>
    <x v="1"/>
    <x v="10"/>
    <s v="Xerox 214"/>
    <n v="36.288000000000011"/>
    <n v="7"/>
    <n v="0.2"/>
    <x v="1683"/>
  </r>
  <r>
    <n v="4495"/>
    <x v="2221"/>
    <x v="2"/>
    <x v="588"/>
    <d v="2011-12-03T00:00:00"/>
    <s v="Second Class"/>
    <s v="JK-15730"/>
    <s v="Joe Kamberova"/>
    <x v="0"/>
    <s v="United States"/>
    <s v="Columbus"/>
    <x v="24"/>
    <n v="43229"/>
    <x v="3"/>
    <s v="FUR-CH-10000015"/>
    <x v="0"/>
    <x v="1"/>
    <s v="Hon Multipurpose Stacking Arm Chairs"/>
    <n v="909.7199999999998"/>
    <n v="6"/>
    <n v="0.3"/>
    <x v="3854"/>
  </r>
  <r>
    <n v="4496"/>
    <x v="2222"/>
    <x v="3"/>
    <x v="978"/>
    <d v="2014-06-24T00:00:00"/>
    <s v="Standard Class"/>
    <s v="CC-12670"/>
    <s v="Craig Carreira"/>
    <x v="0"/>
    <s v="United States"/>
    <s v="Los Angeles"/>
    <x v="1"/>
    <n v="90032"/>
    <x v="1"/>
    <s v="FUR-BO-10004015"/>
    <x v="0"/>
    <x v="0"/>
    <s v="Bush Andora Bookcase, Maple/Graphite Gray Finish"/>
    <n v="917.92349999999988"/>
    <n v="9"/>
    <n v="0.15"/>
    <x v="3855"/>
  </r>
  <r>
    <n v="4497"/>
    <x v="2222"/>
    <x v="3"/>
    <x v="978"/>
    <d v="2014-06-24T00:00:00"/>
    <s v="Standard Class"/>
    <s v="CC-12670"/>
    <s v="Craig Carreira"/>
    <x v="0"/>
    <s v="United States"/>
    <s v="Los Angeles"/>
    <x v="1"/>
    <n v="90032"/>
    <x v="1"/>
    <s v="OFF-PA-10002036"/>
    <x v="1"/>
    <x v="10"/>
    <s v="Xerox 1930"/>
    <n v="38.880000000000003"/>
    <n v="6"/>
    <n v="0"/>
    <x v="3856"/>
  </r>
  <r>
    <n v="4498"/>
    <x v="2223"/>
    <x v="3"/>
    <x v="574"/>
    <d v="2014-12-10T00:00:00"/>
    <s v="Standard Class"/>
    <s v="GW-14605"/>
    <s v="Giulietta Weimer"/>
    <x v="0"/>
    <s v="United States"/>
    <s v="Philadelphia"/>
    <x v="9"/>
    <n v="19140"/>
    <x v="3"/>
    <s v="OFF-BI-10003650"/>
    <x v="1"/>
    <x v="8"/>
    <s v="GBC DocuBind 300 Electric Binding Machine"/>
    <n v="631.17600000000016"/>
    <n v="4"/>
    <n v="0.7"/>
    <x v="3857"/>
  </r>
  <r>
    <n v="4499"/>
    <x v="2224"/>
    <x v="2"/>
    <x v="871"/>
    <d v="2011-11-26T00:00:00"/>
    <s v="Standard Class"/>
    <s v="GR-14560"/>
    <s v="Georgia Rosenberg"/>
    <x v="1"/>
    <s v="United States"/>
    <s v="San Francisco"/>
    <x v="1"/>
    <n v="94110"/>
    <x v="1"/>
    <s v="OFF-PA-10003309"/>
    <x v="1"/>
    <x v="10"/>
    <s v="Xerox 211"/>
    <n v="12.96"/>
    <n v="2"/>
    <n v="0"/>
    <x v="91"/>
  </r>
  <r>
    <n v="4500"/>
    <x v="2225"/>
    <x v="0"/>
    <x v="342"/>
    <d v="2013-04-17T00:00:00"/>
    <s v="Standard Class"/>
    <s v="FM-14215"/>
    <s v="Filia McAdams"/>
    <x v="1"/>
    <s v="United States"/>
    <s v="Bakersfield"/>
    <x v="1"/>
    <n v="93309"/>
    <x v="1"/>
    <s v="OFF-PA-10002787"/>
    <x v="1"/>
    <x v="10"/>
    <s v="Xerox 227"/>
    <n v="12.96"/>
    <n v="2"/>
    <n v="0"/>
    <x v="91"/>
  </r>
  <r>
    <n v="4501"/>
    <x v="2225"/>
    <x v="0"/>
    <x v="342"/>
    <d v="2013-04-17T00:00:00"/>
    <s v="Standard Class"/>
    <s v="FM-14215"/>
    <s v="Filia McAdams"/>
    <x v="1"/>
    <s v="United States"/>
    <s v="Bakersfield"/>
    <x v="1"/>
    <n v="93309"/>
    <x v="1"/>
    <s v="OFF-BI-10000174"/>
    <x v="1"/>
    <x v="8"/>
    <s v="Wilson Jones Clip &amp; Carry Folder Binder Tool for Ring Binders, Clear"/>
    <n v="23.2"/>
    <n v="5"/>
    <n v="0.2"/>
    <x v="3858"/>
  </r>
  <r>
    <n v="4502"/>
    <x v="2226"/>
    <x v="2"/>
    <x v="479"/>
    <d v="2011-07-04T00:00:00"/>
    <s v="Standard Class"/>
    <s v="MS-17980"/>
    <s v="Michael Stewart"/>
    <x v="1"/>
    <s v="United States"/>
    <s v="Houston"/>
    <x v="5"/>
    <n v="77095"/>
    <x v="2"/>
    <s v="OFF-PA-10002005"/>
    <x v="1"/>
    <x v="10"/>
    <s v="Xerox 225"/>
    <n v="25.920000000000005"/>
    <n v="5"/>
    <n v="0.2"/>
    <x v="1446"/>
  </r>
  <r>
    <n v="4503"/>
    <x v="2226"/>
    <x v="2"/>
    <x v="479"/>
    <d v="2011-07-04T00:00:00"/>
    <s v="Standard Class"/>
    <s v="MS-17980"/>
    <s v="Michael Stewart"/>
    <x v="1"/>
    <s v="United States"/>
    <s v="Houston"/>
    <x v="5"/>
    <n v="77095"/>
    <x v="2"/>
    <s v="OFF-FA-10002815"/>
    <x v="1"/>
    <x v="13"/>
    <s v="Staples"/>
    <n v="21.312000000000005"/>
    <n v="6"/>
    <n v="0.2"/>
    <x v="3859"/>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x v="3860"/>
  </r>
  <r>
    <n v="4505"/>
    <x v="2227"/>
    <x v="2"/>
    <x v="163"/>
    <d v="2011-12-29T00:00:00"/>
    <s v="Standard Class"/>
    <s v="BF-11170"/>
    <s v="Ben Ferrer"/>
    <x v="2"/>
    <s v="United States"/>
    <s v="Los Angeles"/>
    <x v="1"/>
    <n v="90045"/>
    <x v="1"/>
    <s v="OFF-AP-10000828"/>
    <x v="1"/>
    <x v="9"/>
    <s v="Avanti 4.4 Cu. Ft. Refrigerator"/>
    <n v="361.96"/>
    <n v="2"/>
    <n v="0"/>
    <x v="3861"/>
  </r>
  <r>
    <n v="4506"/>
    <x v="2227"/>
    <x v="2"/>
    <x v="163"/>
    <d v="2011-12-29T00:00:00"/>
    <s v="Standard Class"/>
    <s v="BF-11170"/>
    <s v="Ben Ferrer"/>
    <x v="2"/>
    <s v="United States"/>
    <s v="Los Angeles"/>
    <x v="1"/>
    <n v="90045"/>
    <x v="1"/>
    <s v="TEC-AC-10004708"/>
    <x v="2"/>
    <x v="11"/>
    <s v="Sony 32GB Class 10 Micro SDHC R40 Memory Card"/>
    <n v="62.849999999999994"/>
    <n v="3"/>
    <n v="0"/>
    <x v="3862"/>
  </r>
  <r>
    <n v="4507"/>
    <x v="2227"/>
    <x v="2"/>
    <x v="163"/>
    <d v="2011-12-29T00:00:00"/>
    <s v="Standard Class"/>
    <s v="BF-11170"/>
    <s v="Ben Ferrer"/>
    <x v="2"/>
    <s v="United States"/>
    <s v="Los Angeles"/>
    <x v="1"/>
    <n v="90045"/>
    <x v="1"/>
    <s v="TEC-PH-10001530"/>
    <x v="2"/>
    <x v="7"/>
    <s v="Cisco Unified IP Phone 7945G VoIP phone"/>
    <n v="818.37600000000009"/>
    <n v="3"/>
    <n v="0.2"/>
    <x v="3863"/>
  </r>
  <r>
    <n v="4508"/>
    <x v="2227"/>
    <x v="2"/>
    <x v="163"/>
    <d v="2011-12-29T00:00:00"/>
    <s v="Standard Class"/>
    <s v="BF-11170"/>
    <s v="Ben Ferrer"/>
    <x v="2"/>
    <s v="United States"/>
    <s v="Los Angeles"/>
    <x v="1"/>
    <n v="90045"/>
    <x v="1"/>
    <s v="OFF-ST-10002301"/>
    <x v="1"/>
    <x v="4"/>
    <s v="Tennsco Commercial Shelving"/>
    <n v="20.34"/>
    <n v="1"/>
    <n v="0"/>
    <x v="3864"/>
  </r>
  <r>
    <n v="4509"/>
    <x v="2227"/>
    <x v="2"/>
    <x v="163"/>
    <d v="2011-12-29T00:00:00"/>
    <s v="Standard Class"/>
    <s v="BF-11170"/>
    <s v="Ben Ferrer"/>
    <x v="2"/>
    <s v="United States"/>
    <s v="Los Angeles"/>
    <x v="1"/>
    <n v="90045"/>
    <x v="1"/>
    <s v="FUR-FU-10002554"/>
    <x v="0"/>
    <x v="5"/>
    <s v="Westinghouse Floor Lamp with Metal Mesh Shade, Black"/>
    <n v="23.99"/>
    <n v="1"/>
    <n v="0"/>
    <x v="1213"/>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x v="2706"/>
  </r>
  <r>
    <n v="4511"/>
    <x v="2229"/>
    <x v="0"/>
    <x v="338"/>
    <d v="2013-11-15T00:00:00"/>
    <s v="Standard Class"/>
    <s v="KM-16225"/>
    <s v="Kalyca Meade"/>
    <x v="1"/>
    <s v="United States"/>
    <s v="Springfield"/>
    <x v="25"/>
    <n v="65807"/>
    <x v="2"/>
    <s v="FUR-FU-10001085"/>
    <x v="0"/>
    <x v="5"/>
    <s v="3M Polarizing Light Filter Sleeves"/>
    <n v="37.299999999999997"/>
    <n v="2"/>
    <n v="0"/>
    <x v="3865"/>
  </r>
  <r>
    <n v="4512"/>
    <x v="2229"/>
    <x v="0"/>
    <x v="338"/>
    <d v="2013-11-15T00:00:00"/>
    <s v="Standard Class"/>
    <s v="KM-16225"/>
    <s v="Kalyca Meade"/>
    <x v="1"/>
    <s v="United States"/>
    <s v="Springfield"/>
    <x v="25"/>
    <n v="65807"/>
    <x v="2"/>
    <s v="OFF-BI-10001597"/>
    <x v="1"/>
    <x v="8"/>
    <s v="Wilson Jones Ledger-Size, Piano-Hinge Binder, 2&quot;, Blue"/>
    <n v="81.96"/>
    <n v="2"/>
    <n v="0"/>
    <x v="3866"/>
  </r>
  <r>
    <n v="4513"/>
    <x v="2230"/>
    <x v="0"/>
    <x v="824"/>
    <d v="2013-10-04T00:00:00"/>
    <s v="First Class"/>
    <s v="LP-17095"/>
    <s v="Liz Preis"/>
    <x v="0"/>
    <s v="United States"/>
    <s v="Phoenix"/>
    <x v="16"/>
    <n v="85023"/>
    <x v="1"/>
    <s v="OFF-BI-10002429"/>
    <x v="1"/>
    <x v="8"/>
    <s v="Premier Elliptical Ring Binder, Black"/>
    <n v="54.792000000000009"/>
    <n v="6"/>
    <n v="0.7"/>
    <x v="3867"/>
  </r>
  <r>
    <n v="4514"/>
    <x v="2231"/>
    <x v="0"/>
    <x v="47"/>
    <d v="2013-09-09T00:00:00"/>
    <s v="First Class"/>
    <s v="BG-11740"/>
    <s v="Bruce Geld"/>
    <x v="0"/>
    <s v="United States"/>
    <s v="Houston"/>
    <x v="5"/>
    <n v="77070"/>
    <x v="2"/>
    <s v="OFF-ST-10001590"/>
    <x v="1"/>
    <x v="4"/>
    <s v="Tenex Personal Project File with Scoop Front Design, Black"/>
    <n v="10.784000000000001"/>
    <n v="1"/>
    <n v="0.2"/>
    <x v="3868"/>
  </r>
  <r>
    <n v="4515"/>
    <x v="2232"/>
    <x v="0"/>
    <x v="189"/>
    <d v="2013-11-02T00:00:00"/>
    <s v="Second Class"/>
    <s v="BW-11200"/>
    <s v="Ben Wallace"/>
    <x v="0"/>
    <s v="United States"/>
    <s v="Hampton"/>
    <x v="17"/>
    <n v="23666"/>
    <x v="0"/>
    <s v="FUR-CH-10000847"/>
    <x v="0"/>
    <x v="1"/>
    <s v="Global Executive Mid-Back Manager's Chair"/>
    <n v="290.98"/>
    <n v="1"/>
    <n v="0"/>
    <x v="3869"/>
  </r>
  <r>
    <n v="4516"/>
    <x v="2233"/>
    <x v="3"/>
    <x v="760"/>
    <d v="2014-10-27T00:00:00"/>
    <s v="Standard Class"/>
    <s v="PS-18970"/>
    <s v="Paul Stevenson"/>
    <x v="2"/>
    <s v="United States"/>
    <s v="Tulsa"/>
    <x v="26"/>
    <n v="74133"/>
    <x v="2"/>
    <s v="OFF-AR-10003179"/>
    <x v="1"/>
    <x v="6"/>
    <s v="Dixon Ticonderoga Core-Lock Colored Pencils"/>
    <n v="36.44"/>
    <n v="4"/>
    <n v="0"/>
    <x v="3321"/>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x v="3870"/>
  </r>
  <r>
    <n v="4518"/>
    <x v="2234"/>
    <x v="0"/>
    <x v="306"/>
    <d v="2013-09-21T00:00:00"/>
    <s v="Standard Class"/>
    <s v="RB-19570"/>
    <s v="Rob Beeghly"/>
    <x v="0"/>
    <s v="United States"/>
    <s v="Seattle"/>
    <x v="4"/>
    <n v="98105"/>
    <x v="1"/>
    <s v="OFF-BI-10002103"/>
    <x v="1"/>
    <x v="8"/>
    <s v="Cardinal Slant-D Ring Binder, Heavy Gauge Vinyl"/>
    <n v="48.664000000000001"/>
    <n v="7"/>
    <n v="0.2"/>
    <x v="3871"/>
  </r>
  <r>
    <n v="4519"/>
    <x v="2235"/>
    <x v="0"/>
    <x v="477"/>
    <d v="2013-10-02T00:00:00"/>
    <s v="Standard Class"/>
    <s v="JW-16075"/>
    <s v="Julia West"/>
    <x v="0"/>
    <s v="United States"/>
    <s v="San Francisco"/>
    <x v="1"/>
    <n v="94109"/>
    <x v="1"/>
    <s v="OFF-AR-10004441"/>
    <x v="1"/>
    <x v="6"/>
    <s v="BIC Brite Liner Highlighters"/>
    <n v="16.559999999999999"/>
    <n v="4"/>
    <n v="0"/>
    <x v="3872"/>
  </r>
  <r>
    <n v="4520"/>
    <x v="2236"/>
    <x v="3"/>
    <x v="193"/>
    <d v="2014-06-15T00:00:00"/>
    <s v="Standard Class"/>
    <s v="ND-18460"/>
    <s v="Neil Ducich"/>
    <x v="1"/>
    <s v="United States"/>
    <s v="Jacksonville"/>
    <x v="2"/>
    <n v="32216"/>
    <x v="0"/>
    <s v="OFF-ST-10003805"/>
    <x v="1"/>
    <x v="4"/>
    <s v="24 Capacity Maxi Data Binder Racks, Pearl"/>
    <n v="1347.5200000000002"/>
    <n v="8"/>
    <n v="0.2"/>
    <x v="3873"/>
  </r>
  <r>
    <n v="4521"/>
    <x v="2237"/>
    <x v="2"/>
    <x v="980"/>
    <d v="2011-02-27T00:00:00"/>
    <s v="Standard Class"/>
    <s v="LC-16930"/>
    <s v="Linda Cazamias"/>
    <x v="1"/>
    <s v="United States"/>
    <s v="Richmond"/>
    <x v="14"/>
    <n v="47374"/>
    <x v="2"/>
    <s v="TEC-AC-10001284"/>
    <x v="2"/>
    <x v="11"/>
    <s v="Enermax Briskie RF Wireless Keyboard and Mouse Combo"/>
    <n v="62.31"/>
    <n v="3"/>
    <n v="0"/>
    <x v="3874"/>
  </r>
  <r>
    <n v="4522"/>
    <x v="2237"/>
    <x v="2"/>
    <x v="980"/>
    <d v="2011-02-27T00:00:00"/>
    <s v="Standard Class"/>
    <s v="LC-16930"/>
    <s v="Linda Cazamias"/>
    <x v="1"/>
    <s v="United States"/>
    <s v="Richmond"/>
    <x v="14"/>
    <n v="47374"/>
    <x v="2"/>
    <s v="FUR-FU-10000221"/>
    <x v="0"/>
    <x v="5"/>
    <s v="Master Caster Door Stop, Brown"/>
    <n v="20.32"/>
    <n v="4"/>
    <n v="0"/>
    <x v="2555"/>
  </r>
  <r>
    <n v="4523"/>
    <x v="2238"/>
    <x v="3"/>
    <x v="297"/>
    <d v="2014-02-26T00:00:00"/>
    <s v="Second Class"/>
    <s v="BP-11095"/>
    <s v="Bart Pistole"/>
    <x v="1"/>
    <s v="United States"/>
    <s v="Louisville"/>
    <x v="22"/>
    <n v="80027"/>
    <x v="1"/>
    <s v="OFF-FA-10001229"/>
    <x v="1"/>
    <x v="13"/>
    <s v="Staples"/>
    <n v="9.4320000000000004"/>
    <n v="3"/>
    <n v="0.2"/>
    <x v="3875"/>
  </r>
  <r>
    <n v="4524"/>
    <x v="2239"/>
    <x v="2"/>
    <x v="981"/>
    <d v="2011-11-06T00:00:00"/>
    <s v="Standard Class"/>
    <s v="RD-19720"/>
    <s v="Roger Demir"/>
    <x v="0"/>
    <s v="United States"/>
    <s v="New York City"/>
    <x v="15"/>
    <n v="10024"/>
    <x v="3"/>
    <s v="OFF-LA-10001569"/>
    <x v="1"/>
    <x v="2"/>
    <s v="Avery 499"/>
    <n v="34.86"/>
    <n v="7"/>
    <n v="0"/>
    <x v="3876"/>
  </r>
  <r>
    <n v="4525"/>
    <x v="2239"/>
    <x v="2"/>
    <x v="981"/>
    <d v="2011-11-06T00:00:00"/>
    <s v="Standard Class"/>
    <s v="RD-19720"/>
    <s v="Roger Demir"/>
    <x v="0"/>
    <s v="United States"/>
    <s v="New York City"/>
    <x v="15"/>
    <n v="10024"/>
    <x v="3"/>
    <s v="FUR-FU-10004018"/>
    <x v="0"/>
    <x v="5"/>
    <s v="Tensor Computer Mounted Lamp"/>
    <n v="89.34"/>
    <n v="6"/>
    <n v="0"/>
    <x v="3877"/>
  </r>
  <r>
    <n v="4526"/>
    <x v="2240"/>
    <x v="3"/>
    <x v="729"/>
    <d v="2014-07-24T00:00:00"/>
    <s v="Standard Class"/>
    <s v="BE-11335"/>
    <s v="Bill Eplett"/>
    <x v="2"/>
    <s v="United States"/>
    <s v="Rome"/>
    <x v="15"/>
    <n v="13440"/>
    <x v="3"/>
    <s v="TEC-PH-10004536"/>
    <x v="2"/>
    <x v="7"/>
    <s v="Avaya 5420 Digital phone"/>
    <n v="269.98"/>
    <n v="2"/>
    <n v="0"/>
    <x v="3878"/>
  </r>
  <r>
    <n v="4527"/>
    <x v="2240"/>
    <x v="3"/>
    <x v="729"/>
    <d v="2014-07-24T00:00:00"/>
    <s v="Standard Class"/>
    <s v="BE-11335"/>
    <s v="Bill Eplett"/>
    <x v="2"/>
    <s v="United States"/>
    <s v="Rome"/>
    <x v="15"/>
    <n v="13440"/>
    <x v="3"/>
    <s v="OFF-PA-10004353"/>
    <x v="1"/>
    <x v="10"/>
    <s v="Southworth 25% Cotton Premium Laser Paper and Envelopes"/>
    <n v="99.9"/>
    <n v="5"/>
    <n v="0"/>
    <x v="3879"/>
  </r>
  <r>
    <n v="4528"/>
    <x v="2240"/>
    <x v="3"/>
    <x v="729"/>
    <d v="2014-07-24T00:00:00"/>
    <s v="Standard Class"/>
    <s v="BE-11335"/>
    <s v="Bill Eplett"/>
    <x v="2"/>
    <s v="United States"/>
    <s v="Rome"/>
    <x v="15"/>
    <n v="13440"/>
    <x v="3"/>
    <s v="FUR-FU-10004848"/>
    <x v="0"/>
    <x v="5"/>
    <s v="DAX Solid Wood Frames"/>
    <n v="39.08"/>
    <n v="4"/>
    <n v="0"/>
    <x v="3880"/>
  </r>
  <r>
    <n v="4529"/>
    <x v="2241"/>
    <x v="3"/>
    <x v="565"/>
    <d v="2014-09-11T00:00:00"/>
    <s v="Second Class"/>
    <s v="RS-19765"/>
    <s v="Roland Schwarz"/>
    <x v="1"/>
    <s v="United States"/>
    <s v="Marion"/>
    <x v="24"/>
    <n v="43302"/>
    <x v="3"/>
    <s v="TEC-AC-10004864"/>
    <x v="2"/>
    <x v="11"/>
    <s v="Memorex Micro Travel Drive 32 GB"/>
    <n v="116.83199999999999"/>
    <n v="4"/>
    <n v="0.2"/>
    <x v="3881"/>
  </r>
  <r>
    <n v="4530"/>
    <x v="2242"/>
    <x v="0"/>
    <x v="696"/>
    <d v="2013-11-19T00:00:00"/>
    <s v="Standard Class"/>
    <s v="KC-16540"/>
    <s v="Kelly Collister"/>
    <x v="0"/>
    <s v="United States"/>
    <s v="Houston"/>
    <x v="5"/>
    <n v="77041"/>
    <x v="2"/>
    <s v="OFF-BI-10002393"/>
    <x v="1"/>
    <x v="8"/>
    <s v="Binder Posts"/>
    <n v="2.2959999999999994"/>
    <n v="2"/>
    <n v="0.8"/>
    <x v="3882"/>
  </r>
  <r>
    <n v="4531"/>
    <x v="2243"/>
    <x v="0"/>
    <x v="696"/>
    <d v="2013-11-18T00:00:00"/>
    <s v="First Class"/>
    <s v="MB-17305"/>
    <s v="Maria Bertelson"/>
    <x v="0"/>
    <s v="United States"/>
    <s v="New York City"/>
    <x v="15"/>
    <n v="10009"/>
    <x v="3"/>
    <s v="FUR-CH-10002335"/>
    <x v="0"/>
    <x v="1"/>
    <s v="Hon GuestStacker Chair"/>
    <n v="408.00599999999997"/>
    <n v="2"/>
    <n v="0.1"/>
    <x v="1312"/>
  </r>
  <r>
    <n v="4532"/>
    <x v="2243"/>
    <x v="0"/>
    <x v="696"/>
    <d v="2013-11-18T00:00:00"/>
    <s v="First Class"/>
    <s v="MB-17305"/>
    <s v="Maria Bertelson"/>
    <x v="0"/>
    <s v="United States"/>
    <s v="New York City"/>
    <x v="15"/>
    <n v="10009"/>
    <x v="3"/>
    <s v="OFF-ST-10001590"/>
    <x v="1"/>
    <x v="4"/>
    <s v="Tenex Personal Project File with Scoop Front Design, Black"/>
    <n v="40.44"/>
    <n v="3"/>
    <n v="0"/>
    <x v="3883"/>
  </r>
  <r>
    <n v="4533"/>
    <x v="2244"/>
    <x v="2"/>
    <x v="982"/>
    <d v="2011-10-10T00:00:00"/>
    <s v="Same Day"/>
    <s v="TN-21040"/>
    <s v="Tanja Norvell"/>
    <x v="2"/>
    <s v="United States"/>
    <s v="Manteca"/>
    <x v="1"/>
    <n v="95336"/>
    <x v="1"/>
    <s v="FUR-CH-10002774"/>
    <x v="0"/>
    <x v="1"/>
    <s v="Global Deluxe Stacking Chair, Gray"/>
    <n v="122.352"/>
    <n v="3"/>
    <n v="0.2"/>
    <x v="2063"/>
  </r>
  <r>
    <n v="4534"/>
    <x v="2244"/>
    <x v="2"/>
    <x v="982"/>
    <d v="2011-10-10T00:00:00"/>
    <s v="Same Day"/>
    <s v="TN-21040"/>
    <s v="Tanja Norvell"/>
    <x v="2"/>
    <s v="United States"/>
    <s v="Manteca"/>
    <x v="1"/>
    <n v="95336"/>
    <x v="1"/>
    <s v="OFF-EN-10001219"/>
    <x v="1"/>
    <x v="12"/>
    <s v="#10- 4 1/8&quot; x 9 1/2&quot; Security-Tint Envelopes"/>
    <n v="15.28"/>
    <n v="2"/>
    <n v="0"/>
    <x v="792"/>
  </r>
  <r>
    <n v="4535"/>
    <x v="2245"/>
    <x v="1"/>
    <x v="531"/>
    <d v="2012-03-26T00:00:00"/>
    <s v="Standard Class"/>
    <s v="MC-18130"/>
    <s v="Mike Caudle"/>
    <x v="1"/>
    <s v="United States"/>
    <s v="Los Angeles"/>
    <x v="1"/>
    <n v="90004"/>
    <x v="1"/>
    <s v="OFF-PA-10001947"/>
    <x v="1"/>
    <x v="10"/>
    <s v="Xerox 1974"/>
    <n v="11.96"/>
    <n v="2"/>
    <n v="0"/>
    <x v="2181"/>
  </r>
  <r>
    <n v="4536"/>
    <x v="2246"/>
    <x v="3"/>
    <x v="141"/>
    <d v="2014-07-13T00:00:00"/>
    <s v="Standard Class"/>
    <s v="VF-21715"/>
    <s v="Vicky Freymann"/>
    <x v="2"/>
    <s v="United States"/>
    <s v="Seattle"/>
    <x v="4"/>
    <n v="98115"/>
    <x v="1"/>
    <s v="FUR-FU-10003142"/>
    <x v="0"/>
    <x v="5"/>
    <s v="Master Big Foot Doorstop, Beige"/>
    <n v="15.84"/>
    <n v="3"/>
    <n v="0"/>
    <x v="3884"/>
  </r>
  <r>
    <n v="4537"/>
    <x v="2246"/>
    <x v="3"/>
    <x v="141"/>
    <d v="2014-07-13T00:00:00"/>
    <s v="Standard Class"/>
    <s v="VF-21715"/>
    <s v="Vicky Freymann"/>
    <x v="2"/>
    <s v="United States"/>
    <s v="Seattle"/>
    <x v="4"/>
    <n v="98115"/>
    <x v="1"/>
    <s v="OFF-BI-10001543"/>
    <x v="1"/>
    <x v="8"/>
    <s v="GBC VeloBinder Manual Binding System"/>
    <n v="86.376000000000005"/>
    <n v="3"/>
    <n v="0.2"/>
    <x v="3885"/>
  </r>
  <r>
    <n v="4538"/>
    <x v="2246"/>
    <x v="3"/>
    <x v="141"/>
    <d v="2014-07-13T00:00:00"/>
    <s v="Standard Class"/>
    <s v="VF-21715"/>
    <s v="Vicky Freymann"/>
    <x v="2"/>
    <s v="United States"/>
    <s v="Seattle"/>
    <x v="4"/>
    <n v="98115"/>
    <x v="1"/>
    <s v="OFF-AR-10003560"/>
    <x v="1"/>
    <x v="6"/>
    <s v="Zebra Zazzle Fluorescent Highlighters"/>
    <n v="18.240000000000002"/>
    <n v="3"/>
    <n v="0"/>
    <x v="3886"/>
  </r>
  <r>
    <n v="4539"/>
    <x v="2246"/>
    <x v="3"/>
    <x v="141"/>
    <d v="2014-07-13T00:00:00"/>
    <s v="Standard Class"/>
    <s v="VF-21715"/>
    <s v="Vicky Freymann"/>
    <x v="2"/>
    <s v="United States"/>
    <s v="Seattle"/>
    <x v="4"/>
    <n v="98115"/>
    <x v="1"/>
    <s v="OFF-AR-10004757"/>
    <x v="1"/>
    <x v="6"/>
    <s v="Crayola Colored Pencils"/>
    <n v="13.12"/>
    <n v="4"/>
    <n v="0"/>
    <x v="3887"/>
  </r>
  <r>
    <n v="4540"/>
    <x v="2247"/>
    <x v="1"/>
    <x v="914"/>
    <d v="2012-03-02T00:00:00"/>
    <s v="Standard Class"/>
    <s v="ES-14080"/>
    <s v="Erin Smith"/>
    <x v="1"/>
    <s v="United States"/>
    <s v="Providence"/>
    <x v="34"/>
    <n v="2908"/>
    <x v="3"/>
    <s v="TEC-PH-10003800"/>
    <x v="2"/>
    <x v="7"/>
    <s v="i.Sound Portable Power - 8000 mAh"/>
    <n v="105.98"/>
    <n v="2"/>
    <n v="0"/>
    <x v="3888"/>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x v="3889"/>
  </r>
  <r>
    <n v="4542"/>
    <x v="2248"/>
    <x v="3"/>
    <x v="114"/>
    <d v="2014-06-22T00:00:00"/>
    <s v="Standard Class"/>
    <s v="MK-17905"/>
    <s v="Michael Kennedy"/>
    <x v="1"/>
    <s v="United States"/>
    <s v="Chicago"/>
    <x v="10"/>
    <n v="60653"/>
    <x v="2"/>
    <s v="OFF-BI-10000756"/>
    <x v="1"/>
    <x v="8"/>
    <s v="Storex DuraTech Recycled Plastic Frosted Binders"/>
    <n v="5.9359999999999991"/>
    <n v="7"/>
    <n v="0.8"/>
    <x v="3890"/>
  </r>
  <r>
    <n v="4543"/>
    <x v="2249"/>
    <x v="3"/>
    <x v="983"/>
    <d v="2014-04-01T00:00:00"/>
    <s v="First Class"/>
    <s v="TM-21490"/>
    <s v="Tony Molinari"/>
    <x v="0"/>
    <s v="United States"/>
    <s v="Oklahoma City"/>
    <x v="26"/>
    <n v="73120"/>
    <x v="2"/>
    <s v="OFF-EN-10004206"/>
    <x v="1"/>
    <x v="12"/>
    <s v="Multimedia Mailers"/>
    <n v="325.86"/>
    <n v="2"/>
    <n v="0"/>
    <x v="3891"/>
  </r>
  <r>
    <n v="4544"/>
    <x v="2250"/>
    <x v="1"/>
    <x v="984"/>
    <d v="2012-07-17T00:00:00"/>
    <s v="Second Class"/>
    <s v="RL-19615"/>
    <s v="Rob Lucas"/>
    <x v="0"/>
    <s v="United States"/>
    <s v="Chicago"/>
    <x v="10"/>
    <n v="60610"/>
    <x v="2"/>
    <s v="FUR-CH-10004477"/>
    <x v="0"/>
    <x v="1"/>
    <s v="Global Push Button Manager's Chair, Indigo"/>
    <n v="383.60699999999997"/>
    <n v="9"/>
    <n v="0.3"/>
    <x v="3892"/>
  </r>
  <r>
    <n v="4545"/>
    <x v="2250"/>
    <x v="1"/>
    <x v="984"/>
    <d v="2012-07-17T00:00:00"/>
    <s v="Second Class"/>
    <s v="RL-19615"/>
    <s v="Rob Lucas"/>
    <x v="0"/>
    <s v="United States"/>
    <s v="Chicago"/>
    <x v="10"/>
    <n v="60610"/>
    <x v="2"/>
    <s v="TEC-PH-10003505"/>
    <x v="2"/>
    <x v="7"/>
    <s v="Geemarc AmpliPOWER60"/>
    <n v="148.47999999999999"/>
    <n v="2"/>
    <n v="0.2"/>
    <x v="1570"/>
  </r>
  <r>
    <n v="4546"/>
    <x v="2250"/>
    <x v="1"/>
    <x v="984"/>
    <d v="2012-07-17T00:00:00"/>
    <s v="Second Class"/>
    <s v="RL-19615"/>
    <s v="Rob Lucas"/>
    <x v="0"/>
    <s v="United States"/>
    <s v="Chicago"/>
    <x v="10"/>
    <n v="60610"/>
    <x v="2"/>
    <s v="TEC-PH-10000526"/>
    <x v="2"/>
    <x v="7"/>
    <s v="Vtech CS6719"/>
    <n v="537.54399999999998"/>
    <n v="7"/>
    <n v="0.2"/>
    <x v="3893"/>
  </r>
  <r>
    <n v="4547"/>
    <x v="2250"/>
    <x v="1"/>
    <x v="984"/>
    <d v="2012-07-17T00:00:00"/>
    <s v="Second Class"/>
    <s v="RL-19615"/>
    <s v="Rob Lucas"/>
    <x v="0"/>
    <s v="United States"/>
    <s v="Chicago"/>
    <x v="10"/>
    <n v="60610"/>
    <x v="2"/>
    <s v="OFF-BI-10003314"/>
    <x v="1"/>
    <x v="8"/>
    <s v="Tuff Stuff Recycled Round Ring Binders"/>
    <n v="1.9279999999999997"/>
    <n v="2"/>
    <n v="0.8"/>
    <x v="3894"/>
  </r>
  <r>
    <n v="4548"/>
    <x v="2250"/>
    <x v="1"/>
    <x v="984"/>
    <d v="2012-07-17T00:00:00"/>
    <s v="Second Class"/>
    <s v="RL-19615"/>
    <s v="Rob Lucas"/>
    <x v="0"/>
    <s v="United States"/>
    <s v="Chicago"/>
    <x v="10"/>
    <n v="60610"/>
    <x v="2"/>
    <s v="OFF-AR-10003190"/>
    <x v="1"/>
    <x v="6"/>
    <s v="Newell 32"/>
    <n v="6.911999999999999"/>
    <n v="3"/>
    <n v="0.2"/>
    <x v="3895"/>
  </r>
  <r>
    <n v="4549"/>
    <x v="2250"/>
    <x v="1"/>
    <x v="984"/>
    <d v="2012-07-17T00:00:00"/>
    <s v="Second Class"/>
    <s v="RL-19615"/>
    <s v="Rob Lucas"/>
    <x v="0"/>
    <s v="United States"/>
    <s v="Chicago"/>
    <x v="10"/>
    <n v="60610"/>
    <x v="2"/>
    <s v="FUR-FU-10001861"/>
    <x v="0"/>
    <x v="5"/>
    <s v="Floodlight Indoor Halogen Bulbs, 1 Bulb per Pack, 60 Watts"/>
    <n v="7.76"/>
    <n v="1"/>
    <n v="0.6"/>
    <x v="3896"/>
  </r>
  <r>
    <n v="4550"/>
    <x v="2250"/>
    <x v="1"/>
    <x v="984"/>
    <d v="2012-07-17T00:00:00"/>
    <s v="Second Class"/>
    <s v="RL-19615"/>
    <s v="Rob Lucas"/>
    <x v="0"/>
    <s v="United States"/>
    <s v="Chicago"/>
    <x v="10"/>
    <n v="60610"/>
    <x v="2"/>
    <s v="TEC-PH-10003963"/>
    <x v="2"/>
    <x v="7"/>
    <s v="GE 2-Jack Phone Line Splitter"/>
    <n v="659.16800000000012"/>
    <n v="4"/>
    <n v="0.2"/>
    <x v="2911"/>
  </r>
  <r>
    <n v="4551"/>
    <x v="2251"/>
    <x v="3"/>
    <x v="504"/>
    <d v="2014-05-03T00:00:00"/>
    <s v="First Class"/>
    <s v="NM-18520"/>
    <s v="Neoma Murray"/>
    <x v="0"/>
    <s v="United States"/>
    <s v="Manchester"/>
    <x v="29"/>
    <n v="6040"/>
    <x v="3"/>
    <s v="OFF-LA-10003388"/>
    <x v="1"/>
    <x v="2"/>
    <s v="Avery 5"/>
    <n v="5.76"/>
    <n v="2"/>
    <n v="0"/>
    <x v="2167"/>
  </r>
  <r>
    <n v="4552"/>
    <x v="2252"/>
    <x v="2"/>
    <x v="985"/>
    <d v="2011-07-17T00:00:00"/>
    <s v="Standard Class"/>
    <s v="GK-14620"/>
    <s v="Grace Kelly"/>
    <x v="1"/>
    <s v="United States"/>
    <s v="Los Angeles"/>
    <x v="1"/>
    <n v="90049"/>
    <x v="1"/>
    <s v="FUR-TA-10002855"/>
    <x v="0"/>
    <x v="3"/>
    <s v="Bevis Round Conference Table Top &amp; Single Column Base"/>
    <n v="351.21600000000001"/>
    <n v="3"/>
    <n v="0.2"/>
    <x v="3897"/>
  </r>
  <r>
    <n v="4553"/>
    <x v="2253"/>
    <x v="2"/>
    <x v="422"/>
    <d v="2012-01-02T00:00:00"/>
    <s v="Standard Class"/>
    <s v="JF-15490"/>
    <s v="Jeremy Farry"/>
    <x v="0"/>
    <s v="United States"/>
    <s v="San Francisco"/>
    <x v="1"/>
    <n v="94122"/>
    <x v="1"/>
    <s v="FUR-CH-10004886"/>
    <x v="0"/>
    <x v="1"/>
    <s v="Bevis Steel Folding Chairs"/>
    <n v="230.28000000000003"/>
    <n v="3"/>
    <n v="0.2"/>
    <x v="2355"/>
  </r>
  <r>
    <n v="4554"/>
    <x v="2253"/>
    <x v="2"/>
    <x v="422"/>
    <d v="2012-01-02T00:00:00"/>
    <s v="Standard Class"/>
    <s v="JF-15490"/>
    <s v="Jeremy Farry"/>
    <x v="0"/>
    <s v="United States"/>
    <s v="San Francisco"/>
    <x v="1"/>
    <n v="94122"/>
    <x v="1"/>
    <s v="OFF-PA-10003657"/>
    <x v="1"/>
    <x v="10"/>
    <s v="Xerox 1927"/>
    <n v="12.84"/>
    <n v="3"/>
    <n v="0"/>
    <x v="2512"/>
  </r>
  <r>
    <n v="4555"/>
    <x v="2254"/>
    <x v="0"/>
    <x v="535"/>
    <d v="2013-03-02T00:00:00"/>
    <s v="Second Class"/>
    <s v="EB-13930"/>
    <s v="Eric Barreto"/>
    <x v="0"/>
    <s v="United States"/>
    <s v="La Crosse"/>
    <x v="6"/>
    <n v="54601"/>
    <x v="2"/>
    <s v="OFF-BI-10004738"/>
    <x v="1"/>
    <x v="8"/>
    <s v="Flexible Leather- Look Classic Collection Ring Binder"/>
    <n v="56.820000000000007"/>
    <n v="3"/>
    <n v="0"/>
    <x v="3898"/>
  </r>
  <r>
    <n v="4556"/>
    <x v="2255"/>
    <x v="1"/>
    <x v="391"/>
    <d v="2012-03-26T00:00:00"/>
    <s v="First Class"/>
    <s v="SG-20470"/>
    <s v="Sheri Gordon"/>
    <x v="0"/>
    <s v="United States"/>
    <s v="Florence"/>
    <x v="20"/>
    <n v="29501"/>
    <x v="0"/>
    <s v="OFF-FA-10003112"/>
    <x v="1"/>
    <x v="13"/>
    <s v="Staples"/>
    <n v="31.56"/>
    <n v="4"/>
    <n v="0"/>
    <x v="3899"/>
  </r>
  <r>
    <n v="4557"/>
    <x v="2255"/>
    <x v="1"/>
    <x v="391"/>
    <d v="2012-03-26T00:00:00"/>
    <s v="First Class"/>
    <s v="SG-20470"/>
    <s v="Sheri Gordon"/>
    <x v="0"/>
    <s v="United States"/>
    <s v="Florence"/>
    <x v="20"/>
    <n v="29501"/>
    <x v="0"/>
    <s v="OFF-ST-10002486"/>
    <x v="1"/>
    <x v="4"/>
    <s v="Eldon Shelf Savers Cubes and Bins"/>
    <n v="27.92"/>
    <n v="4"/>
    <n v="0"/>
    <x v="3828"/>
  </r>
  <r>
    <n v="4558"/>
    <x v="2256"/>
    <x v="3"/>
    <x v="208"/>
    <d v="2014-10-29T00:00:00"/>
    <s v="Standard Class"/>
    <s v="ND-18370"/>
    <s v="Natalie DeCherney"/>
    <x v="0"/>
    <s v="United States"/>
    <s v="Glendale"/>
    <x v="16"/>
    <n v="85301"/>
    <x v="1"/>
    <s v="OFF-BI-10003984"/>
    <x v="1"/>
    <x v="8"/>
    <s v="Lock-Up Easel 'Spel-Binder'"/>
    <n v="8.5590000000000011"/>
    <n v="1"/>
    <n v="0.7"/>
    <x v="3900"/>
  </r>
  <r>
    <n v="4559"/>
    <x v="2257"/>
    <x v="2"/>
    <x v="520"/>
    <d v="2012-01-05T00:00:00"/>
    <s v="Standard Class"/>
    <s v="CM-11815"/>
    <s v="Candace McMahon"/>
    <x v="1"/>
    <s v="United States"/>
    <s v="El Paso"/>
    <x v="5"/>
    <n v="79907"/>
    <x v="2"/>
    <s v="OFF-EN-10004773"/>
    <x v="1"/>
    <x v="12"/>
    <s v="Staples"/>
    <n v="49.568000000000005"/>
    <n v="2"/>
    <n v="0.2"/>
    <x v="3901"/>
  </r>
  <r>
    <n v="4560"/>
    <x v="2258"/>
    <x v="2"/>
    <x v="952"/>
    <d v="2011-05-08T00:00:00"/>
    <s v="First Class"/>
    <s v="EB-13870"/>
    <s v="Emily Burns"/>
    <x v="0"/>
    <s v="United States"/>
    <s v="San Antonio"/>
    <x v="5"/>
    <n v="78207"/>
    <x v="2"/>
    <s v="FUR-CH-10001146"/>
    <x v="0"/>
    <x v="1"/>
    <s v="Global Value Mid-Back Manager's Chair, Gray"/>
    <n v="127.869"/>
    <n v="3"/>
    <n v="0.3"/>
    <x v="3902"/>
  </r>
  <r>
    <n v="4561"/>
    <x v="2259"/>
    <x v="1"/>
    <x v="784"/>
    <d v="2012-12-09T00:00:00"/>
    <s v="Second Class"/>
    <s v="HM-14860"/>
    <s v="Harry Marie"/>
    <x v="1"/>
    <s v="United States"/>
    <s v="Los Angeles"/>
    <x v="1"/>
    <n v="90049"/>
    <x v="1"/>
    <s v="OFF-EN-10003296"/>
    <x v="1"/>
    <x v="12"/>
    <s v="Tyvek Side-Opening Peel &amp; Seel Expanding Envelopes"/>
    <n v="271.44"/>
    <n v="3"/>
    <n v="0"/>
    <x v="3903"/>
  </r>
  <r>
    <n v="4562"/>
    <x v="2259"/>
    <x v="1"/>
    <x v="784"/>
    <d v="2012-12-09T00:00:00"/>
    <s v="Second Class"/>
    <s v="HM-14860"/>
    <s v="Harry Marie"/>
    <x v="1"/>
    <s v="United States"/>
    <s v="Los Angeles"/>
    <x v="1"/>
    <n v="90049"/>
    <x v="1"/>
    <s v="TEC-PH-10000193"/>
    <x v="2"/>
    <x v="7"/>
    <s v="Jensen SMPS-640 - speaker phone"/>
    <n v="110.352"/>
    <n v="3"/>
    <n v="0.2"/>
    <x v="3904"/>
  </r>
  <r>
    <n v="4563"/>
    <x v="2259"/>
    <x v="1"/>
    <x v="784"/>
    <d v="2012-12-09T00:00:00"/>
    <s v="Second Class"/>
    <s v="HM-14860"/>
    <s v="Harry Marie"/>
    <x v="1"/>
    <s v="United States"/>
    <s v="Los Angeles"/>
    <x v="1"/>
    <n v="90049"/>
    <x v="1"/>
    <s v="FUR-FU-10002111"/>
    <x v="0"/>
    <x v="5"/>
    <s v="Master Caster Door Stop, Large Brown"/>
    <n v="36.4"/>
    <n v="5"/>
    <n v="0"/>
    <x v="3905"/>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x v="3906"/>
  </r>
  <r>
    <n v="4565"/>
    <x v="2261"/>
    <x v="2"/>
    <x v="337"/>
    <d v="2011-12-14T00:00:00"/>
    <s v="Standard Class"/>
    <s v="DM-12955"/>
    <s v="Dario Medina"/>
    <x v="1"/>
    <s v="United States"/>
    <s v="Mesa"/>
    <x v="16"/>
    <n v="85204"/>
    <x v="1"/>
    <s v="OFF-ST-10004950"/>
    <x v="1"/>
    <x v="4"/>
    <s v="Acco Perma 3000 Stacking Storage Drawers"/>
    <n v="100.70400000000001"/>
    <n v="6"/>
    <n v="0.2"/>
    <x v="3907"/>
  </r>
  <r>
    <n v="4566"/>
    <x v="2262"/>
    <x v="3"/>
    <x v="734"/>
    <d v="2014-12-11T00:00:00"/>
    <s v="Standard Class"/>
    <s v="MC-17575"/>
    <s v="Matt Collins"/>
    <x v="0"/>
    <s v="United States"/>
    <s v="Fayetteville"/>
    <x v="3"/>
    <n v="28314"/>
    <x v="0"/>
    <s v="OFF-AP-10002350"/>
    <x v="1"/>
    <x v="9"/>
    <s v="Belkin F9H710-06 7 Outlet SurgeMaster Surge Protector"/>
    <n v="45.216000000000001"/>
    <n v="3"/>
    <n v="0.2"/>
    <x v="997"/>
  </r>
  <r>
    <n v="4567"/>
    <x v="2262"/>
    <x v="3"/>
    <x v="734"/>
    <d v="2014-12-11T00:00:00"/>
    <s v="Standard Class"/>
    <s v="MC-17575"/>
    <s v="Matt Collins"/>
    <x v="0"/>
    <s v="United States"/>
    <s v="Fayetteville"/>
    <x v="3"/>
    <n v="28314"/>
    <x v="0"/>
    <s v="OFF-BI-10004233"/>
    <x v="1"/>
    <x v="8"/>
    <s v="GBC Pre-Punched Binding Paper, Plastic, White, 8-1/2&quot; x 11&quot;"/>
    <n v="28.782000000000004"/>
    <n v="6"/>
    <n v="0.7"/>
    <x v="3908"/>
  </r>
  <r>
    <n v="4568"/>
    <x v="2262"/>
    <x v="3"/>
    <x v="734"/>
    <d v="2014-12-11T00:00:00"/>
    <s v="Standard Class"/>
    <s v="MC-17575"/>
    <s v="Matt Collins"/>
    <x v="0"/>
    <s v="United States"/>
    <s v="Fayetteville"/>
    <x v="3"/>
    <n v="28314"/>
    <x v="0"/>
    <s v="OFF-PA-10001892"/>
    <x v="1"/>
    <x v="10"/>
    <s v="Rediform Wirebound &quot;Phone Memo&quot; Message Book, 11 x 5-3/4"/>
    <n v="24.448"/>
    <n v="4"/>
    <n v="0.2"/>
    <x v="683"/>
  </r>
  <r>
    <n v="4569"/>
    <x v="2263"/>
    <x v="1"/>
    <x v="627"/>
    <d v="2012-11-13T00:00:00"/>
    <s v="Standard Class"/>
    <s v="DB-13660"/>
    <s v="Duane Benoit"/>
    <x v="0"/>
    <s v="United States"/>
    <s v="Houston"/>
    <x v="5"/>
    <n v="77095"/>
    <x v="2"/>
    <s v="OFF-BI-10003291"/>
    <x v="1"/>
    <x v="8"/>
    <s v="Wilson Jones Leather-Like Binders with DublLock Round Rings"/>
    <n v="10.475999999999999"/>
    <n v="6"/>
    <n v="0.8"/>
    <x v="3909"/>
  </r>
  <r>
    <n v="4570"/>
    <x v="2264"/>
    <x v="2"/>
    <x v="987"/>
    <d v="2011-04-21T00:00:00"/>
    <s v="Second Class"/>
    <s v="NF-18595"/>
    <s v="Nicole Fjeld"/>
    <x v="2"/>
    <s v="United States"/>
    <s v="San Jose"/>
    <x v="1"/>
    <n v="95123"/>
    <x v="1"/>
    <s v="FUR-FU-10004017"/>
    <x v="0"/>
    <x v="5"/>
    <s v="Executive Impressions 13&quot; Chairman Wall Clock"/>
    <n v="76.14"/>
    <n v="3"/>
    <n v="0"/>
    <x v="3350"/>
  </r>
  <r>
    <n v="4571"/>
    <x v="2265"/>
    <x v="1"/>
    <x v="442"/>
    <d v="2012-05-27T00:00:00"/>
    <s v="Second Class"/>
    <s v="NM-18445"/>
    <s v="Nathan Mautz"/>
    <x v="2"/>
    <s v="United States"/>
    <s v="Wichita"/>
    <x v="41"/>
    <n v="67212"/>
    <x v="2"/>
    <s v="OFF-AR-10002445"/>
    <x v="1"/>
    <x v="6"/>
    <s v="SANFORD Major Accent Highlighters"/>
    <n v="21.240000000000002"/>
    <n v="3"/>
    <n v="0"/>
    <x v="3789"/>
  </r>
  <r>
    <n v="4572"/>
    <x v="2265"/>
    <x v="1"/>
    <x v="442"/>
    <d v="2012-05-27T00:00:00"/>
    <s v="Second Class"/>
    <s v="NM-18445"/>
    <s v="Nathan Mautz"/>
    <x v="2"/>
    <s v="United States"/>
    <s v="Wichita"/>
    <x v="41"/>
    <n v="67212"/>
    <x v="2"/>
    <s v="OFF-BI-10001718"/>
    <x v="1"/>
    <x v="8"/>
    <s v="GBC DocuBind P50 Personal Binding Machine"/>
    <n v="127.96"/>
    <n v="2"/>
    <n v="0"/>
    <x v="3910"/>
  </r>
  <r>
    <n v="4573"/>
    <x v="2266"/>
    <x v="3"/>
    <x v="729"/>
    <d v="2014-07-22T00:00:00"/>
    <s v="Standard Class"/>
    <s v="AB-10255"/>
    <s v="Alejandro Ballentine"/>
    <x v="2"/>
    <s v="United States"/>
    <s v="Los Angeles"/>
    <x v="1"/>
    <n v="90036"/>
    <x v="1"/>
    <s v="TEC-CO-10004202"/>
    <x v="2"/>
    <x v="16"/>
    <s v="Brother DCP1000 Digital 3 in 1 Multifunction Machine"/>
    <n v="479.98400000000004"/>
    <n v="2"/>
    <n v="0.2"/>
    <x v="3911"/>
  </r>
  <r>
    <n v="4574"/>
    <x v="2267"/>
    <x v="0"/>
    <x v="939"/>
    <d v="2013-12-19T00:00:00"/>
    <s v="Standard Class"/>
    <s v="MG-17650"/>
    <s v="Matthew Grinstein"/>
    <x v="2"/>
    <s v="United States"/>
    <s v="Jackson"/>
    <x v="12"/>
    <n v="49201"/>
    <x v="2"/>
    <s v="TEC-PH-10002103"/>
    <x v="2"/>
    <x v="7"/>
    <s v="Jabra SPEAK 410"/>
    <n v="657.93"/>
    <n v="7"/>
    <n v="0"/>
    <x v="3912"/>
  </r>
  <r>
    <n v="4575"/>
    <x v="2267"/>
    <x v="0"/>
    <x v="939"/>
    <d v="2013-12-19T00:00:00"/>
    <s v="Standard Class"/>
    <s v="MG-17650"/>
    <s v="Matthew Grinstein"/>
    <x v="2"/>
    <s v="United States"/>
    <s v="Jackson"/>
    <x v="12"/>
    <n v="49201"/>
    <x v="2"/>
    <s v="FUR-FU-10003724"/>
    <x v="0"/>
    <x v="5"/>
    <s v="Westinghouse Clip-On Gooseneck Lamps"/>
    <n v="33.479999999999997"/>
    <n v="4"/>
    <n v="0"/>
    <x v="3913"/>
  </r>
  <r>
    <n v="4576"/>
    <x v="2267"/>
    <x v="0"/>
    <x v="939"/>
    <d v="2013-12-19T00:00:00"/>
    <s v="Standard Class"/>
    <s v="MG-17650"/>
    <s v="Matthew Grinstein"/>
    <x v="2"/>
    <s v="United States"/>
    <s v="Jackson"/>
    <x v="12"/>
    <n v="49201"/>
    <x v="2"/>
    <s v="OFF-AR-10003732"/>
    <x v="1"/>
    <x v="6"/>
    <s v="Newell 333"/>
    <n v="13.899999999999999"/>
    <n v="5"/>
    <n v="0"/>
    <x v="2711"/>
  </r>
  <r>
    <n v="4577"/>
    <x v="2267"/>
    <x v="0"/>
    <x v="939"/>
    <d v="2013-12-19T00:00:00"/>
    <s v="Standard Class"/>
    <s v="MG-17650"/>
    <s v="Matthew Grinstein"/>
    <x v="2"/>
    <s v="United States"/>
    <s v="Jackson"/>
    <x v="12"/>
    <n v="49201"/>
    <x v="2"/>
    <s v="OFF-ST-10000885"/>
    <x v="1"/>
    <x v="4"/>
    <s v="Fellowes Desktop Hanging File Manager"/>
    <n v="26.86"/>
    <n v="2"/>
    <n v="0"/>
    <x v="3914"/>
  </r>
  <r>
    <n v="4578"/>
    <x v="2268"/>
    <x v="2"/>
    <x v="909"/>
    <d v="2011-04-16T00:00:00"/>
    <s v="Standard Class"/>
    <s v="SE-20110"/>
    <s v="Sanjit Engle"/>
    <x v="0"/>
    <s v="United States"/>
    <s v="Lewiston"/>
    <x v="45"/>
    <n v="83501"/>
    <x v="1"/>
    <s v="OFF-BI-10004817"/>
    <x v="1"/>
    <x v="8"/>
    <s v="GBC Personal VeloBind Strips"/>
    <n v="9.5840000000000014"/>
    <n v="1"/>
    <n v="0.2"/>
    <x v="2258"/>
  </r>
  <r>
    <n v="4579"/>
    <x v="2269"/>
    <x v="1"/>
    <x v="988"/>
    <d v="2012-06-15T00:00:00"/>
    <s v="Standard Class"/>
    <s v="AG-10765"/>
    <s v="Anthony Garverick"/>
    <x v="2"/>
    <s v="United States"/>
    <s v="Hampton"/>
    <x v="17"/>
    <n v="23666"/>
    <x v="0"/>
    <s v="OFF-BI-10001670"/>
    <x v="1"/>
    <x v="8"/>
    <s v="Vinyl Sectional Post Binders"/>
    <n v="113.10000000000001"/>
    <n v="3"/>
    <n v="0"/>
    <x v="3915"/>
  </r>
  <r>
    <n v="4580"/>
    <x v="2270"/>
    <x v="2"/>
    <x v="923"/>
    <d v="2011-08-02T00:00:00"/>
    <s v="Standard Class"/>
    <s v="AS-10045"/>
    <s v="Aaron Smayling"/>
    <x v="1"/>
    <s v="United States"/>
    <s v="New York City"/>
    <x v="15"/>
    <n v="10035"/>
    <x v="3"/>
    <s v="OFF-PA-10002709"/>
    <x v="1"/>
    <x v="10"/>
    <s v="Xerox 1956"/>
    <n v="65.78"/>
    <n v="11"/>
    <n v="0"/>
    <x v="3916"/>
  </r>
  <r>
    <n v="4581"/>
    <x v="2271"/>
    <x v="1"/>
    <x v="374"/>
    <d v="2012-08-06T00:00:00"/>
    <s v="Standard Class"/>
    <s v="AR-10405"/>
    <s v="Allen Rosenblatt"/>
    <x v="1"/>
    <s v="United States"/>
    <s v="Hattiesburg"/>
    <x v="35"/>
    <n v="39401"/>
    <x v="0"/>
    <s v="TEC-AC-10004469"/>
    <x v="2"/>
    <x v="11"/>
    <s v="Microsoft Sculpt Comfort Mouse"/>
    <n v="239.70000000000002"/>
    <n v="6"/>
    <n v="0"/>
    <x v="3917"/>
  </r>
  <r>
    <n v="4582"/>
    <x v="2272"/>
    <x v="0"/>
    <x v="251"/>
    <d v="2013-09-23T00:00:00"/>
    <s v="First Class"/>
    <s v="AP-10720"/>
    <s v="Anne Pryor"/>
    <x v="2"/>
    <s v="United States"/>
    <s v="Philadelphia"/>
    <x v="9"/>
    <n v="19140"/>
    <x v="3"/>
    <s v="FUR-FU-10003424"/>
    <x v="0"/>
    <x v="5"/>
    <s v="Nu-Dell Oak Frame"/>
    <n v="25.632000000000001"/>
    <n v="3"/>
    <n v="0.2"/>
    <x v="3918"/>
  </r>
  <r>
    <n v="4583"/>
    <x v="2273"/>
    <x v="0"/>
    <x v="224"/>
    <d v="2013-06-13T00:00:00"/>
    <s v="First Class"/>
    <s v="JB-16000"/>
    <s v="Joy Bell-"/>
    <x v="0"/>
    <s v="United States"/>
    <s v="Philadelphia"/>
    <x v="9"/>
    <n v="19140"/>
    <x v="3"/>
    <s v="OFF-LA-10003720"/>
    <x v="1"/>
    <x v="2"/>
    <s v="Avery 487"/>
    <n v="23.616"/>
    <n v="8"/>
    <n v="0.2"/>
    <x v="3919"/>
  </r>
  <r>
    <n v="4584"/>
    <x v="2274"/>
    <x v="0"/>
    <x v="370"/>
    <d v="2013-08-29T00:00:00"/>
    <s v="Second Class"/>
    <s v="TS-21430"/>
    <s v="Tom Stivers"/>
    <x v="1"/>
    <s v="United States"/>
    <s v="Los Angeles"/>
    <x v="1"/>
    <n v="90045"/>
    <x v="1"/>
    <s v="OFF-AR-10000390"/>
    <x v="1"/>
    <x v="6"/>
    <s v="Newell Chalk Holder"/>
    <n v="8.26"/>
    <n v="2"/>
    <n v="0"/>
    <x v="34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x v="3920"/>
  </r>
  <r>
    <n v="4586"/>
    <x v="2275"/>
    <x v="3"/>
    <x v="808"/>
    <d v="2014-11-05T00:00:00"/>
    <s v="Second Class"/>
    <s v="NL-18310"/>
    <s v="Nancy Lomonaco"/>
    <x v="2"/>
    <s v="United States"/>
    <s v="Danville"/>
    <x v="1"/>
    <n v="94526"/>
    <x v="1"/>
    <s v="OFF-AR-10003469"/>
    <x v="1"/>
    <x v="6"/>
    <s v="Nontoxic Chalk"/>
    <n v="8.8000000000000007"/>
    <n v="5"/>
    <n v="0"/>
    <x v="3921"/>
  </r>
  <r>
    <n v="4587"/>
    <x v="2275"/>
    <x v="3"/>
    <x v="808"/>
    <d v="2014-11-05T00:00:00"/>
    <s v="Second Class"/>
    <s v="NL-18310"/>
    <s v="Nancy Lomonaco"/>
    <x v="2"/>
    <s v="United States"/>
    <s v="Danville"/>
    <x v="1"/>
    <n v="94526"/>
    <x v="1"/>
    <s v="OFF-BI-10003718"/>
    <x v="1"/>
    <x v="8"/>
    <s v="GBC Therma-A-Bind 250T Electric Binding System"/>
    <n v="590.35199999999998"/>
    <n v="6"/>
    <n v="0.2"/>
    <x v="3922"/>
  </r>
  <r>
    <n v="4588"/>
    <x v="2275"/>
    <x v="3"/>
    <x v="808"/>
    <d v="2014-11-05T00:00:00"/>
    <s v="Second Class"/>
    <s v="NL-18310"/>
    <s v="Nancy Lomonaco"/>
    <x v="2"/>
    <s v="United States"/>
    <s v="Danville"/>
    <x v="1"/>
    <n v="94526"/>
    <x v="1"/>
    <s v="OFF-FA-10004838"/>
    <x v="1"/>
    <x v="13"/>
    <s v="Super Bands, 12/Pack"/>
    <n v="5.58"/>
    <n v="3"/>
    <n v="0"/>
    <x v="3923"/>
  </r>
  <r>
    <n v="4589"/>
    <x v="2275"/>
    <x v="3"/>
    <x v="808"/>
    <d v="2014-11-05T00:00:00"/>
    <s v="Second Class"/>
    <s v="NL-18310"/>
    <s v="Nancy Lomonaco"/>
    <x v="2"/>
    <s v="United States"/>
    <s v="Danville"/>
    <x v="1"/>
    <n v="94526"/>
    <x v="1"/>
    <s v="FUR-FU-10002508"/>
    <x v="0"/>
    <x v="5"/>
    <s v="Document Clip Frames"/>
    <n v="25.02"/>
    <n v="3"/>
    <n v="0"/>
    <x v="3924"/>
  </r>
  <r>
    <n v="4590"/>
    <x v="2275"/>
    <x v="3"/>
    <x v="808"/>
    <d v="2014-11-05T00:00:00"/>
    <s v="Second Class"/>
    <s v="NL-18310"/>
    <s v="Nancy Lomonaco"/>
    <x v="2"/>
    <s v="United States"/>
    <s v="Danville"/>
    <x v="1"/>
    <n v="94526"/>
    <x v="1"/>
    <s v="OFF-ST-10001511"/>
    <x v="1"/>
    <x v="4"/>
    <s v="Space Solutions Commercial Steel Shelving"/>
    <n v="452.55000000000007"/>
    <n v="7"/>
    <n v="0"/>
    <x v="3925"/>
  </r>
  <r>
    <n v="4591"/>
    <x v="2276"/>
    <x v="0"/>
    <x v="482"/>
    <d v="2014-01-01T00:00:00"/>
    <s v="Standard Class"/>
    <s v="MC-18130"/>
    <s v="Mike Caudle"/>
    <x v="1"/>
    <s v="United States"/>
    <s v="Los Angeles"/>
    <x v="1"/>
    <n v="90004"/>
    <x v="1"/>
    <s v="OFF-SU-10000952"/>
    <x v="1"/>
    <x v="14"/>
    <s v="Fiskars Home &amp; Office Scissors"/>
    <n v="17.760000000000002"/>
    <n v="2"/>
    <n v="0"/>
    <x v="3926"/>
  </r>
  <r>
    <n v="4592"/>
    <x v="2276"/>
    <x v="0"/>
    <x v="482"/>
    <d v="2014-01-01T00:00:00"/>
    <s v="Standard Class"/>
    <s v="MC-18130"/>
    <s v="Mike Caudle"/>
    <x v="1"/>
    <s v="United States"/>
    <s v="Los Angeles"/>
    <x v="1"/>
    <n v="90004"/>
    <x v="1"/>
    <s v="TEC-PH-10002275"/>
    <x v="2"/>
    <x v="7"/>
    <s v="Mitel 5320 IP Phone VoIP phone"/>
    <n v="302.38400000000001"/>
    <n v="2"/>
    <n v="0.2"/>
    <x v="3557"/>
  </r>
  <r>
    <n v="4593"/>
    <x v="2276"/>
    <x v="0"/>
    <x v="482"/>
    <d v="2014-01-01T00:00:00"/>
    <s v="Standard Class"/>
    <s v="MC-18130"/>
    <s v="Mike Caudle"/>
    <x v="1"/>
    <s v="United States"/>
    <s v="Los Angeles"/>
    <x v="1"/>
    <n v="90004"/>
    <x v="1"/>
    <s v="FUR-CH-10003535"/>
    <x v="0"/>
    <x v="1"/>
    <s v="Global Armless Task Chair, Royal Blue"/>
    <n v="146.352"/>
    <n v="3"/>
    <n v="0.2"/>
    <x v="3927"/>
  </r>
  <r>
    <n v="4594"/>
    <x v="2276"/>
    <x v="0"/>
    <x v="482"/>
    <d v="2014-01-01T00:00:00"/>
    <s v="Standard Class"/>
    <s v="MC-18130"/>
    <s v="Mike Caudle"/>
    <x v="1"/>
    <s v="United States"/>
    <s v="Los Angeles"/>
    <x v="1"/>
    <n v="90004"/>
    <x v="1"/>
    <s v="OFF-AP-10004052"/>
    <x v="1"/>
    <x v="9"/>
    <s v="Hoover Replacement Belts For Soft Guard &amp; Commercial Ltweight Upright Vacs, 2/Pk"/>
    <n v="7.9"/>
    <n v="2"/>
    <n v="0"/>
    <x v="3928"/>
  </r>
  <r>
    <n v="4595"/>
    <x v="2276"/>
    <x v="0"/>
    <x v="482"/>
    <d v="2014-01-01T00:00:00"/>
    <s v="Standard Class"/>
    <s v="MC-18130"/>
    <s v="Mike Caudle"/>
    <x v="1"/>
    <s v="United States"/>
    <s v="Los Angeles"/>
    <x v="1"/>
    <n v="90004"/>
    <x v="1"/>
    <s v="FUR-TA-10003473"/>
    <x v="0"/>
    <x v="3"/>
    <s v="Bretford Rectangular Conference Table Tops"/>
    <n v="902.71199999999999"/>
    <n v="3"/>
    <n v="0.2"/>
    <x v="3929"/>
  </r>
  <r>
    <n v="4596"/>
    <x v="2276"/>
    <x v="0"/>
    <x v="482"/>
    <d v="2014-01-01T00:00:00"/>
    <s v="Standard Class"/>
    <s v="MC-18130"/>
    <s v="Mike Caudle"/>
    <x v="1"/>
    <s v="United States"/>
    <s v="Los Angeles"/>
    <x v="1"/>
    <n v="90004"/>
    <x v="1"/>
    <s v="OFF-AR-10001897"/>
    <x v="1"/>
    <x v="6"/>
    <s v="Model L Table or Wall-Mount Pencil Sharpener"/>
    <n v="53.97"/>
    <n v="3"/>
    <n v="0"/>
    <x v="3930"/>
  </r>
  <r>
    <n v="4597"/>
    <x v="2277"/>
    <x v="0"/>
    <x v="5"/>
    <d v="2013-12-11T00:00:00"/>
    <s v="Second Class"/>
    <s v="TC-21475"/>
    <s v="Tony Chapman"/>
    <x v="2"/>
    <s v="United States"/>
    <s v="Washington"/>
    <x v="40"/>
    <n v="20016"/>
    <x v="3"/>
    <s v="OFF-AR-10000034"/>
    <x v="1"/>
    <x v="6"/>
    <s v="BIC Brite Liner Grip Highlighters, Assorted, 5/Pack"/>
    <n v="33.92"/>
    <n v="8"/>
    <n v="0"/>
    <x v="3931"/>
  </r>
  <r>
    <n v="4598"/>
    <x v="2278"/>
    <x v="3"/>
    <x v="735"/>
    <d v="2014-09-02T00:00:00"/>
    <s v="Standard Class"/>
    <s v="MG-17650"/>
    <s v="Matthew Grinstein"/>
    <x v="2"/>
    <s v="United States"/>
    <s v="Milwaukee"/>
    <x v="6"/>
    <n v="53209"/>
    <x v="2"/>
    <s v="OFF-SU-10004115"/>
    <x v="1"/>
    <x v="14"/>
    <s v="Acme Stainless Steel Office Snips"/>
    <n v="21.81"/>
    <n v="3"/>
    <n v="0"/>
    <x v="3932"/>
  </r>
  <r>
    <n v="4599"/>
    <x v="2278"/>
    <x v="3"/>
    <x v="735"/>
    <d v="2014-09-02T00:00:00"/>
    <s v="Standard Class"/>
    <s v="MG-17650"/>
    <s v="Matthew Grinstein"/>
    <x v="2"/>
    <s v="United States"/>
    <s v="Milwaukee"/>
    <x v="6"/>
    <n v="53209"/>
    <x v="2"/>
    <s v="OFF-AP-10001947"/>
    <x v="1"/>
    <x v="9"/>
    <s v="Acco 6 Outlet Guardian Premium Plus Surge Suppressor"/>
    <n v="91.6"/>
    <n v="5"/>
    <n v="0"/>
    <x v="3933"/>
  </r>
  <r>
    <n v="4600"/>
    <x v="2279"/>
    <x v="1"/>
    <x v="747"/>
    <d v="2012-07-20T00:00:00"/>
    <s v="Standard Class"/>
    <s v="MG-17890"/>
    <s v="Michael Granlund"/>
    <x v="2"/>
    <s v="United States"/>
    <s v="Baltimore"/>
    <x v="39"/>
    <n v="21215"/>
    <x v="3"/>
    <s v="FUR-CH-10004853"/>
    <x v="0"/>
    <x v="1"/>
    <s v="Global Manager's Adjustable Task Chair, Storm"/>
    <n v="150.97999999999999"/>
    <n v="1"/>
    <n v="0"/>
    <x v="3934"/>
  </r>
  <r>
    <n v="4601"/>
    <x v="2279"/>
    <x v="1"/>
    <x v="747"/>
    <d v="2012-07-20T00:00:00"/>
    <s v="Standard Class"/>
    <s v="MG-17890"/>
    <s v="Michael Granlund"/>
    <x v="2"/>
    <s v="United States"/>
    <s v="Baltimore"/>
    <x v="39"/>
    <n v="21215"/>
    <x v="3"/>
    <s v="OFF-EN-10000483"/>
    <x v="1"/>
    <x v="12"/>
    <s v="White Envelopes, White Envelopes with Clear Poly Window"/>
    <n v="137.25"/>
    <n v="9"/>
    <n v="0"/>
    <x v="3935"/>
  </r>
  <r>
    <n v="4602"/>
    <x v="2279"/>
    <x v="1"/>
    <x v="747"/>
    <d v="2012-07-20T00:00:00"/>
    <s v="Standard Class"/>
    <s v="MG-17890"/>
    <s v="Michael Granlund"/>
    <x v="2"/>
    <s v="United States"/>
    <s v="Baltimore"/>
    <x v="39"/>
    <n v="21215"/>
    <x v="3"/>
    <s v="OFF-FA-10001332"/>
    <x v="1"/>
    <x v="13"/>
    <s v="Acco Banker's Clasps, 5 3/4&quot;-Long"/>
    <n v="11.52"/>
    <n v="4"/>
    <n v="0"/>
    <x v="3936"/>
  </r>
  <r>
    <n v="4603"/>
    <x v="2280"/>
    <x v="1"/>
    <x v="989"/>
    <d v="2012-05-29T00:00:00"/>
    <s v="Second Class"/>
    <s v="BF-11170"/>
    <s v="Ben Ferrer"/>
    <x v="2"/>
    <s v="United States"/>
    <s v="Jacksonville"/>
    <x v="3"/>
    <n v="28540"/>
    <x v="0"/>
    <s v="OFF-PA-10003790"/>
    <x v="1"/>
    <x v="10"/>
    <s v="Xerox 1991"/>
    <n v="18.272000000000002"/>
    <n v="1"/>
    <n v="0.2"/>
    <x v="3937"/>
  </r>
  <r>
    <n v="4604"/>
    <x v="2280"/>
    <x v="1"/>
    <x v="989"/>
    <d v="2012-05-29T00:00:00"/>
    <s v="Second Class"/>
    <s v="BF-11170"/>
    <s v="Ben Ferrer"/>
    <x v="2"/>
    <s v="United States"/>
    <s v="Jacksonville"/>
    <x v="3"/>
    <n v="28540"/>
    <x v="0"/>
    <s v="OFF-PA-10003134"/>
    <x v="1"/>
    <x v="10"/>
    <s v="Xerox 1937"/>
    <n v="153.72800000000001"/>
    <n v="4"/>
    <n v="0.2"/>
    <x v="3938"/>
  </r>
  <r>
    <n v="4605"/>
    <x v="2280"/>
    <x v="1"/>
    <x v="989"/>
    <d v="2012-05-29T00:00:00"/>
    <s v="Second Class"/>
    <s v="BF-11170"/>
    <s v="Ben Ferrer"/>
    <x v="2"/>
    <s v="United States"/>
    <s v="Jacksonville"/>
    <x v="3"/>
    <n v="28540"/>
    <x v="0"/>
    <s v="OFF-EN-10004459"/>
    <x v="1"/>
    <x v="12"/>
    <s v="Security-Tint Envelopes"/>
    <n v="12.224"/>
    <n v="2"/>
    <n v="0.2"/>
    <x v="2260"/>
  </r>
  <r>
    <n v="4606"/>
    <x v="2280"/>
    <x v="1"/>
    <x v="989"/>
    <d v="2012-05-29T00:00:00"/>
    <s v="Second Class"/>
    <s v="BF-11170"/>
    <s v="Ben Ferrer"/>
    <x v="2"/>
    <s v="United States"/>
    <s v="Jacksonville"/>
    <x v="3"/>
    <n v="28540"/>
    <x v="0"/>
    <s v="TEC-AC-10003628"/>
    <x v="2"/>
    <x v="11"/>
    <s v="Logitech 910-002974 M325 Wireless Mouse for Web Scrolling"/>
    <n v="167.94400000000002"/>
    <n v="7"/>
    <n v="0.2"/>
    <x v="3939"/>
  </r>
  <r>
    <n v="4607"/>
    <x v="2281"/>
    <x v="1"/>
    <x v="71"/>
    <d v="2012-06-02T00:00:00"/>
    <s v="Standard Class"/>
    <s v="MS-17770"/>
    <s v="Maxwell Schwartz"/>
    <x v="0"/>
    <s v="United States"/>
    <s v="Rochester"/>
    <x v="15"/>
    <n v="14609"/>
    <x v="3"/>
    <s v="TEC-PH-10004093"/>
    <x v="2"/>
    <x v="7"/>
    <s v="Panasonic Kx-TS550"/>
    <n v="45.99"/>
    <n v="1"/>
    <n v="0"/>
    <x v="3940"/>
  </r>
  <r>
    <n v="4608"/>
    <x v="2281"/>
    <x v="1"/>
    <x v="71"/>
    <d v="2012-06-02T00:00:00"/>
    <s v="Standard Class"/>
    <s v="MS-17770"/>
    <s v="Maxwell Schwartz"/>
    <x v="0"/>
    <s v="United States"/>
    <s v="Rochester"/>
    <x v="15"/>
    <n v="14609"/>
    <x v="3"/>
    <s v="OFF-ST-10001490"/>
    <x v="1"/>
    <x v="4"/>
    <s v="Hot File 7-Pocket, Floor Stand"/>
    <n v="535.41"/>
    <n v="3"/>
    <n v="0"/>
    <x v="3941"/>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x v="3942"/>
  </r>
  <r>
    <n v="4610"/>
    <x v="2281"/>
    <x v="1"/>
    <x v="71"/>
    <d v="2012-06-02T00:00:00"/>
    <s v="Standard Class"/>
    <s v="MS-17770"/>
    <s v="Maxwell Schwartz"/>
    <x v="0"/>
    <s v="United States"/>
    <s v="Rochester"/>
    <x v="15"/>
    <n v="14609"/>
    <x v="3"/>
    <s v="OFF-PA-10004255"/>
    <x v="1"/>
    <x v="10"/>
    <s v="Xerox 219"/>
    <n v="45.36"/>
    <n v="7"/>
    <n v="0"/>
    <x v="1657"/>
  </r>
  <r>
    <n v="4611"/>
    <x v="2282"/>
    <x v="3"/>
    <x v="45"/>
    <d v="2014-11-15T00:00:00"/>
    <s v="Standard Class"/>
    <s v="JE-15745"/>
    <s v="Joel Eaton"/>
    <x v="0"/>
    <s v="United States"/>
    <s v="Oceanside"/>
    <x v="1"/>
    <n v="92054"/>
    <x v="1"/>
    <s v="FUR-FU-10000023"/>
    <x v="0"/>
    <x v="5"/>
    <s v="Eldon Wave Desk Accessories"/>
    <n v="47.12"/>
    <n v="8"/>
    <n v="0"/>
    <x v="357"/>
  </r>
  <r>
    <n v="4612"/>
    <x v="2283"/>
    <x v="0"/>
    <x v="990"/>
    <d v="2013-01-26T00:00:00"/>
    <s v="Second Class"/>
    <s v="HG-14965"/>
    <s v="Henry Goldwyn"/>
    <x v="1"/>
    <s v="United States"/>
    <s v="Gulfport"/>
    <x v="35"/>
    <n v="39503"/>
    <x v="0"/>
    <s v="OFF-BI-10000285"/>
    <x v="1"/>
    <x v="8"/>
    <s v="XtraLife ClearVue Slant-D Ring Binders by Cardinal"/>
    <n v="31.36"/>
    <n v="4"/>
    <n v="0"/>
    <x v="3943"/>
  </r>
  <r>
    <n v="4613"/>
    <x v="2284"/>
    <x v="3"/>
    <x v="413"/>
    <d v="2014-01-07T00:00:00"/>
    <s v="Standard Class"/>
    <s v="EP-13915"/>
    <s v="Emily Phan"/>
    <x v="0"/>
    <s v="United States"/>
    <s v="Jacksonville"/>
    <x v="2"/>
    <n v="32216"/>
    <x v="0"/>
    <s v="OFF-AR-10000588"/>
    <x v="1"/>
    <x v="6"/>
    <s v="Newell 345"/>
    <n v="47.616"/>
    <n v="3"/>
    <n v="0.2"/>
    <x v="1760"/>
  </r>
  <r>
    <n v="4614"/>
    <x v="2284"/>
    <x v="3"/>
    <x v="413"/>
    <d v="2014-01-07T00:00:00"/>
    <s v="Standard Class"/>
    <s v="EP-13915"/>
    <s v="Emily Phan"/>
    <x v="0"/>
    <s v="United States"/>
    <s v="Jacksonville"/>
    <x v="2"/>
    <n v="32216"/>
    <x v="0"/>
    <s v="OFF-PA-10002250"/>
    <x v="1"/>
    <x v="10"/>
    <s v="Things To Do Today Pad"/>
    <n v="23.480000000000004"/>
    <n v="5"/>
    <n v="0.2"/>
    <x v="3944"/>
  </r>
  <r>
    <n v="4615"/>
    <x v="2285"/>
    <x v="0"/>
    <x v="64"/>
    <d v="2013-09-11T00:00:00"/>
    <s v="Standard Class"/>
    <s v="GH-14410"/>
    <s v="Gary Hansen"/>
    <x v="2"/>
    <s v="United States"/>
    <s v="Houston"/>
    <x v="5"/>
    <n v="77070"/>
    <x v="2"/>
    <s v="OFF-AP-10002457"/>
    <x v="1"/>
    <x v="9"/>
    <s v="Eureka The Boss Plus 12-Amp Hard Box Upright Vacuum, Red"/>
    <n v="62.789999999999992"/>
    <n v="3"/>
    <n v="0.8"/>
    <x v="3945"/>
  </r>
  <r>
    <n v="4616"/>
    <x v="2285"/>
    <x v="0"/>
    <x v="64"/>
    <d v="2013-09-11T00:00:00"/>
    <s v="Standard Class"/>
    <s v="GH-14410"/>
    <s v="Gary Hansen"/>
    <x v="2"/>
    <s v="United States"/>
    <s v="Houston"/>
    <x v="5"/>
    <n v="77070"/>
    <x v="2"/>
    <s v="OFF-FA-10002763"/>
    <x v="1"/>
    <x v="13"/>
    <s v="Advantus Map Pennant Flags and Round Head Tacks"/>
    <n v="28.44"/>
    <n v="9"/>
    <n v="0.2"/>
    <x v="3946"/>
  </r>
  <r>
    <n v="4617"/>
    <x v="2286"/>
    <x v="1"/>
    <x v="406"/>
    <d v="2012-09-07T00:00:00"/>
    <s v="Second Class"/>
    <s v="DS-13180"/>
    <s v="David Smith"/>
    <x v="1"/>
    <s v="United States"/>
    <s v="Houston"/>
    <x v="5"/>
    <n v="77095"/>
    <x v="2"/>
    <s v="TEC-AC-10000109"/>
    <x v="2"/>
    <x v="11"/>
    <s v="Sony Micro Vault Click 16 GB USB 2.0 Flash Drive"/>
    <n v="134.376"/>
    <n v="3"/>
    <n v="0.2"/>
    <x v="3947"/>
  </r>
  <r>
    <n v="4618"/>
    <x v="2287"/>
    <x v="1"/>
    <x v="481"/>
    <d v="2012-09-26T00:00:00"/>
    <s v="Standard Class"/>
    <s v="TH-21550"/>
    <s v="Tracy Hopkins"/>
    <x v="2"/>
    <s v="United States"/>
    <s v="Everett"/>
    <x v="31"/>
    <n v="2149"/>
    <x v="3"/>
    <s v="TEC-PH-10002415"/>
    <x v="2"/>
    <x v="7"/>
    <s v="Polycom VoiceStation 500 Conference phone"/>
    <n v="589.9"/>
    <n v="2"/>
    <n v="0"/>
    <x v="3948"/>
  </r>
  <r>
    <n v="4619"/>
    <x v="2287"/>
    <x v="1"/>
    <x v="481"/>
    <d v="2012-09-26T00:00:00"/>
    <s v="Standard Class"/>
    <s v="TH-21550"/>
    <s v="Tracy Hopkins"/>
    <x v="2"/>
    <s v="United States"/>
    <s v="Everett"/>
    <x v="31"/>
    <n v="2149"/>
    <x v="3"/>
    <s v="FUR-CH-10000785"/>
    <x v="0"/>
    <x v="1"/>
    <s v="Global Ergonomic Managers Chair"/>
    <n v="542.93999999999994"/>
    <n v="3"/>
    <n v="0"/>
    <x v="3949"/>
  </r>
  <r>
    <n v="4620"/>
    <x v="2288"/>
    <x v="3"/>
    <x v="165"/>
    <d v="2014-12-26T00:00:00"/>
    <s v="First Class"/>
    <s v="RM-19675"/>
    <s v="Robert Marley"/>
    <x v="2"/>
    <s v="United States"/>
    <s v="Los Angeles"/>
    <x v="1"/>
    <n v="90049"/>
    <x v="1"/>
    <s v="TEC-CO-10001449"/>
    <x v="2"/>
    <x v="16"/>
    <s v="Hewlett Packard LaserJet 3310 Copier"/>
    <n v="2879.9520000000002"/>
    <n v="6"/>
    <n v="0.2"/>
    <x v="3950"/>
  </r>
  <r>
    <n v="4621"/>
    <x v="2288"/>
    <x v="3"/>
    <x v="165"/>
    <d v="2014-12-26T00:00:00"/>
    <s v="First Class"/>
    <s v="RM-19675"/>
    <s v="Robert Marley"/>
    <x v="2"/>
    <s v="United States"/>
    <s v="Los Angeles"/>
    <x v="1"/>
    <n v="90049"/>
    <x v="1"/>
    <s v="OFF-BI-10001670"/>
    <x v="1"/>
    <x v="8"/>
    <s v="Vinyl Sectional Post Binders"/>
    <n v="90.480000000000018"/>
    <n v="3"/>
    <n v="0.2"/>
    <x v="3951"/>
  </r>
  <r>
    <n v="4622"/>
    <x v="2289"/>
    <x v="1"/>
    <x v="348"/>
    <d v="2012-10-08T00:00:00"/>
    <s v="Second Class"/>
    <s v="SF-20965"/>
    <s v="Sylvia Foulston"/>
    <x v="1"/>
    <s v="United States"/>
    <s v="Wilmington"/>
    <x v="13"/>
    <n v="19805"/>
    <x v="3"/>
    <s v="OFF-ST-10001328"/>
    <x v="1"/>
    <x v="4"/>
    <s v="Personal Filing Tote with Lid, Black/Gray"/>
    <n v="77.55"/>
    <n v="5"/>
    <n v="0"/>
    <x v="3952"/>
  </r>
  <r>
    <n v="4623"/>
    <x v="2290"/>
    <x v="3"/>
    <x v="428"/>
    <d v="2014-09-15T00:00:00"/>
    <s v="Standard Class"/>
    <s v="SO-20335"/>
    <s v="Sean O'Donnell"/>
    <x v="0"/>
    <s v="United States"/>
    <s v="Columbia"/>
    <x v="18"/>
    <n v="38401"/>
    <x v="0"/>
    <s v="OFF-SU-10001225"/>
    <x v="1"/>
    <x v="14"/>
    <s v="Staples"/>
    <n v="8.8320000000000007"/>
    <n v="3"/>
    <n v="0.2"/>
    <x v="3953"/>
  </r>
  <r>
    <n v="4624"/>
    <x v="2290"/>
    <x v="3"/>
    <x v="428"/>
    <d v="2014-09-15T00:00:00"/>
    <s v="Standard Class"/>
    <s v="SO-20335"/>
    <s v="Sean O'Donnell"/>
    <x v="0"/>
    <s v="United States"/>
    <s v="Columbia"/>
    <x v="18"/>
    <n v="38401"/>
    <x v="0"/>
    <s v="OFF-PA-10000357"/>
    <x v="1"/>
    <x v="10"/>
    <s v="Xerox 1888"/>
    <n v="177.536"/>
    <n v="4"/>
    <n v="0.2"/>
    <x v="3954"/>
  </r>
  <r>
    <n v="4625"/>
    <x v="2290"/>
    <x v="3"/>
    <x v="428"/>
    <d v="2014-09-15T00:00:00"/>
    <s v="Standard Class"/>
    <s v="SO-20335"/>
    <s v="Sean O'Donnell"/>
    <x v="0"/>
    <s v="United States"/>
    <s v="Columbia"/>
    <x v="18"/>
    <n v="38401"/>
    <x v="0"/>
    <s v="OFF-ST-10000046"/>
    <x v="1"/>
    <x v="4"/>
    <s v="Fellowes Super Stor/Drawer Files"/>
    <n v="258.48"/>
    <n v="2"/>
    <n v="0.2"/>
    <x v="3955"/>
  </r>
  <r>
    <n v="4626"/>
    <x v="2290"/>
    <x v="3"/>
    <x v="428"/>
    <d v="2014-09-15T00:00:00"/>
    <s v="Standard Class"/>
    <s v="SO-20335"/>
    <s v="Sean O'Donnell"/>
    <x v="0"/>
    <s v="United States"/>
    <s v="Columbia"/>
    <x v="18"/>
    <n v="38401"/>
    <x v="0"/>
    <s v="FUR-FU-10000023"/>
    <x v="0"/>
    <x v="5"/>
    <s v="Eldon Wave Desk Accessories"/>
    <n v="14.135999999999999"/>
    <n v="3"/>
    <n v="0.2"/>
    <x v="3956"/>
  </r>
  <r>
    <n v="4627"/>
    <x v="2291"/>
    <x v="0"/>
    <x v="373"/>
    <d v="2013-11-19T00:00:00"/>
    <s v="Standard Class"/>
    <s v="CK-12760"/>
    <s v="Cyma Kinney"/>
    <x v="1"/>
    <s v="United States"/>
    <s v="New York City"/>
    <x v="15"/>
    <n v="10011"/>
    <x v="3"/>
    <s v="OFF-ST-10003455"/>
    <x v="1"/>
    <x v="4"/>
    <s v="Tenex File Box, Personal Filing Tote with Lid, Black"/>
    <n v="77.55"/>
    <n v="5"/>
    <n v="0"/>
    <x v="3957"/>
  </r>
  <r>
    <n v="4628"/>
    <x v="2291"/>
    <x v="0"/>
    <x v="373"/>
    <d v="2013-11-19T00:00:00"/>
    <s v="Standard Class"/>
    <s v="CK-12760"/>
    <s v="Cyma Kinney"/>
    <x v="1"/>
    <s v="United States"/>
    <s v="New York City"/>
    <x v="15"/>
    <n v="10011"/>
    <x v="3"/>
    <s v="OFF-ST-10000876"/>
    <x v="1"/>
    <x v="4"/>
    <s v="Eldon Simplefile Box Office"/>
    <n v="24.88"/>
    <n v="2"/>
    <n v="0"/>
    <x v="3958"/>
  </r>
  <r>
    <n v="4629"/>
    <x v="2291"/>
    <x v="0"/>
    <x v="373"/>
    <d v="2013-11-19T00:00:00"/>
    <s v="Standard Class"/>
    <s v="CK-12760"/>
    <s v="Cyma Kinney"/>
    <x v="1"/>
    <s v="United States"/>
    <s v="New York City"/>
    <x v="15"/>
    <n v="10011"/>
    <x v="3"/>
    <s v="OFF-AR-10003582"/>
    <x v="1"/>
    <x v="6"/>
    <s v="Boston Electric Pencil Sharpener, Model 1818, Charcoal Black"/>
    <n v="140.75"/>
    <n v="5"/>
    <n v="0"/>
    <x v="3959"/>
  </r>
  <r>
    <n v="4630"/>
    <x v="2291"/>
    <x v="0"/>
    <x v="373"/>
    <d v="2013-11-19T00:00:00"/>
    <s v="Standard Class"/>
    <s v="CK-12760"/>
    <s v="Cyma Kinney"/>
    <x v="1"/>
    <s v="United States"/>
    <s v="New York City"/>
    <x v="15"/>
    <n v="10011"/>
    <x v="3"/>
    <s v="OFF-ST-10004258"/>
    <x v="1"/>
    <x v="4"/>
    <s v="Portable Personal File Box"/>
    <n v="36.630000000000003"/>
    <n v="3"/>
    <n v="0"/>
    <x v="938"/>
  </r>
  <r>
    <n v="4631"/>
    <x v="2292"/>
    <x v="1"/>
    <x v="52"/>
    <d v="2012-10-15T00:00:00"/>
    <s v="Same Day"/>
    <s v="GA-14725"/>
    <s v="Guy Armstrong"/>
    <x v="0"/>
    <s v="United States"/>
    <s v="Mount Pleasant"/>
    <x v="12"/>
    <n v="48858"/>
    <x v="2"/>
    <s v="FUR-FU-10000719"/>
    <x v="0"/>
    <x v="5"/>
    <s v="DAX Cubicle Frames, 8-1/2 x 11"/>
    <n v="17.14"/>
    <n v="2"/>
    <n v="0"/>
    <x v="3960"/>
  </r>
  <r>
    <n v="4632"/>
    <x v="2293"/>
    <x v="3"/>
    <x v="646"/>
    <d v="2014-08-09T00:00:00"/>
    <s v="Second Class"/>
    <s v="BD-11725"/>
    <s v="Bruce Degenhardt"/>
    <x v="0"/>
    <s v="United States"/>
    <s v="San Francisco"/>
    <x v="1"/>
    <n v="94122"/>
    <x v="1"/>
    <s v="OFF-LA-10001297"/>
    <x v="1"/>
    <x v="2"/>
    <s v="Avery 473"/>
    <n v="51.75"/>
    <n v="5"/>
    <n v="0"/>
    <x v="2957"/>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x v="3961"/>
  </r>
  <r>
    <n v="4634"/>
    <x v="2294"/>
    <x v="1"/>
    <x v="291"/>
    <d v="2012-08-26T00:00:00"/>
    <s v="Standard Class"/>
    <s v="DS-13180"/>
    <s v="David Smith"/>
    <x v="1"/>
    <s v="United States"/>
    <s v="San Francisco"/>
    <x v="1"/>
    <n v="94122"/>
    <x v="1"/>
    <s v="FUR-BO-10003893"/>
    <x v="0"/>
    <x v="0"/>
    <s v="Sauder Camden County Collection Library"/>
    <n v="586.39800000000002"/>
    <n v="6"/>
    <n v="0.15"/>
    <x v="3962"/>
  </r>
  <r>
    <n v="4635"/>
    <x v="2294"/>
    <x v="1"/>
    <x v="291"/>
    <d v="2012-08-26T00:00:00"/>
    <s v="Standard Class"/>
    <s v="DS-13180"/>
    <s v="David Smith"/>
    <x v="1"/>
    <s v="United States"/>
    <s v="San Francisco"/>
    <x v="1"/>
    <n v="94122"/>
    <x v="1"/>
    <s v="OFF-ST-10000736"/>
    <x v="1"/>
    <x v="4"/>
    <s v="Carina Double Wide Media Storage Towers in Natural &amp; Black"/>
    <n v="80.98"/>
    <n v="1"/>
    <n v="0"/>
    <x v="3963"/>
  </r>
  <r>
    <n v="4636"/>
    <x v="2295"/>
    <x v="3"/>
    <x v="846"/>
    <d v="2014-03-18T00:00:00"/>
    <s v="Standard Class"/>
    <s v="BS-11380"/>
    <s v="Bill Stewart"/>
    <x v="1"/>
    <s v="United States"/>
    <s v="San Francisco"/>
    <x v="1"/>
    <n v="94122"/>
    <x v="1"/>
    <s v="OFF-ST-10000736"/>
    <x v="1"/>
    <x v="4"/>
    <s v="Carina Double Wide Media Storage Towers in Natural &amp; Black"/>
    <n v="242.94"/>
    <n v="3"/>
    <n v="0"/>
    <x v="703"/>
  </r>
  <r>
    <n v="4637"/>
    <x v="2296"/>
    <x v="3"/>
    <x v="842"/>
    <d v="2014-04-30T00:00:00"/>
    <s v="First Class"/>
    <s v="AP-10915"/>
    <s v="Arthur Prichep"/>
    <x v="0"/>
    <s v="United States"/>
    <s v="Los Angeles"/>
    <x v="1"/>
    <n v="90045"/>
    <x v="1"/>
    <s v="OFF-AR-10003373"/>
    <x v="1"/>
    <x v="6"/>
    <s v="Boston School Pro Electric Pencil Sharpener, 1670"/>
    <n v="123.92"/>
    <n v="4"/>
    <n v="0"/>
    <x v="3964"/>
  </r>
  <r>
    <n v="4638"/>
    <x v="2296"/>
    <x v="3"/>
    <x v="842"/>
    <d v="2014-04-30T00:00:00"/>
    <s v="First Class"/>
    <s v="AP-10915"/>
    <s v="Arthur Prichep"/>
    <x v="0"/>
    <s v="United States"/>
    <s v="Los Angeles"/>
    <x v="1"/>
    <n v="90045"/>
    <x v="1"/>
    <s v="OFF-AR-10000390"/>
    <x v="1"/>
    <x v="6"/>
    <s v="Newell Chalk Holder"/>
    <n v="12.39"/>
    <n v="3"/>
    <n v="0"/>
    <x v="732"/>
  </r>
  <r>
    <n v="4639"/>
    <x v="2296"/>
    <x v="3"/>
    <x v="842"/>
    <d v="2014-04-30T00:00:00"/>
    <s v="First Class"/>
    <s v="AP-10915"/>
    <s v="Arthur Prichep"/>
    <x v="0"/>
    <s v="United States"/>
    <s v="Los Angeles"/>
    <x v="1"/>
    <n v="90045"/>
    <x v="1"/>
    <s v="OFF-AR-10001725"/>
    <x v="1"/>
    <x v="6"/>
    <s v="Boston Home &amp; Office Model 2000 Electric Pencil Sharpeners"/>
    <n v="47.3"/>
    <n v="2"/>
    <n v="0"/>
    <x v="3207"/>
  </r>
  <r>
    <n v="4640"/>
    <x v="2297"/>
    <x v="0"/>
    <x v="108"/>
    <d v="2013-09-17T00:00:00"/>
    <s v="Standard Class"/>
    <s v="JF-15565"/>
    <s v="Jill Fjeld"/>
    <x v="0"/>
    <s v="United States"/>
    <s v="Newport News"/>
    <x v="17"/>
    <n v="23602"/>
    <x v="0"/>
    <s v="TEC-CO-10001943"/>
    <x v="2"/>
    <x v="16"/>
    <s v="Canon PC-428 Personal Copier"/>
    <n v="1599.92"/>
    <n v="8"/>
    <n v="0"/>
    <x v="3965"/>
  </r>
  <r>
    <n v="4641"/>
    <x v="2297"/>
    <x v="0"/>
    <x v="108"/>
    <d v="2013-09-17T00:00:00"/>
    <s v="Standard Class"/>
    <s v="JF-15565"/>
    <s v="Jill Fjeld"/>
    <x v="0"/>
    <s v="United States"/>
    <s v="Newport News"/>
    <x v="17"/>
    <n v="23602"/>
    <x v="0"/>
    <s v="OFF-EN-10002312"/>
    <x v="1"/>
    <x v="12"/>
    <s v="#10 Self-Seal White Envelopes"/>
    <n v="11.09"/>
    <n v="1"/>
    <n v="0"/>
    <x v="3966"/>
  </r>
  <r>
    <n v="4642"/>
    <x v="2298"/>
    <x v="3"/>
    <x v="760"/>
    <d v="2014-10-25T00:00:00"/>
    <s v="Second Class"/>
    <s v="HA-14905"/>
    <s v="Helen Abelman"/>
    <x v="0"/>
    <s v="United States"/>
    <s v="Fort Collins"/>
    <x v="22"/>
    <n v="80525"/>
    <x v="1"/>
    <s v="OFF-BI-10000831"/>
    <x v="1"/>
    <x v="8"/>
    <s v="Storex Flexible Poly Binders with Double Pockets"/>
    <n v="3.1680000000000006"/>
    <n v="4"/>
    <n v="0.7"/>
    <x v="3967"/>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x v="3968"/>
  </r>
  <r>
    <n v="4644"/>
    <x v="2299"/>
    <x v="1"/>
    <x v="991"/>
    <d v="2012-08-06T00:00:00"/>
    <s v="Standard Class"/>
    <s v="Co-12640"/>
    <s v="Corey-Lock"/>
    <x v="0"/>
    <s v="United States"/>
    <s v="Seattle"/>
    <x v="4"/>
    <n v="98105"/>
    <x v="1"/>
    <s v="OFF-BI-10002003"/>
    <x v="1"/>
    <x v="8"/>
    <s v="Ibico Presentation Index for Binding Systems"/>
    <n v="6.3680000000000003"/>
    <n v="2"/>
    <n v="0.2"/>
    <x v="3830"/>
  </r>
  <r>
    <n v="4645"/>
    <x v="2299"/>
    <x v="1"/>
    <x v="991"/>
    <d v="2012-08-06T00:00:00"/>
    <s v="Standard Class"/>
    <s v="Co-12640"/>
    <s v="Corey-Lock"/>
    <x v="0"/>
    <s v="United States"/>
    <s v="Seattle"/>
    <x v="4"/>
    <n v="98105"/>
    <x v="1"/>
    <s v="TEC-MA-10001972"/>
    <x v="2"/>
    <x v="15"/>
    <s v="Okidata C331dn Printer"/>
    <n v="558.4"/>
    <n v="2"/>
    <n v="0.2"/>
    <x v="3021"/>
  </r>
  <r>
    <n v="4646"/>
    <x v="2300"/>
    <x v="0"/>
    <x v="399"/>
    <d v="2013-08-17T00:00:00"/>
    <s v="Standard Class"/>
    <s v="BC-11125"/>
    <s v="Becky Castell"/>
    <x v="2"/>
    <s v="United States"/>
    <s v="New York City"/>
    <x v="15"/>
    <n v="10011"/>
    <x v="3"/>
    <s v="FUR-CH-10000225"/>
    <x v="0"/>
    <x v="1"/>
    <s v="Global Geo Office Task Chair, Gray"/>
    <n v="145.76400000000001"/>
    <n v="2"/>
    <n v="0.1"/>
    <x v="3969"/>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x v="3970"/>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x v="3971"/>
  </r>
  <r>
    <n v="4649"/>
    <x v="2303"/>
    <x v="3"/>
    <x v="304"/>
    <d v="2014-05-20T00:00:00"/>
    <s v="Standard Class"/>
    <s v="KB-16585"/>
    <s v="Ken Black"/>
    <x v="1"/>
    <s v="United States"/>
    <s v="Seattle"/>
    <x v="4"/>
    <n v="98103"/>
    <x v="1"/>
    <s v="OFF-PA-10003228"/>
    <x v="1"/>
    <x v="10"/>
    <s v="Xerox 1917"/>
    <n v="440.18999999999994"/>
    <n v="9"/>
    <n v="0"/>
    <x v="3972"/>
  </r>
  <r>
    <n v="4650"/>
    <x v="2303"/>
    <x v="3"/>
    <x v="304"/>
    <d v="2014-05-20T00:00:00"/>
    <s v="Standard Class"/>
    <s v="KB-16585"/>
    <s v="Ken Black"/>
    <x v="1"/>
    <s v="United States"/>
    <s v="Seattle"/>
    <x v="4"/>
    <n v="98103"/>
    <x v="1"/>
    <s v="OFF-SU-10004498"/>
    <x v="1"/>
    <x v="14"/>
    <s v="Martin-Yale Premier Letter Opener"/>
    <n v="64.400000000000006"/>
    <n v="5"/>
    <n v="0"/>
    <x v="3973"/>
  </r>
  <r>
    <n v="4651"/>
    <x v="2304"/>
    <x v="3"/>
    <x v="798"/>
    <d v="2014-04-13T00:00:00"/>
    <s v="Standard Class"/>
    <s v="AH-10120"/>
    <s v="Adrian Hane"/>
    <x v="2"/>
    <s v="United States"/>
    <s v="San Francisco"/>
    <x v="1"/>
    <n v="94110"/>
    <x v="1"/>
    <s v="OFF-PA-10001878"/>
    <x v="1"/>
    <x v="10"/>
    <s v="Xerox 1891"/>
    <n v="244.54999999999998"/>
    <n v="5"/>
    <n v="0"/>
    <x v="1770"/>
  </r>
  <r>
    <n v="4652"/>
    <x v="2304"/>
    <x v="3"/>
    <x v="798"/>
    <d v="2014-04-13T00:00:00"/>
    <s v="Standard Class"/>
    <s v="AH-10120"/>
    <s v="Adrian Hane"/>
    <x v="2"/>
    <s v="United States"/>
    <s v="San Francisco"/>
    <x v="1"/>
    <n v="94110"/>
    <x v="1"/>
    <s v="OFF-PA-10002923"/>
    <x v="1"/>
    <x v="10"/>
    <s v="Xerox 1942"/>
    <n v="195.76"/>
    <n v="4"/>
    <n v="0"/>
    <x v="3974"/>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x v="3975"/>
  </r>
  <r>
    <n v="4654"/>
    <x v="2305"/>
    <x v="3"/>
    <x v="922"/>
    <d v="2014-02-24T00:00:00"/>
    <s v="Standard Class"/>
    <s v="GH-14410"/>
    <s v="Gary Hansen"/>
    <x v="2"/>
    <s v="United States"/>
    <s v="Perth Amboy"/>
    <x v="30"/>
    <n v="8861"/>
    <x v="3"/>
    <s v="OFF-ST-10003123"/>
    <x v="1"/>
    <x v="4"/>
    <s v="Fellowes Bases and Tops For Staxonsteel/High-Stak Systems"/>
    <n v="166.45"/>
    <n v="5"/>
    <n v="0"/>
    <x v="3976"/>
  </r>
  <r>
    <n v="4655"/>
    <x v="2306"/>
    <x v="3"/>
    <x v="92"/>
    <d v="2014-06-27T00:00:00"/>
    <s v="Second Class"/>
    <s v="KT-16480"/>
    <s v="Kean Thornton"/>
    <x v="0"/>
    <s v="United States"/>
    <s v="San Francisco"/>
    <x v="1"/>
    <n v="94110"/>
    <x v="1"/>
    <s v="OFF-FA-10001332"/>
    <x v="1"/>
    <x v="13"/>
    <s v="Acco Banker's Clasps, 5 3/4&quot;-Long"/>
    <n v="2.88"/>
    <n v="1"/>
    <n v="0"/>
    <x v="3977"/>
  </r>
  <r>
    <n v="4656"/>
    <x v="2307"/>
    <x v="2"/>
    <x v="952"/>
    <d v="2011-05-10T00:00:00"/>
    <s v="Standard Class"/>
    <s v="KH-16330"/>
    <s v="Katharine Harms"/>
    <x v="1"/>
    <s v="United States"/>
    <s v="Freeport"/>
    <x v="10"/>
    <n v="61032"/>
    <x v="2"/>
    <s v="OFF-ST-10003442"/>
    <x v="1"/>
    <x v="4"/>
    <s v="Eldon Portable Mobile Manager"/>
    <n v="45.248000000000005"/>
    <n v="2"/>
    <n v="0.2"/>
    <x v="3978"/>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x v="3979"/>
  </r>
  <r>
    <n v="4658"/>
    <x v="2308"/>
    <x v="1"/>
    <x v="910"/>
    <d v="2012-05-07T00:00:00"/>
    <s v="Standard Class"/>
    <s v="SV-20785"/>
    <s v="Stewart Visinsky"/>
    <x v="0"/>
    <s v="United States"/>
    <s v="Philadelphia"/>
    <x v="9"/>
    <n v="19140"/>
    <x v="3"/>
    <s v="OFF-AP-10003266"/>
    <x v="1"/>
    <x v="9"/>
    <s v="Holmes Replacement Filter for HEPA Air Cleaner, Large Room"/>
    <n v="23.696000000000002"/>
    <n v="2"/>
    <n v="0.2"/>
    <x v="798"/>
  </r>
  <r>
    <n v="4659"/>
    <x v="2308"/>
    <x v="1"/>
    <x v="910"/>
    <d v="2012-05-07T00:00:00"/>
    <s v="Standard Class"/>
    <s v="SV-20785"/>
    <s v="Stewart Visinsky"/>
    <x v="0"/>
    <s v="United States"/>
    <s v="Philadelphia"/>
    <x v="9"/>
    <n v="19140"/>
    <x v="3"/>
    <s v="OFF-PA-10002230"/>
    <x v="1"/>
    <x v="10"/>
    <s v="Xerox 1897"/>
    <n v="7.9680000000000009"/>
    <n v="2"/>
    <n v="0.2"/>
    <x v="2282"/>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x v="3980"/>
  </r>
  <r>
    <n v="4661"/>
    <x v="2308"/>
    <x v="1"/>
    <x v="910"/>
    <d v="2012-05-07T00:00:00"/>
    <s v="Standard Class"/>
    <s v="SV-20785"/>
    <s v="Stewart Visinsky"/>
    <x v="0"/>
    <s v="United States"/>
    <s v="Philadelphia"/>
    <x v="9"/>
    <n v="19140"/>
    <x v="3"/>
    <s v="TEC-AC-10001542"/>
    <x v="2"/>
    <x v="11"/>
    <s v="SanDisk Cruzer 16 GB USB Flash Drive"/>
    <n v="27.552000000000003"/>
    <n v="3"/>
    <n v="0.2"/>
    <x v="3981"/>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x v="3131"/>
  </r>
  <r>
    <n v="4663"/>
    <x v="2308"/>
    <x v="1"/>
    <x v="910"/>
    <d v="2012-05-07T00:00:00"/>
    <s v="Standard Class"/>
    <s v="SV-20785"/>
    <s v="Stewart Visinsky"/>
    <x v="0"/>
    <s v="United States"/>
    <s v="Philadelphia"/>
    <x v="9"/>
    <n v="19140"/>
    <x v="3"/>
    <s v="OFF-ST-10000563"/>
    <x v="1"/>
    <x v="4"/>
    <s v="Fellowes Bankers Box Stor/Drawer Steel Plus"/>
    <n v="76.75200000000001"/>
    <n v="3"/>
    <n v="0.2"/>
    <x v="3982"/>
  </r>
  <r>
    <n v="4664"/>
    <x v="2309"/>
    <x v="0"/>
    <x v="31"/>
    <d v="2013-09-23T00:00:00"/>
    <s v="Standard Class"/>
    <s v="PO-18850"/>
    <s v="Patrick O'Brill"/>
    <x v="0"/>
    <s v="United States"/>
    <s v="Jacksonville"/>
    <x v="2"/>
    <n v="32216"/>
    <x v="0"/>
    <s v="OFF-LA-10002787"/>
    <x v="1"/>
    <x v="2"/>
    <s v="Avery 480"/>
    <n v="3"/>
    <n v="1"/>
    <n v="0.2"/>
    <x v="3983"/>
  </r>
  <r>
    <n v="4665"/>
    <x v="2310"/>
    <x v="0"/>
    <x v="897"/>
    <d v="2013-09-27T00:00:00"/>
    <s v="Standard Class"/>
    <s v="AC-10450"/>
    <s v="Amy Cox"/>
    <x v="0"/>
    <s v="United States"/>
    <s v="Pembroke Pines"/>
    <x v="2"/>
    <n v="33024"/>
    <x v="0"/>
    <s v="OFF-BI-10004022"/>
    <x v="1"/>
    <x v="8"/>
    <s v="Acco Suede Grain Vinyl Round Ring Binder"/>
    <n v="7.5060000000000002"/>
    <n v="9"/>
    <n v="0.7"/>
    <x v="3984"/>
  </r>
  <r>
    <n v="4666"/>
    <x v="2310"/>
    <x v="0"/>
    <x v="897"/>
    <d v="2013-09-27T00:00:00"/>
    <s v="Standard Class"/>
    <s v="AC-10450"/>
    <s v="Amy Cox"/>
    <x v="0"/>
    <s v="United States"/>
    <s v="Pembroke Pines"/>
    <x v="2"/>
    <n v="33024"/>
    <x v="0"/>
    <s v="OFF-LA-10001158"/>
    <x v="1"/>
    <x v="2"/>
    <s v="Avery Address/Shipping Labels for Typewriters, 4&quot; x 2&quot;"/>
    <n v="16.559999999999999"/>
    <n v="2"/>
    <n v="0.2"/>
    <x v="3985"/>
  </r>
  <r>
    <n v="4667"/>
    <x v="2311"/>
    <x v="0"/>
    <x v="994"/>
    <d v="2013-01-17T00:00:00"/>
    <s v="Standard Class"/>
    <s v="KB-16585"/>
    <s v="Ken Black"/>
    <x v="1"/>
    <s v="United States"/>
    <s v="Seattle"/>
    <x v="4"/>
    <n v="98115"/>
    <x v="1"/>
    <s v="FUR-FU-10000076"/>
    <x v="0"/>
    <x v="5"/>
    <s v="24-Hour Round Wall Clock"/>
    <n v="79.92"/>
    <n v="4"/>
    <n v="0"/>
    <x v="3986"/>
  </r>
  <r>
    <n v="4668"/>
    <x v="2311"/>
    <x v="0"/>
    <x v="994"/>
    <d v="2013-01-17T00:00:00"/>
    <s v="Standard Class"/>
    <s v="KB-16585"/>
    <s v="Ken Black"/>
    <x v="1"/>
    <s v="United States"/>
    <s v="Seattle"/>
    <x v="4"/>
    <n v="98115"/>
    <x v="1"/>
    <s v="TEC-AC-10002335"/>
    <x v="2"/>
    <x v="11"/>
    <s v="Logitech Media Keyboard K200"/>
    <n v="69.98"/>
    <n v="2"/>
    <n v="0"/>
    <x v="3987"/>
  </r>
  <r>
    <n v="4669"/>
    <x v="2312"/>
    <x v="3"/>
    <x v="636"/>
    <d v="2014-05-12T00:00:00"/>
    <s v="Standard Class"/>
    <s v="DB-13555"/>
    <s v="Dorothy Badders"/>
    <x v="1"/>
    <s v="United States"/>
    <s v="Fort Worth"/>
    <x v="5"/>
    <n v="76106"/>
    <x v="2"/>
    <s v="OFF-BI-10002827"/>
    <x v="1"/>
    <x v="8"/>
    <s v="Avery Durable Poly Binders"/>
    <n v="11.059999999999999"/>
    <n v="10"/>
    <n v="0.8"/>
    <x v="3988"/>
  </r>
  <r>
    <n v="4670"/>
    <x v="2312"/>
    <x v="3"/>
    <x v="636"/>
    <d v="2014-05-12T00:00:00"/>
    <s v="Standard Class"/>
    <s v="DB-13555"/>
    <s v="Dorothy Badders"/>
    <x v="1"/>
    <s v="United States"/>
    <s v="Fort Worth"/>
    <x v="5"/>
    <n v="76106"/>
    <x v="2"/>
    <s v="FUR-BO-10001601"/>
    <x v="0"/>
    <x v="0"/>
    <s v="Sauder Mission Library with Doors, Fruitwood Finish"/>
    <n v="623.46479999999997"/>
    <n v="7"/>
    <n v="0.32"/>
    <x v="3989"/>
  </r>
  <r>
    <n v="4671"/>
    <x v="2312"/>
    <x v="3"/>
    <x v="636"/>
    <d v="2014-05-12T00:00:00"/>
    <s v="Standard Class"/>
    <s v="DB-13555"/>
    <s v="Dorothy Badders"/>
    <x v="1"/>
    <s v="United States"/>
    <s v="Fort Worth"/>
    <x v="5"/>
    <n v="76106"/>
    <x v="2"/>
    <s v="OFF-ST-10001932"/>
    <x v="1"/>
    <x v="4"/>
    <s v="Fellowes Staxonsteel Drawer Files"/>
    <n v="772.68000000000006"/>
    <n v="5"/>
    <n v="0.2"/>
    <x v="3990"/>
  </r>
  <r>
    <n v="4672"/>
    <x v="2313"/>
    <x v="0"/>
    <x v="995"/>
    <d v="2013-08-07T00:00:00"/>
    <s v="Standard Class"/>
    <s v="KL-16645"/>
    <s v="Ken Lonsdale"/>
    <x v="0"/>
    <s v="United States"/>
    <s v="Detroit"/>
    <x v="12"/>
    <n v="48205"/>
    <x v="2"/>
    <s v="OFF-AP-10001005"/>
    <x v="1"/>
    <x v="9"/>
    <s v="Honeywell Quietcare HEPA Air Cleaner"/>
    <n v="283.14000000000004"/>
    <n v="4"/>
    <n v="0.1"/>
    <x v="3991"/>
  </r>
  <r>
    <n v="4673"/>
    <x v="2313"/>
    <x v="0"/>
    <x v="995"/>
    <d v="2013-08-07T00:00:00"/>
    <s v="Standard Class"/>
    <s v="KL-16645"/>
    <s v="Ken Lonsdale"/>
    <x v="0"/>
    <s v="United States"/>
    <s v="Detroit"/>
    <x v="12"/>
    <n v="48205"/>
    <x v="2"/>
    <s v="TEC-PH-10004042"/>
    <x v="2"/>
    <x v="7"/>
    <s v="ClearOne Communications CHAT 70 OC Speaker Phone"/>
    <n v="635.96"/>
    <n v="4"/>
    <n v="0"/>
    <x v="3992"/>
  </r>
  <r>
    <n v="4674"/>
    <x v="2313"/>
    <x v="0"/>
    <x v="995"/>
    <d v="2013-08-07T00:00:00"/>
    <s v="Standard Class"/>
    <s v="KL-16645"/>
    <s v="Ken Lonsdale"/>
    <x v="0"/>
    <s v="United States"/>
    <s v="Detroit"/>
    <x v="12"/>
    <n v="48205"/>
    <x v="2"/>
    <s v="TEC-PH-10001079"/>
    <x v="2"/>
    <x v="7"/>
    <s v="Polycom SoundPoint Pro SE-225 Corded phone"/>
    <n v="118.99"/>
    <n v="1"/>
    <n v="0"/>
    <x v="3993"/>
  </r>
  <r>
    <n v="4675"/>
    <x v="2313"/>
    <x v="0"/>
    <x v="995"/>
    <d v="2013-08-07T00:00:00"/>
    <s v="Standard Class"/>
    <s v="KL-16645"/>
    <s v="Ken Lonsdale"/>
    <x v="0"/>
    <s v="United States"/>
    <s v="Detroit"/>
    <x v="12"/>
    <n v="48205"/>
    <x v="2"/>
    <s v="FUR-FU-10002918"/>
    <x v="0"/>
    <x v="5"/>
    <s v="Eldon ClusterMat Chair Mat with Cordless Antistatic Protection"/>
    <n v="272.94"/>
    <n v="3"/>
    <n v="0"/>
    <x v="3994"/>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x v="1758"/>
  </r>
  <r>
    <n v="4677"/>
    <x v="2315"/>
    <x v="2"/>
    <x v="619"/>
    <d v="2011-03-19T00:00:00"/>
    <s v="Standard Class"/>
    <s v="JF-15295"/>
    <s v="Jason Fortune-"/>
    <x v="0"/>
    <s v="United States"/>
    <s v="Logan"/>
    <x v="7"/>
    <n v="84321"/>
    <x v="1"/>
    <s v="OFF-BI-10001617"/>
    <x v="1"/>
    <x v="8"/>
    <s v="GBC Wire Binding Combs"/>
    <n v="33.088000000000001"/>
    <n v="4"/>
    <n v="0.2"/>
    <x v="3995"/>
  </r>
  <r>
    <n v="4678"/>
    <x v="2315"/>
    <x v="2"/>
    <x v="619"/>
    <d v="2011-03-19T00:00:00"/>
    <s v="Standard Class"/>
    <s v="JF-15295"/>
    <s v="Jason Fortune-"/>
    <x v="0"/>
    <s v="United States"/>
    <s v="Logan"/>
    <x v="7"/>
    <n v="84321"/>
    <x v="1"/>
    <s v="OFF-ST-10000736"/>
    <x v="1"/>
    <x v="4"/>
    <s v="Carina Double Wide Media Storage Towers in Natural &amp; Black"/>
    <n v="80.98"/>
    <n v="1"/>
    <n v="0"/>
    <x v="3963"/>
  </r>
  <r>
    <n v="4679"/>
    <x v="2315"/>
    <x v="2"/>
    <x v="619"/>
    <d v="2011-03-19T00:00:00"/>
    <s v="Standard Class"/>
    <s v="JF-15295"/>
    <s v="Jason Fortune-"/>
    <x v="0"/>
    <s v="United States"/>
    <s v="Logan"/>
    <x v="7"/>
    <n v="84321"/>
    <x v="1"/>
    <s v="TEC-AC-10004877"/>
    <x v="2"/>
    <x v="11"/>
    <s v="Imation 30456 USB Flash Drive 8GB"/>
    <n v="82.800000000000011"/>
    <n v="12"/>
    <n v="0"/>
    <x v="3996"/>
  </r>
  <r>
    <n v="4680"/>
    <x v="2315"/>
    <x v="2"/>
    <x v="619"/>
    <d v="2011-03-19T00:00:00"/>
    <s v="Standard Class"/>
    <s v="JF-15295"/>
    <s v="Jason Fortune-"/>
    <x v="0"/>
    <s v="United States"/>
    <s v="Logan"/>
    <x v="7"/>
    <n v="84321"/>
    <x v="1"/>
    <s v="OFF-ST-10003221"/>
    <x v="1"/>
    <x v="4"/>
    <s v="Staples"/>
    <n v="21.36"/>
    <n v="2"/>
    <n v="0"/>
    <x v="819"/>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x v="3997"/>
  </r>
  <r>
    <n v="4682"/>
    <x v="2316"/>
    <x v="0"/>
    <x v="216"/>
    <d v="2013-07-19T00:00:00"/>
    <s v="Second Class"/>
    <s v="RE-19450"/>
    <s v="Richard Eichhorn"/>
    <x v="0"/>
    <s v="United States"/>
    <s v="Auburn"/>
    <x v="15"/>
    <n v="13021"/>
    <x v="3"/>
    <s v="OFF-FA-10000936"/>
    <x v="1"/>
    <x v="13"/>
    <s v="Acco Hot Clips Clips to Go"/>
    <n v="29.61"/>
    <n v="9"/>
    <n v="0"/>
    <x v="3998"/>
  </r>
  <r>
    <n v="4683"/>
    <x v="2317"/>
    <x v="0"/>
    <x v="49"/>
    <d v="2013-12-02T00:00:00"/>
    <s v="Same Day"/>
    <s v="MV-18190"/>
    <s v="Mike Vittorini"/>
    <x v="0"/>
    <s v="United States"/>
    <s v="Raleigh"/>
    <x v="3"/>
    <n v="27604"/>
    <x v="0"/>
    <s v="TEC-PH-10003811"/>
    <x v="2"/>
    <x v="7"/>
    <s v="Jabra Supreme Plus Driver Edition Headset"/>
    <n v="863.928"/>
    <n v="9"/>
    <n v="0.2"/>
    <x v="3999"/>
  </r>
  <r>
    <n v="4684"/>
    <x v="2318"/>
    <x v="0"/>
    <x v="48"/>
    <d v="2013-09-04T00:00:00"/>
    <s v="Standard Class"/>
    <s v="GB-14530"/>
    <s v="George Bell"/>
    <x v="1"/>
    <s v="United States"/>
    <s v="Philadelphia"/>
    <x v="9"/>
    <n v="19120"/>
    <x v="3"/>
    <s v="FUR-TA-10004152"/>
    <x v="0"/>
    <x v="3"/>
    <s v="Barricks 18&quot; x 48&quot; Non-Folding Utility Table with Bottom Storage Shelf"/>
    <n v="241.92"/>
    <n v="4"/>
    <n v="0.4"/>
    <x v="4000"/>
  </r>
  <r>
    <n v="4685"/>
    <x v="2318"/>
    <x v="0"/>
    <x v="48"/>
    <d v="2013-09-04T00:00:00"/>
    <s v="Standard Class"/>
    <s v="GB-14530"/>
    <s v="George Bell"/>
    <x v="1"/>
    <s v="United States"/>
    <s v="Philadelphia"/>
    <x v="9"/>
    <n v="19120"/>
    <x v="3"/>
    <s v="FUR-BO-10002853"/>
    <x v="0"/>
    <x v="0"/>
    <s v="O'Sullivan 5-Shelf Heavy-Duty Bookcases"/>
    <n v="163.88"/>
    <n v="4"/>
    <n v="0.5"/>
    <x v="4001"/>
  </r>
  <r>
    <n v="4686"/>
    <x v="2318"/>
    <x v="0"/>
    <x v="48"/>
    <d v="2013-09-04T00:00:00"/>
    <s v="Standard Class"/>
    <s v="GB-14530"/>
    <s v="George Bell"/>
    <x v="1"/>
    <s v="United States"/>
    <s v="Philadelphia"/>
    <x v="9"/>
    <n v="19120"/>
    <x v="3"/>
    <s v="OFF-BI-10002071"/>
    <x v="1"/>
    <x v="8"/>
    <s v="Fellowes Black Plastic Comb Bindings"/>
    <n v="3.4860000000000002"/>
    <n v="2"/>
    <n v="0.7"/>
    <x v="4002"/>
  </r>
  <r>
    <n v="4687"/>
    <x v="2318"/>
    <x v="0"/>
    <x v="48"/>
    <d v="2013-09-04T00:00:00"/>
    <s v="Standard Class"/>
    <s v="GB-14530"/>
    <s v="George Bell"/>
    <x v="1"/>
    <s v="United States"/>
    <s v="Philadelphia"/>
    <x v="9"/>
    <n v="19120"/>
    <x v="3"/>
    <s v="OFF-FA-10000053"/>
    <x v="1"/>
    <x v="13"/>
    <s v="Revere Boxed Rubber Bands by Revere"/>
    <n v="10.584"/>
    <n v="7"/>
    <n v="0.2"/>
    <x v="1944"/>
  </r>
  <r>
    <n v="4688"/>
    <x v="2319"/>
    <x v="0"/>
    <x v="890"/>
    <d v="2013-07-01T00:00:00"/>
    <s v="Standard Class"/>
    <s v="HL-15040"/>
    <s v="Hunter Lopez"/>
    <x v="0"/>
    <s v="United States"/>
    <s v="Richmond"/>
    <x v="14"/>
    <n v="47374"/>
    <x v="2"/>
    <s v="TEC-PH-10001305"/>
    <x v="2"/>
    <x v="7"/>
    <s v="Panasonic KX TS208W Corded phone"/>
    <n v="440.91"/>
    <n v="9"/>
    <n v="0"/>
    <x v="4003"/>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x v="4004"/>
  </r>
  <r>
    <n v="4690"/>
    <x v="2321"/>
    <x v="2"/>
    <x v="414"/>
    <d v="2011-12-22T00:00:00"/>
    <s v="First Class"/>
    <s v="CT-11995"/>
    <s v="Carol Triggs"/>
    <x v="0"/>
    <s v="United States"/>
    <s v="Tucson"/>
    <x v="16"/>
    <n v="85705"/>
    <x v="1"/>
    <s v="FUR-FU-10001876"/>
    <x v="0"/>
    <x v="5"/>
    <s v="Computer Room Manger, 14&quot;"/>
    <n v="51.967999999999996"/>
    <n v="2"/>
    <n v="0.2"/>
    <x v="4005"/>
  </r>
  <r>
    <n v="4691"/>
    <x v="2321"/>
    <x v="2"/>
    <x v="414"/>
    <d v="2011-12-22T00:00:00"/>
    <s v="First Class"/>
    <s v="CT-11995"/>
    <s v="Carol Triggs"/>
    <x v="0"/>
    <s v="United States"/>
    <s v="Tucson"/>
    <x v="16"/>
    <n v="85705"/>
    <x v="1"/>
    <s v="TEC-AC-10003628"/>
    <x v="2"/>
    <x v="11"/>
    <s v="Logitech 910-002974 M325 Wireless Mouse for Web Scrolling"/>
    <n v="71.975999999999999"/>
    <n v="3"/>
    <n v="0.2"/>
    <x v="4006"/>
  </r>
  <r>
    <n v="4692"/>
    <x v="2321"/>
    <x v="2"/>
    <x v="414"/>
    <d v="2011-12-22T00:00:00"/>
    <s v="First Class"/>
    <s v="CT-11995"/>
    <s v="Carol Triggs"/>
    <x v="0"/>
    <s v="United States"/>
    <s v="Tucson"/>
    <x v="16"/>
    <n v="85705"/>
    <x v="1"/>
    <s v="FUR-CH-10004860"/>
    <x v="0"/>
    <x v="1"/>
    <s v="Global Low Back Tilter Chair"/>
    <n v="242.35200000000003"/>
    <n v="3"/>
    <n v="0.2"/>
    <x v="4007"/>
  </r>
  <r>
    <n v="4693"/>
    <x v="2321"/>
    <x v="2"/>
    <x v="414"/>
    <d v="2011-12-22T00:00:00"/>
    <s v="First Class"/>
    <s v="CT-11995"/>
    <s v="Carol Triggs"/>
    <x v="0"/>
    <s v="United States"/>
    <s v="Tucson"/>
    <x v="16"/>
    <n v="85705"/>
    <x v="1"/>
    <s v="OFF-PA-10000357"/>
    <x v="1"/>
    <x v="10"/>
    <s v="Xerox 1888"/>
    <n v="221.92000000000002"/>
    <n v="5"/>
    <n v="0.2"/>
    <x v="4008"/>
  </r>
  <r>
    <n v="4694"/>
    <x v="2321"/>
    <x v="2"/>
    <x v="414"/>
    <d v="2011-12-22T00:00:00"/>
    <s v="First Class"/>
    <s v="CT-11995"/>
    <s v="Carol Triggs"/>
    <x v="0"/>
    <s v="United States"/>
    <s v="Tucson"/>
    <x v="16"/>
    <n v="85705"/>
    <x v="1"/>
    <s v="OFF-PA-10003270"/>
    <x v="1"/>
    <x v="10"/>
    <s v="Xerox 1954"/>
    <n v="8.4480000000000004"/>
    <n v="2"/>
    <n v="0.2"/>
    <x v="591"/>
  </r>
  <r>
    <n v="4695"/>
    <x v="2322"/>
    <x v="1"/>
    <x v="997"/>
    <d v="2012-12-17T00:00:00"/>
    <s v="Same Day"/>
    <s v="JL-15835"/>
    <s v="John Lee"/>
    <x v="0"/>
    <s v="United States"/>
    <s v="Detroit"/>
    <x v="12"/>
    <n v="48205"/>
    <x v="2"/>
    <s v="OFF-BI-10000320"/>
    <x v="1"/>
    <x v="8"/>
    <s v="GBC Plastic Binding Combs"/>
    <n v="29.52"/>
    <n v="4"/>
    <n v="0"/>
    <x v="4009"/>
  </r>
  <r>
    <n v="4696"/>
    <x v="2322"/>
    <x v="1"/>
    <x v="997"/>
    <d v="2012-12-17T00:00:00"/>
    <s v="Same Day"/>
    <s v="JL-15835"/>
    <s v="John Lee"/>
    <x v="0"/>
    <s v="United States"/>
    <s v="Detroit"/>
    <x v="12"/>
    <n v="48205"/>
    <x v="2"/>
    <s v="FUR-CH-10003846"/>
    <x v="0"/>
    <x v="1"/>
    <s v="Hon Valutask Swivel Chairs"/>
    <n v="302.94"/>
    <n v="3"/>
    <n v="0"/>
    <x v="4010"/>
  </r>
  <r>
    <n v="4697"/>
    <x v="2322"/>
    <x v="1"/>
    <x v="997"/>
    <d v="2012-12-17T00:00:00"/>
    <s v="Same Day"/>
    <s v="JL-15835"/>
    <s v="John Lee"/>
    <x v="0"/>
    <s v="United States"/>
    <s v="Detroit"/>
    <x v="12"/>
    <n v="48205"/>
    <x v="2"/>
    <s v="FUR-CH-10004875"/>
    <x v="0"/>
    <x v="1"/>
    <s v="Harbour Creations 67200 Series Stacking Chairs"/>
    <n v="142.36000000000001"/>
    <n v="2"/>
    <n v="0"/>
    <x v="4011"/>
  </r>
  <r>
    <n v="4698"/>
    <x v="2322"/>
    <x v="1"/>
    <x v="997"/>
    <d v="2012-12-17T00:00:00"/>
    <s v="Same Day"/>
    <s v="JL-15835"/>
    <s v="John Lee"/>
    <x v="0"/>
    <s v="United States"/>
    <s v="Detroit"/>
    <x v="12"/>
    <n v="48205"/>
    <x v="2"/>
    <s v="FUR-CH-10003817"/>
    <x v="0"/>
    <x v="1"/>
    <s v="Global Value Steno Chair, Gray"/>
    <n v="546.66"/>
    <n v="9"/>
    <n v="0"/>
    <x v="4012"/>
  </r>
  <r>
    <n v="4699"/>
    <x v="2322"/>
    <x v="1"/>
    <x v="997"/>
    <d v="2012-12-17T00:00:00"/>
    <s v="Same Day"/>
    <s v="JL-15835"/>
    <s v="John Lee"/>
    <x v="0"/>
    <s v="United States"/>
    <s v="Detroit"/>
    <x v="12"/>
    <n v="48205"/>
    <x v="2"/>
    <s v="FUR-FU-10002116"/>
    <x v="0"/>
    <x v="5"/>
    <s v="Tenex Carpeted, Granite-Look or Clear Contemporary Contour Shape Chair Mats"/>
    <n v="212.13"/>
    <n v="3"/>
    <n v="0"/>
    <x v="4013"/>
  </r>
  <r>
    <n v="4700"/>
    <x v="2323"/>
    <x v="3"/>
    <x v="943"/>
    <d v="2014-05-18T00:00:00"/>
    <s v="Standard Class"/>
    <s v="JK-16120"/>
    <s v="Julie Kriz"/>
    <x v="2"/>
    <s v="United States"/>
    <s v="Austin"/>
    <x v="5"/>
    <n v="78745"/>
    <x v="2"/>
    <s v="OFF-AR-10003481"/>
    <x v="1"/>
    <x v="6"/>
    <s v="Newell 348"/>
    <n v="5.2480000000000002"/>
    <n v="2"/>
    <n v="0.2"/>
    <x v="822"/>
  </r>
  <r>
    <n v="4701"/>
    <x v="2323"/>
    <x v="3"/>
    <x v="943"/>
    <d v="2014-05-18T00:00:00"/>
    <s v="Standard Class"/>
    <s v="JK-16120"/>
    <s v="Julie Kriz"/>
    <x v="2"/>
    <s v="United States"/>
    <s v="Austin"/>
    <x v="5"/>
    <n v="78745"/>
    <x v="2"/>
    <s v="OFF-ST-10004180"/>
    <x v="1"/>
    <x v="4"/>
    <s v="Safco Commercial Shelving"/>
    <n v="74.415999999999997"/>
    <n v="2"/>
    <n v="0.2"/>
    <x v="4014"/>
  </r>
  <r>
    <n v="4702"/>
    <x v="2323"/>
    <x v="3"/>
    <x v="943"/>
    <d v="2014-05-18T00:00:00"/>
    <s v="Standard Class"/>
    <s v="JK-16120"/>
    <s v="Julie Kriz"/>
    <x v="2"/>
    <s v="United States"/>
    <s v="Austin"/>
    <x v="5"/>
    <n v="78745"/>
    <x v="2"/>
    <s v="OFF-PA-10003657"/>
    <x v="1"/>
    <x v="10"/>
    <s v="Xerox 1927"/>
    <n v="6.8480000000000008"/>
    <n v="2"/>
    <n v="0.2"/>
    <x v="2997"/>
  </r>
  <r>
    <n v="4703"/>
    <x v="2323"/>
    <x v="3"/>
    <x v="943"/>
    <d v="2014-05-18T00:00:00"/>
    <s v="Standard Class"/>
    <s v="JK-16120"/>
    <s v="Julie Kriz"/>
    <x v="2"/>
    <s v="United States"/>
    <s v="Austin"/>
    <x v="5"/>
    <n v="78745"/>
    <x v="2"/>
    <s v="FUR-FU-10001967"/>
    <x v="0"/>
    <x v="5"/>
    <s v="Telescoping Adjustable Floor Lamp"/>
    <n v="7.9959999999999996"/>
    <n v="1"/>
    <n v="0.6"/>
    <x v="4015"/>
  </r>
  <r>
    <n v="4704"/>
    <x v="2324"/>
    <x v="0"/>
    <x v="890"/>
    <d v="2013-06-29T00:00:00"/>
    <s v="Standard Class"/>
    <s v="DH-13075"/>
    <s v="Dave Hallsten"/>
    <x v="1"/>
    <s v="United States"/>
    <s v="Houston"/>
    <x v="5"/>
    <n v="77095"/>
    <x v="2"/>
    <s v="OFF-AP-10002082"/>
    <x v="1"/>
    <x v="9"/>
    <s v="Holmes HEPA Air Purifier"/>
    <n v="8.711999999999998"/>
    <n v="2"/>
    <n v="0.8"/>
    <x v="4016"/>
  </r>
  <r>
    <n v="4705"/>
    <x v="2325"/>
    <x v="0"/>
    <x v="624"/>
    <d v="2013-05-19T00:00:00"/>
    <s v="First Class"/>
    <s v="AG-10900"/>
    <s v="Arthur Gainer"/>
    <x v="0"/>
    <s v="United States"/>
    <s v="Waterbury"/>
    <x v="29"/>
    <n v="6708"/>
    <x v="3"/>
    <s v="OFF-SU-10000381"/>
    <x v="1"/>
    <x v="14"/>
    <s v="Acme Forged Steel Scissors with Black Enamel Handles"/>
    <n v="65.17"/>
    <n v="7"/>
    <n v="0"/>
    <x v="4017"/>
  </r>
  <r>
    <n v="4706"/>
    <x v="2325"/>
    <x v="0"/>
    <x v="624"/>
    <d v="2013-05-19T00:00:00"/>
    <s v="First Class"/>
    <s v="AG-10900"/>
    <s v="Arthur Gainer"/>
    <x v="0"/>
    <s v="United States"/>
    <s v="Waterbury"/>
    <x v="29"/>
    <n v="6708"/>
    <x v="3"/>
    <s v="OFF-LA-10002475"/>
    <x v="1"/>
    <x v="2"/>
    <s v="Avery 519"/>
    <n v="14.62"/>
    <n v="2"/>
    <n v="0"/>
    <x v="2"/>
  </r>
  <r>
    <n v="4707"/>
    <x v="2325"/>
    <x v="0"/>
    <x v="624"/>
    <d v="2013-05-19T00:00:00"/>
    <s v="First Class"/>
    <s v="AG-10900"/>
    <s v="Arthur Gainer"/>
    <x v="0"/>
    <s v="United States"/>
    <s v="Waterbury"/>
    <x v="29"/>
    <n v="6708"/>
    <x v="3"/>
    <s v="FUR-FU-10003975"/>
    <x v="0"/>
    <x v="5"/>
    <s v="Eldon Advantage Chair Mats for Low to Medium Pile Carpets"/>
    <n v="173.24"/>
    <n v="4"/>
    <n v="0"/>
    <x v="4018"/>
  </r>
  <r>
    <n v="4708"/>
    <x v="2326"/>
    <x v="3"/>
    <x v="222"/>
    <d v="2014-07-01T00:00:00"/>
    <s v="First Class"/>
    <s v="WB-21850"/>
    <s v="William Brown"/>
    <x v="0"/>
    <s v="United States"/>
    <s v="Los Angeles"/>
    <x v="1"/>
    <n v="90049"/>
    <x v="1"/>
    <s v="OFF-BI-10003091"/>
    <x v="1"/>
    <x v="8"/>
    <s v="GBC DocuBind TL200 Manual Binding Machine"/>
    <n v="895.92"/>
    <n v="5"/>
    <n v="0.2"/>
    <x v="1756"/>
  </r>
  <r>
    <n v="4709"/>
    <x v="2326"/>
    <x v="3"/>
    <x v="222"/>
    <d v="2014-07-01T00:00:00"/>
    <s v="First Class"/>
    <s v="WB-21850"/>
    <s v="William Brown"/>
    <x v="0"/>
    <s v="United States"/>
    <s v="Los Angeles"/>
    <x v="1"/>
    <n v="90049"/>
    <x v="1"/>
    <s v="OFF-ST-10002974"/>
    <x v="1"/>
    <x v="4"/>
    <s v="Trav-L-File Heavy-Duty Shuttle II, Black"/>
    <n v="130.71"/>
    <n v="3"/>
    <n v="0"/>
    <x v="4019"/>
  </r>
  <r>
    <n v="4710"/>
    <x v="2326"/>
    <x v="3"/>
    <x v="222"/>
    <d v="2014-07-01T00:00:00"/>
    <s v="First Class"/>
    <s v="WB-21850"/>
    <s v="William Brown"/>
    <x v="0"/>
    <s v="United States"/>
    <s v="Los Angeles"/>
    <x v="1"/>
    <n v="90049"/>
    <x v="1"/>
    <s v="OFF-AR-10000255"/>
    <x v="1"/>
    <x v="6"/>
    <s v="Newell 328"/>
    <n v="11.68"/>
    <n v="2"/>
    <n v="0"/>
    <x v="4020"/>
  </r>
  <r>
    <n v="4711"/>
    <x v="2326"/>
    <x v="3"/>
    <x v="222"/>
    <d v="2014-07-01T00:00:00"/>
    <s v="First Class"/>
    <s v="WB-21850"/>
    <s v="William Brown"/>
    <x v="0"/>
    <s v="United States"/>
    <s v="Los Angeles"/>
    <x v="1"/>
    <n v="90049"/>
    <x v="1"/>
    <s v="TEC-AC-10001284"/>
    <x v="2"/>
    <x v="11"/>
    <s v="Enermax Briskie RF Wireless Keyboard and Mouse Combo"/>
    <n v="62.31"/>
    <n v="3"/>
    <n v="0"/>
    <x v="3874"/>
  </r>
  <r>
    <n v="4712"/>
    <x v="2327"/>
    <x v="2"/>
    <x v="691"/>
    <d v="2011-03-31T00:00:00"/>
    <s v="Same Day"/>
    <s v="JO-15280"/>
    <s v="Jas O'Carroll"/>
    <x v="0"/>
    <s v="United States"/>
    <s v="Philadelphia"/>
    <x v="9"/>
    <n v="19120"/>
    <x v="3"/>
    <s v="OFF-BI-10003529"/>
    <x v="1"/>
    <x v="8"/>
    <s v="Avery Round Ring Poly Binders"/>
    <n v="0.85200000000000009"/>
    <n v="1"/>
    <n v="0.7"/>
    <x v="4021"/>
  </r>
  <r>
    <n v="4713"/>
    <x v="2328"/>
    <x v="2"/>
    <x v="757"/>
    <d v="2011-12-21T00:00:00"/>
    <s v="Standard Class"/>
    <s v="EJ-13720"/>
    <s v="Ed Jacobs"/>
    <x v="0"/>
    <s v="United States"/>
    <s v="Huntsville"/>
    <x v="5"/>
    <n v="77340"/>
    <x v="2"/>
    <s v="OFF-PA-10000029"/>
    <x v="1"/>
    <x v="10"/>
    <s v="Xerox 224"/>
    <n v="36.288000000000011"/>
    <n v="7"/>
    <n v="0.2"/>
    <x v="1683"/>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x v="4022"/>
  </r>
  <r>
    <n v="4715"/>
    <x v="2329"/>
    <x v="3"/>
    <x v="796"/>
    <d v="2014-05-21T00:00:00"/>
    <s v="First Class"/>
    <s v="AB-10105"/>
    <s v="Adrian Barton"/>
    <x v="0"/>
    <s v="United States"/>
    <s v="Portland"/>
    <x v="21"/>
    <n v="97206"/>
    <x v="1"/>
    <s v="TEC-PH-10002200"/>
    <x v="2"/>
    <x v="7"/>
    <s v="Aastra 6757i CT Wireless VoIP phone"/>
    <n v="344.70400000000001"/>
    <n v="2"/>
    <n v="0.2"/>
    <x v="4023"/>
  </r>
  <r>
    <n v="4716"/>
    <x v="2330"/>
    <x v="1"/>
    <x v="793"/>
    <d v="2012-05-16T00:00:00"/>
    <s v="Standard Class"/>
    <s v="LT-16765"/>
    <s v="Larry Tron"/>
    <x v="0"/>
    <s v="United States"/>
    <s v="Louisville"/>
    <x v="22"/>
    <n v="80027"/>
    <x v="1"/>
    <s v="TEC-PH-10000441"/>
    <x v="2"/>
    <x v="7"/>
    <s v="VTech DS6151"/>
    <n v="201.584"/>
    <n v="2"/>
    <n v="0.2"/>
    <x v="1487"/>
  </r>
  <r>
    <n v="4717"/>
    <x v="2331"/>
    <x v="3"/>
    <x v="734"/>
    <d v="2014-12-08T00:00:00"/>
    <s v="Second Class"/>
    <s v="CM-12655"/>
    <s v="Corinna Mitchell"/>
    <x v="2"/>
    <s v="United States"/>
    <s v="Seattle"/>
    <x v="4"/>
    <n v="98115"/>
    <x v="1"/>
    <s v="FUR-TA-10002958"/>
    <x v="0"/>
    <x v="3"/>
    <s v="Bevis Oval Conference Table, Walnut"/>
    <n v="521.96"/>
    <n v="2"/>
    <n v="0"/>
    <x v="4024"/>
  </r>
  <r>
    <n v="4718"/>
    <x v="2332"/>
    <x v="1"/>
    <x v="295"/>
    <d v="2012-12-17T00:00:00"/>
    <s v="Standard Class"/>
    <s v="EM-13960"/>
    <s v="Eric Murdock"/>
    <x v="0"/>
    <s v="United States"/>
    <s v="Baltimore"/>
    <x v="39"/>
    <n v="21215"/>
    <x v="3"/>
    <s v="OFF-AR-10001662"/>
    <x v="1"/>
    <x v="6"/>
    <s v="Rogers Handheld Barrel Pencil Sharpener"/>
    <n v="8.2200000000000006"/>
    <n v="3"/>
    <n v="0"/>
    <x v="4025"/>
  </r>
  <r>
    <n v="4719"/>
    <x v="2333"/>
    <x v="1"/>
    <x v="998"/>
    <d v="2012-10-11T00:00:00"/>
    <s v="First Class"/>
    <s v="DJ-13420"/>
    <s v="Denny Joy"/>
    <x v="1"/>
    <s v="United States"/>
    <s v="San Francisco"/>
    <x v="1"/>
    <n v="94109"/>
    <x v="1"/>
    <s v="OFF-PA-10004101"/>
    <x v="1"/>
    <x v="10"/>
    <s v="Xerox 1894"/>
    <n v="45.36"/>
    <n v="7"/>
    <n v="0"/>
    <x v="1657"/>
  </r>
  <r>
    <n v="4720"/>
    <x v="2334"/>
    <x v="1"/>
    <x v="24"/>
    <d v="2012-04-20T00:00:00"/>
    <s v="Second Class"/>
    <s v="DE-13255"/>
    <s v="Deanra Eno"/>
    <x v="2"/>
    <s v="United States"/>
    <s v="Los Angeles"/>
    <x v="1"/>
    <n v="90004"/>
    <x v="1"/>
    <s v="OFF-ST-10002756"/>
    <x v="1"/>
    <x v="4"/>
    <s v="Tennsco Stur-D-Stor Boltless Shelving, 5 Shelves, 24&quot; Deep, Sand"/>
    <n v="947.17000000000007"/>
    <n v="7"/>
    <n v="0"/>
    <x v="4026"/>
  </r>
  <r>
    <n v="4721"/>
    <x v="2334"/>
    <x v="1"/>
    <x v="24"/>
    <d v="2012-04-20T00:00:00"/>
    <s v="Second Class"/>
    <s v="DE-13255"/>
    <s v="Deanra Eno"/>
    <x v="2"/>
    <s v="United States"/>
    <s v="Los Angeles"/>
    <x v="1"/>
    <n v="90004"/>
    <x v="1"/>
    <s v="OFF-PA-10000483"/>
    <x v="1"/>
    <x v="10"/>
    <s v="Xerox 19"/>
    <n v="61.96"/>
    <n v="2"/>
    <n v="0"/>
    <x v="4027"/>
  </r>
  <r>
    <n v="4722"/>
    <x v="2335"/>
    <x v="2"/>
    <x v="159"/>
    <d v="2011-06-11T00:00:00"/>
    <s v="Second Class"/>
    <s v="NR-18550"/>
    <s v="Nick Radford"/>
    <x v="0"/>
    <s v="United States"/>
    <s v="Aurora"/>
    <x v="10"/>
    <n v="60505"/>
    <x v="2"/>
    <s v="FUR-TA-10002041"/>
    <x v="0"/>
    <x v="3"/>
    <s v="Bevis Round Conference Table Top, X-Base"/>
    <n v="268.935"/>
    <n v="3"/>
    <n v="0.5"/>
    <x v="4028"/>
  </r>
  <r>
    <n v="4723"/>
    <x v="2336"/>
    <x v="3"/>
    <x v="853"/>
    <d v="2014-09-08T00:00:00"/>
    <s v="Standard Class"/>
    <s v="CK-12325"/>
    <s v="Christine Kargatis"/>
    <x v="2"/>
    <s v="United States"/>
    <s v="Seattle"/>
    <x v="4"/>
    <n v="98103"/>
    <x v="1"/>
    <s v="OFF-AR-10001166"/>
    <x v="1"/>
    <x v="6"/>
    <s v="Staples"/>
    <n v="7.58"/>
    <n v="1"/>
    <n v="0"/>
    <x v="4029"/>
  </r>
  <r>
    <n v="4724"/>
    <x v="2337"/>
    <x v="0"/>
    <x v="730"/>
    <d v="2013-05-23T00:00:00"/>
    <s v="Same Day"/>
    <s v="JF-15490"/>
    <s v="Jeremy Farry"/>
    <x v="0"/>
    <s v="United States"/>
    <s v="Athens"/>
    <x v="32"/>
    <n v="30605"/>
    <x v="0"/>
    <s v="OFF-LA-10004345"/>
    <x v="1"/>
    <x v="2"/>
    <s v="Avery 493"/>
    <n v="14.73"/>
    <n v="3"/>
    <n v="0"/>
    <x v="4030"/>
  </r>
  <r>
    <n v="4725"/>
    <x v="2338"/>
    <x v="0"/>
    <x v="583"/>
    <d v="2013-11-16T00:00:00"/>
    <s v="Standard Class"/>
    <s v="LB-16795"/>
    <s v="Laurel Beltran"/>
    <x v="2"/>
    <s v="United States"/>
    <s v="Apopka"/>
    <x v="2"/>
    <n v="32712"/>
    <x v="0"/>
    <s v="OFF-BI-10002852"/>
    <x v="1"/>
    <x v="8"/>
    <s v="Ibico Standard Transparent Covers"/>
    <n v="9.8880000000000017"/>
    <n v="2"/>
    <n v="0.7"/>
    <x v="4031"/>
  </r>
  <r>
    <n v="4726"/>
    <x v="2338"/>
    <x v="0"/>
    <x v="583"/>
    <d v="2013-11-16T00:00:00"/>
    <s v="Standard Class"/>
    <s v="LB-16795"/>
    <s v="Laurel Beltran"/>
    <x v="2"/>
    <s v="United States"/>
    <s v="Apopka"/>
    <x v="2"/>
    <n v="32712"/>
    <x v="0"/>
    <s v="OFF-AP-10001058"/>
    <x v="1"/>
    <x v="9"/>
    <s v="Sanyo 2.5 Cubic Foot Mid-Size Office Refrigerators"/>
    <n v="671.5440000000001"/>
    <n v="3"/>
    <n v="0.2"/>
    <x v="4032"/>
  </r>
  <r>
    <n v="4727"/>
    <x v="2339"/>
    <x v="2"/>
    <x v="641"/>
    <d v="2011-11-29T00:00:00"/>
    <s v="Second Class"/>
    <s v="MP-18175"/>
    <s v="Mike Pelletier"/>
    <x v="2"/>
    <s v="United States"/>
    <s v="New York City"/>
    <x v="15"/>
    <n v="10009"/>
    <x v="3"/>
    <s v="OFF-ST-10003470"/>
    <x v="1"/>
    <x v="4"/>
    <s v="Tennsco Snap-Together Open Shelving Units, Starter Sets and Add-On Units"/>
    <n v="1117.92"/>
    <n v="4"/>
    <n v="0"/>
    <x v="2269"/>
  </r>
  <r>
    <n v="4728"/>
    <x v="2339"/>
    <x v="2"/>
    <x v="641"/>
    <d v="2011-11-29T00:00:00"/>
    <s v="Second Class"/>
    <s v="MP-18175"/>
    <s v="Mike Pelletier"/>
    <x v="2"/>
    <s v="United States"/>
    <s v="New York City"/>
    <x v="15"/>
    <n v="10009"/>
    <x v="3"/>
    <s v="FUR-BO-10003159"/>
    <x v="0"/>
    <x v="0"/>
    <s v="Sauder Camden County Collection Libraries, Planked Cherry Finish"/>
    <n v="275.952"/>
    <n v="3"/>
    <n v="0.2"/>
    <x v="4033"/>
  </r>
  <r>
    <n v="4729"/>
    <x v="2340"/>
    <x v="2"/>
    <x v="845"/>
    <d v="2011-11-12T00:00:00"/>
    <s v="Standard Class"/>
    <s v="LH-16900"/>
    <s v="Lena Hernandez"/>
    <x v="0"/>
    <s v="United States"/>
    <s v="San Francisco"/>
    <x v="1"/>
    <n v="94110"/>
    <x v="1"/>
    <s v="OFF-BI-10003684"/>
    <x v="1"/>
    <x v="8"/>
    <s v="Wilson Jones Legal Size Ring Binders"/>
    <n v="123.14399999999999"/>
    <n v="7"/>
    <n v="0.2"/>
    <x v="4034"/>
  </r>
  <r>
    <n v="4730"/>
    <x v="2341"/>
    <x v="0"/>
    <x v="427"/>
    <d v="2013-07-24T00:00:00"/>
    <s v="Second Class"/>
    <s v="SV-20935"/>
    <s v="Susan Vittorini"/>
    <x v="0"/>
    <s v="United States"/>
    <s v="Dallas"/>
    <x v="5"/>
    <n v="75217"/>
    <x v="2"/>
    <s v="TEC-AC-10000487"/>
    <x v="2"/>
    <x v="11"/>
    <s v="SanDisk Cruzer 4 GB USB Flash Drive"/>
    <n v="15.576000000000001"/>
    <n v="3"/>
    <n v="0.2"/>
    <x v="4035"/>
  </r>
  <r>
    <n v="4731"/>
    <x v="2342"/>
    <x v="1"/>
    <x v="368"/>
    <d v="2012-03-31T00:00:00"/>
    <s v="Second Class"/>
    <s v="RB-19435"/>
    <s v="Richard Bierner"/>
    <x v="0"/>
    <s v="United States"/>
    <s v="San Diego"/>
    <x v="1"/>
    <n v="92105"/>
    <x v="1"/>
    <s v="OFF-PA-10001736"/>
    <x v="1"/>
    <x v="10"/>
    <s v="Xerox 1880"/>
    <n v="212.64"/>
    <n v="6"/>
    <n v="0"/>
    <x v="4036"/>
  </r>
  <r>
    <n v="4732"/>
    <x v="2342"/>
    <x v="1"/>
    <x v="368"/>
    <d v="2012-03-31T00:00:00"/>
    <s v="Second Class"/>
    <s v="RB-19435"/>
    <s v="Richard Bierner"/>
    <x v="0"/>
    <s v="United States"/>
    <s v="San Diego"/>
    <x v="1"/>
    <n v="92105"/>
    <x v="1"/>
    <s v="OFF-PA-10001609"/>
    <x v="1"/>
    <x v="10"/>
    <s v="Tops Wirebound Message Log Books"/>
    <n v="9.870000000000001"/>
    <n v="3"/>
    <n v="0"/>
    <x v="4037"/>
  </r>
  <r>
    <n v="4733"/>
    <x v="2342"/>
    <x v="1"/>
    <x v="368"/>
    <d v="2012-03-31T00:00:00"/>
    <s v="Second Class"/>
    <s v="RB-19435"/>
    <s v="Richard Bierner"/>
    <x v="0"/>
    <s v="United States"/>
    <s v="San Diego"/>
    <x v="1"/>
    <n v="92105"/>
    <x v="1"/>
    <s v="TEC-AC-10003116"/>
    <x v="2"/>
    <x v="11"/>
    <s v="Memorex Froggy Flash Drive 8 GB"/>
    <n v="53.25"/>
    <n v="3"/>
    <n v="0"/>
    <x v="4038"/>
  </r>
  <r>
    <n v="4734"/>
    <x v="2342"/>
    <x v="1"/>
    <x v="368"/>
    <d v="2012-03-31T00:00:00"/>
    <s v="Second Class"/>
    <s v="RB-19435"/>
    <s v="Richard Bierner"/>
    <x v="0"/>
    <s v="United States"/>
    <s v="San Diego"/>
    <x v="1"/>
    <n v="92105"/>
    <x v="1"/>
    <s v="FUR-FU-10004586"/>
    <x v="0"/>
    <x v="5"/>
    <s v="G.E. Longer-Life Indoor Recessed Floodlight Bulbs"/>
    <n v="19.919999999999998"/>
    <n v="3"/>
    <n v="0"/>
    <x v="4039"/>
  </r>
  <r>
    <n v="4735"/>
    <x v="2343"/>
    <x v="0"/>
    <x v="281"/>
    <d v="2013-04-13T00:00:00"/>
    <s v="Standard Class"/>
    <s v="Dl-13600"/>
    <s v="Dorris liebe"/>
    <x v="1"/>
    <s v="United States"/>
    <s v="New York City"/>
    <x v="15"/>
    <n v="10035"/>
    <x v="3"/>
    <s v="FUR-CH-10000454"/>
    <x v="0"/>
    <x v="1"/>
    <s v="Hon Deluxe Fabric Upholstered Stacking Chairs, Rounded Back"/>
    <n v="658.74599999999998"/>
    <n v="3"/>
    <n v="0.1"/>
    <x v="4040"/>
  </r>
  <r>
    <n v="4736"/>
    <x v="2344"/>
    <x v="1"/>
    <x v="385"/>
    <d v="2012-06-19T00:00:00"/>
    <s v="Standard Class"/>
    <s v="PS-19045"/>
    <s v="Penelope Sewall"/>
    <x v="2"/>
    <s v="United States"/>
    <s v="Lewiston"/>
    <x v="43"/>
    <n v="4240"/>
    <x v="3"/>
    <s v="OFF-BI-10004970"/>
    <x v="1"/>
    <x v="8"/>
    <s v="ACCOHIDE 3-Ring Binder, Blue, 1&quot;"/>
    <n v="8.26"/>
    <n v="2"/>
    <n v="0"/>
    <x v="1857"/>
  </r>
  <r>
    <n v="4737"/>
    <x v="2344"/>
    <x v="1"/>
    <x v="385"/>
    <d v="2012-06-19T00:00:00"/>
    <s v="Standard Class"/>
    <s v="PS-19045"/>
    <s v="Penelope Sewall"/>
    <x v="2"/>
    <s v="United States"/>
    <s v="Lewiston"/>
    <x v="43"/>
    <n v="4240"/>
    <x v="3"/>
    <s v="OFF-BI-10002824"/>
    <x v="1"/>
    <x v="8"/>
    <s v="Recycled Easel Ring Binders"/>
    <n v="29.84"/>
    <n v="2"/>
    <n v="0"/>
    <x v="4041"/>
  </r>
  <r>
    <n v="4738"/>
    <x v="2344"/>
    <x v="1"/>
    <x v="385"/>
    <d v="2012-06-19T00:00:00"/>
    <s v="Standard Class"/>
    <s v="PS-19045"/>
    <s v="Penelope Sewall"/>
    <x v="2"/>
    <s v="United States"/>
    <s v="Lewiston"/>
    <x v="43"/>
    <n v="4240"/>
    <x v="3"/>
    <s v="TEC-AC-10003657"/>
    <x v="2"/>
    <x v="11"/>
    <s v="Lenovo 17-Key USB Numeric Keypad"/>
    <n v="67.98"/>
    <n v="2"/>
    <n v="0"/>
    <x v="4042"/>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x v="4043"/>
  </r>
  <r>
    <n v="4740"/>
    <x v="2345"/>
    <x v="1"/>
    <x v="954"/>
    <d v="2012-02-24T00:00:00"/>
    <s v="Standard Class"/>
    <s v="GT-14755"/>
    <s v="Guy Thornton"/>
    <x v="0"/>
    <s v="United States"/>
    <s v="Long Beach"/>
    <x v="1"/>
    <n v="90805"/>
    <x v="1"/>
    <s v="FUR-TA-10001676"/>
    <x v="0"/>
    <x v="3"/>
    <s v="Hon 61000 Series Interactive Training Tables"/>
    <n v="35.544000000000004"/>
    <n v="1"/>
    <n v="0.2"/>
    <x v="4044"/>
  </r>
  <r>
    <n v="4741"/>
    <x v="2346"/>
    <x v="3"/>
    <x v="105"/>
    <d v="2014-11-17T00:00:00"/>
    <s v="Standard Class"/>
    <s v="CS-12355"/>
    <s v="Christine Sundaresam"/>
    <x v="0"/>
    <s v="United States"/>
    <s v="Seattle"/>
    <x v="4"/>
    <n v="98115"/>
    <x v="1"/>
    <s v="OFF-LA-10004853"/>
    <x v="1"/>
    <x v="2"/>
    <s v="Avery 483"/>
    <n v="9.9600000000000009"/>
    <n v="2"/>
    <n v="0"/>
    <x v="763"/>
  </r>
  <r>
    <n v="4742"/>
    <x v="2346"/>
    <x v="3"/>
    <x v="105"/>
    <d v="2014-11-17T00:00:00"/>
    <s v="Standard Class"/>
    <s v="CS-12355"/>
    <s v="Christine Sundaresam"/>
    <x v="0"/>
    <s v="United States"/>
    <s v="Seattle"/>
    <x v="4"/>
    <n v="98115"/>
    <x v="1"/>
    <s v="OFF-AR-10000315"/>
    <x v="1"/>
    <x v="6"/>
    <s v="Dixon Ticonderoga Maple Cedar Pencil, #2"/>
    <n v="9.2099999999999991"/>
    <n v="3"/>
    <n v="0"/>
    <x v="3734"/>
  </r>
  <r>
    <n v="4743"/>
    <x v="2346"/>
    <x v="3"/>
    <x v="105"/>
    <d v="2014-11-17T00:00:00"/>
    <s v="Standard Class"/>
    <s v="CS-12355"/>
    <s v="Christine Sundaresam"/>
    <x v="0"/>
    <s v="United States"/>
    <s v="Seattle"/>
    <x v="4"/>
    <n v="98115"/>
    <x v="1"/>
    <s v="OFF-SU-10000381"/>
    <x v="1"/>
    <x v="14"/>
    <s v="Acme Forged Steel Scissors with Black Enamel Handles"/>
    <n v="27.93"/>
    <n v="3"/>
    <n v="0"/>
    <x v="1096"/>
  </r>
  <r>
    <n v="4744"/>
    <x v="2347"/>
    <x v="3"/>
    <x v="916"/>
    <d v="2014-03-06T00:00:00"/>
    <s v="Same Day"/>
    <s v="JD-16060"/>
    <s v="Julia Dunbar"/>
    <x v="0"/>
    <s v="United States"/>
    <s v="Rochester"/>
    <x v="11"/>
    <n v="55901"/>
    <x v="2"/>
    <s v="OFF-FA-10002763"/>
    <x v="1"/>
    <x v="13"/>
    <s v="Advantus Map Pennant Flags and Round Head Tacks"/>
    <n v="7.9"/>
    <n v="2"/>
    <n v="0"/>
    <x v="2498"/>
  </r>
  <r>
    <n v="4745"/>
    <x v="2347"/>
    <x v="3"/>
    <x v="916"/>
    <d v="2014-03-06T00:00:00"/>
    <s v="Same Day"/>
    <s v="JD-16060"/>
    <s v="Julia Dunbar"/>
    <x v="0"/>
    <s v="United States"/>
    <s v="Rochester"/>
    <x v="11"/>
    <n v="55901"/>
    <x v="2"/>
    <s v="OFF-ST-10000877"/>
    <x v="1"/>
    <x v="4"/>
    <s v="Recycled Steel Personal File for Standard File Folders"/>
    <n v="221.16"/>
    <n v="4"/>
    <n v="0"/>
    <x v="4045"/>
  </r>
  <r>
    <n v="4746"/>
    <x v="2347"/>
    <x v="3"/>
    <x v="916"/>
    <d v="2014-03-06T00:00:00"/>
    <s v="Same Day"/>
    <s v="JD-16060"/>
    <s v="Julia Dunbar"/>
    <x v="0"/>
    <s v="United States"/>
    <s v="Rochester"/>
    <x v="11"/>
    <n v="55901"/>
    <x v="2"/>
    <s v="OFF-BI-10001071"/>
    <x v="1"/>
    <x v="8"/>
    <s v="GBC ProClick Punch Binding System"/>
    <n v="127.96"/>
    <n v="2"/>
    <n v="0"/>
    <x v="4046"/>
  </r>
  <r>
    <n v="4747"/>
    <x v="2347"/>
    <x v="3"/>
    <x v="916"/>
    <d v="2014-03-06T00:00:00"/>
    <s v="Same Day"/>
    <s v="JD-16060"/>
    <s v="Julia Dunbar"/>
    <x v="0"/>
    <s v="United States"/>
    <s v="Rochester"/>
    <x v="11"/>
    <n v="55901"/>
    <x v="2"/>
    <s v="OFF-BI-10001097"/>
    <x v="1"/>
    <x v="8"/>
    <s v="Avery Hole Reinforcements"/>
    <n v="18.690000000000001"/>
    <n v="3"/>
    <n v="0"/>
    <x v="4047"/>
  </r>
  <r>
    <n v="4748"/>
    <x v="2348"/>
    <x v="0"/>
    <x v="840"/>
    <d v="2013-03-04T00:00:00"/>
    <s v="Same Day"/>
    <s v="TS-21160"/>
    <s v="Theresa Swint"/>
    <x v="1"/>
    <s v="United States"/>
    <s v="San Francisco"/>
    <x v="1"/>
    <n v="94110"/>
    <x v="1"/>
    <s v="OFF-SU-10004782"/>
    <x v="1"/>
    <x v="14"/>
    <s v="Elite 5&quot; Scissors"/>
    <n v="25.349999999999998"/>
    <n v="3"/>
    <n v="0"/>
    <x v="4048"/>
  </r>
  <r>
    <n v="4749"/>
    <x v="2348"/>
    <x v="0"/>
    <x v="840"/>
    <d v="2013-03-04T00:00:00"/>
    <s v="Same Day"/>
    <s v="TS-21160"/>
    <s v="Theresa Swint"/>
    <x v="1"/>
    <s v="United States"/>
    <s v="San Francisco"/>
    <x v="1"/>
    <n v="94110"/>
    <x v="1"/>
    <s v="FUR-FU-10000672"/>
    <x v="0"/>
    <x v="5"/>
    <s v="Executive Impressions 10&quot; Spectator Wall Clock"/>
    <n v="35.28"/>
    <n v="3"/>
    <n v="0"/>
    <x v="2974"/>
  </r>
  <r>
    <n v="4750"/>
    <x v="2349"/>
    <x v="0"/>
    <x v="435"/>
    <d v="2013-12-26T00:00:00"/>
    <s v="First Class"/>
    <s v="BV-11245"/>
    <s v="Benjamin Venier"/>
    <x v="1"/>
    <s v="United States"/>
    <s v="Seattle"/>
    <x v="4"/>
    <n v="98103"/>
    <x v="1"/>
    <s v="OFF-PA-10002986"/>
    <x v="1"/>
    <x v="10"/>
    <s v="Xerox 1898"/>
    <n v="33.4"/>
    <n v="5"/>
    <n v="0"/>
    <x v="669"/>
  </r>
  <r>
    <n v="4751"/>
    <x v="2350"/>
    <x v="0"/>
    <x v="877"/>
    <d v="2013-10-10T00:00:00"/>
    <s v="First Class"/>
    <s v="DL-13495"/>
    <s v="Dionis Lloyd"/>
    <x v="1"/>
    <s v="United States"/>
    <s v="Spokane"/>
    <x v="4"/>
    <n v="99207"/>
    <x v="1"/>
    <s v="TEC-MA-10001972"/>
    <x v="2"/>
    <x v="15"/>
    <s v="Okidata C331dn Printer"/>
    <n v="837.59999999999991"/>
    <n v="3"/>
    <n v="0.2"/>
    <x v="2767"/>
  </r>
  <r>
    <n v="4752"/>
    <x v="2351"/>
    <x v="0"/>
    <x v="10"/>
    <d v="2013-12-14T00:00:00"/>
    <s v="Standard Class"/>
    <s v="EB-13870"/>
    <s v="Emily Burns"/>
    <x v="0"/>
    <s v="United States"/>
    <s v="Franklin"/>
    <x v="18"/>
    <n v="37064"/>
    <x v="0"/>
    <s v="TEC-PH-10000169"/>
    <x v="2"/>
    <x v="7"/>
    <s v="ARKON Windshield Dashboard Air Vent Car Mount Holder"/>
    <n v="40.68"/>
    <n v="3"/>
    <n v="0.2"/>
    <x v="1458"/>
  </r>
  <r>
    <n v="4753"/>
    <x v="2352"/>
    <x v="3"/>
    <x v="225"/>
    <d v="2014-11-25T00:00:00"/>
    <s v="Standard Class"/>
    <s v="ES-14020"/>
    <s v="Erica Smith"/>
    <x v="0"/>
    <s v="United States"/>
    <s v="Jackson"/>
    <x v="18"/>
    <n v="38301"/>
    <x v="0"/>
    <s v="FUR-CH-10001482"/>
    <x v="0"/>
    <x v="1"/>
    <s v="Office Star - Mesh Screen back chair with Vinyl seat"/>
    <n v="209.56799999999998"/>
    <n v="2"/>
    <n v="0.2"/>
    <x v="4049"/>
  </r>
  <r>
    <n v="4754"/>
    <x v="2353"/>
    <x v="1"/>
    <x v="295"/>
    <d v="2012-12-16T00:00:00"/>
    <s v="Standard Class"/>
    <s v="JB-15925"/>
    <s v="Joni Blumstein"/>
    <x v="0"/>
    <s v="United States"/>
    <s v="Austin"/>
    <x v="5"/>
    <n v="78745"/>
    <x v="2"/>
    <s v="TEC-AC-10002018"/>
    <x v="2"/>
    <x v="11"/>
    <s v="AmazonBasics 3-Button USB Wired Mouse"/>
    <n v="22.368000000000002"/>
    <n v="4"/>
    <n v="0.2"/>
    <x v="4050"/>
  </r>
  <r>
    <n v="4755"/>
    <x v="2354"/>
    <x v="3"/>
    <x v="447"/>
    <d v="2014-02-09T00:00:00"/>
    <s v="Standard Class"/>
    <s v="SC-20380"/>
    <s v="Shahid Collister"/>
    <x v="0"/>
    <s v="United States"/>
    <s v="Pembroke Pines"/>
    <x v="2"/>
    <n v="33024"/>
    <x v="0"/>
    <s v="OFF-BI-10000301"/>
    <x v="1"/>
    <x v="8"/>
    <s v="GBC Instant Report Kit"/>
    <n v="3.8820000000000006"/>
    <n v="2"/>
    <n v="0.7"/>
    <x v="4051"/>
  </r>
  <r>
    <n v="4756"/>
    <x v="2354"/>
    <x v="3"/>
    <x v="447"/>
    <d v="2014-02-09T00:00:00"/>
    <s v="Standard Class"/>
    <s v="SC-20380"/>
    <s v="Shahid Collister"/>
    <x v="0"/>
    <s v="United States"/>
    <s v="Pembroke Pines"/>
    <x v="2"/>
    <n v="33024"/>
    <x v="0"/>
    <s v="OFF-PA-10004381"/>
    <x v="1"/>
    <x v="10"/>
    <s v="14-7/8 x 11 Blue Bar Computer Printout Paper"/>
    <n v="115.29600000000001"/>
    <n v="3"/>
    <n v="0.2"/>
    <x v="945"/>
  </r>
  <r>
    <n v="4757"/>
    <x v="2355"/>
    <x v="3"/>
    <x v="296"/>
    <d v="2014-09-26T00:00:00"/>
    <s v="Standard Class"/>
    <s v="EB-13870"/>
    <s v="Emily Burns"/>
    <x v="0"/>
    <s v="United States"/>
    <s v="Philadelphia"/>
    <x v="9"/>
    <n v="19143"/>
    <x v="3"/>
    <s v="OFF-BI-10004141"/>
    <x v="1"/>
    <x v="8"/>
    <s v="Insertable Tab Indexes For Data Binders"/>
    <n v="1.9080000000000004"/>
    <n v="2"/>
    <n v="0.7"/>
    <x v="4052"/>
  </r>
  <r>
    <n v="4758"/>
    <x v="2356"/>
    <x v="3"/>
    <x v="504"/>
    <d v="2014-05-06T00:00:00"/>
    <s v="Standard Class"/>
    <s v="TC-21475"/>
    <s v="Tony Chapman"/>
    <x v="2"/>
    <s v="United States"/>
    <s v="Danville"/>
    <x v="10"/>
    <n v="61832"/>
    <x v="2"/>
    <s v="OFF-BI-10001575"/>
    <x v="1"/>
    <x v="8"/>
    <s v="GBC Linen Binding Covers"/>
    <n v="43.371999999999993"/>
    <n v="7"/>
    <n v="0.8"/>
    <x v="4053"/>
  </r>
  <r>
    <n v="4759"/>
    <x v="2357"/>
    <x v="2"/>
    <x v="935"/>
    <d v="2011-11-07T00:00:00"/>
    <s v="Standard Class"/>
    <s v="SG-20605"/>
    <s v="Speros Goranitis"/>
    <x v="0"/>
    <s v="United States"/>
    <s v="New York City"/>
    <x v="15"/>
    <n v="10009"/>
    <x v="3"/>
    <s v="TEC-PH-10000984"/>
    <x v="2"/>
    <x v="7"/>
    <s v="Panasonic KX-TG9471B"/>
    <n v="783.96"/>
    <n v="4"/>
    <n v="0"/>
    <x v="4054"/>
  </r>
  <r>
    <n v="4760"/>
    <x v="2357"/>
    <x v="2"/>
    <x v="935"/>
    <d v="2011-11-07T00:00:00"/>
    <s v="Standard Class"/>
    <s v="SG-20605"/>
    <s v="Speros Goranitis"/>
    <x v="0"/>
    <s v="United States"/>
    <s v="New York City"/>
    <x v="15"/>
    <n v="10009"/>
    <x v="3"/>
    <s v="OFF-BI-10000666"/>
    <x v="1"/>
    <x v="8"/>
    <s v="Surelock Post Binders"/>
    <n v="48.896000000000001"/>
    <n v="2"/>
    <n v="0.2"/>
    <x v="4055"/>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x v="4056"/>
  </r>
  <r>
    <n v="4762"/>
    <x v="2358"/>
    <x v="0"/>
    <x v="945"/>
    <d v="2014-01-05T00:00:00"/>
    <s v="Standard Class"/>
    <s v="BM-11785"/>
    <s v="Bryan Mills"/>
    <x v="0"/>
    <s v="United States"/>
    <s v="Columbus"/>
    <x v="24"/>
    <n v="43229"/>
    <x v="3"/>
    <s v="OFF-LA-10003720"/>
    <x v="1"/>
    <x v="2"/>
    <s v="Avery 487"/>
    <n v="5.9039999999999999"/>
    <n v="2"/>
    <n v="0.2"/>
    <x v="2352"/>
  </r>
  <r>
    <n v="4763"/>
    <x v="2358"/>
    <x v="0"/>
    <x v="945"/>
    <d v="2014-01-05T00:00:00"/>
    <s v="Standard Class"/>
    <s v="BM-11785"/>
    <s v="Bryan Mills"/>
    <x v="0"/>
    <s v="United States"/>
    <s v="Columbus"/>
    <x v="24"/>
    <n v="43229"/>
    <x v="3"/>
    <s v="OFF-SU-10001664"/>
    <x v="1"/>
    <x v="14"/>
    <s v="Acme Office Executive Series Stainless Steel Trimmers"/>
    <n v="13.712000000000002"/>
    <n v="2"/>
    <n v="0.2"/>
    <x v="4057"/>
  </r>
  <r>
    <n v="4764"/>
    <x v="2359"/>
    <x v="2"/>
    <x v="328"/>
    <d v="2011-09-21T00:00:00"/>
    <s v="Standard Class"/>
    <s v="NR-18550"/>
    <s v="Nick Radford"/>
    <x v="0"/>
    <s v="United States"/>
    <s v="Chula Vista"/>
    <x v="1"/>
    <n v="91911"/>
    <x v="1"/>
    <s v="OFF-EN-10001453"/>
    <x v="1"/>
    <x v="12"/>
    <s v="Tyvek Interoffice Envelopes, 9 1/2&quot; x 12 1/2&quot;, 100/Box"/>
    <n v="182.94"/>
    <n v="3"/>
    <n v="0"/>
    <x v="4058"/>
  </r>
  <r>
    <n v="4765"/>
    <x v="2360"/>
    <x v="3"/>
    <x v="221"/>
    <d v="2014-11-28T00:00:00"/>
    <s v="First Class"/>
    <s v="PG-18820"/>
    <s v="Patrick Gardner"/>
    <x v="0"/>
    <s v="United States"/>
    <s v="San Francisco"/>
    <x v="1"/>
    <n v="94110"/>
    <x v="1"/>
    <s v="OFF-AR-10001860"/>
    <x v="1"/>
    <x v="6"/>
    <s v="BIC Liqua Brite Liner"/>
    <n v="27.76"/>
    <n v="4"/>
    <n v="0"/>
    <x v="4059"/>
  </r>
  <r>
    <n v="4766"/>
    <x v="2361"/>
    <x v="1"/>
    <x v="999"/>
    <d v="2012-04-28T00:00:00"/>
    <s v="Standard Class"/>
    <s v="DB-13270"/>
    <s v="Deborah Brumfield"/>
    <x v="2"/>
    <s v="United States"/>
    <s v="New York City"/>
    <x v="15"/>
    <n v="10009"/>
    <x v="3"/>
    <s v="OFF-AR-10001044"/>
    <x v="1"/>
    <x v="6"/>
    <s v="BOSTON Ranger #55 Pencil Sharpener, Black"/>
    <n v="25.99"/>
    <n v="1"/>
    <n v="0"/>
    <x v="2700"/>
  </r>
  <r>
    <n v="4767"/>
    <x v="2362"/>
    <x v="1"/>
    <x v="1000"/>
    <d v="2012-03-12T00:00:00"/>
    <s v="First Class"/>
    <s v="NS-18640"/>
    <s v="Noel Staavos"/>
    <x v="1"/>
    <s v="United States"/>
    <s v="San Antonio"/>
    <x v="5"/>
    <n v="78207"/>
    <x v="2"/>
    <s v="TEC-AC-10002473"/>
    <x v="2"/>
    <x v="11"/>
    <s v="Maxell 4.7GB DVD-R"/>
    <n v="113.52000000000001"/>
    <n v="5"/>
    <n v="0.2"/>
    <x v="4060"/>
  </r>
  <r>
    <n v="4768"/>
    <x v="2362"/>
    <x v="1"/>
    <x v="1000"/>
    <d v="2012-03-12T00:00:00"/>
    <s v="First Class"/>
    <s v="NS-18640"/>
    <s v="Noel Staavos"/>
    <x v="1"/>
    <s v="United States"/>
    <s v="San Antonio"/>
    <x v="5"/>
    <n v="78207"/>
    <x v="2"/>
    <s v="TEC-PH-10001809"/>
    <x v="2"/>
    <x v="7"/>
    <s v="Panasonic KX T7736-B Digital phone"/>
    <n v="359.88"/>
    <n v="3"/>
    <n v="0.2"/>
    <x v="4061"/>
  </r>
  <r>
    <n v="4769"/>
    <x v="2363"/>
    <x v="3"/>
    <x v="455"/>
    <d v="2014-06-04T00:00:00"/>
    <s v="Same Day"/>
    <s v="CS-11860"/>
    <s v="Cari Schnelling"/>
    <x v="0"/>
    <s v="United States"/>
    <s v="Jacksonville"/>
    <x v="3"/>
    <n v="28540"/>
    <x v="0"/>
    <s v="OFF-PA-10004733"/>
    <x v="1"/>
    <x v="10"/>
    <s v="Things To Do Today Spiral Book"/>
    <n v="25.344000000000001"/>
    <n v="4"/>
    <n v="0.2"/>
    <x v="4062"/>
  </r>
  <r>
    <n v="4770"/>
    <x v="2364"/>
    <x v="0"/>
    <x v="251"/>
    <d v="2013-09-25T00:00:00"/>
    <s v="Second Class"/>
    <s v="CC-12430"/>
    <s v="Chuck Clark"/>
    <x v="2"/>
    <s v="United States"/>
    <s v="San Francisco"/>
    <x v="1"/>
    <n v="94109"/>
    <x v="1"/>
    <s v="OFF-BI-10003355"/>
    <x v="1"/>
    <x v="8"/>
    <s v="Cardinal Holdit Business Card Pockets"/>
    <n v="11.952000000000002"/>
    <n v="3"/>
    <n v="0.2"/>
    <x v="4063"/>
  </r>
  <r>
    <n v="4771"/>
    <x v="2364"/>
    <x v="0"/>
    <x v="251"/>
    <d v="2013-09-25T00:00:00"/>
    <s v="Second Class"/>
    <s v="CC-12430"/>
    <s v="Chuck Clark"/>
    <x v="2"/>
    <s v="United States"/>
    <s v="San Francisco"/>
    <x v="1"/>
    <n v="94109"/>
    <x v="1"/>
    <s v="OFF-SU-10001212"/>
    <x v="1"/>
    <x v="14"/>
    <s v="Kleencut Forged Office Shears by Acme United Corporation"/>
    <n v="6.24"/>
    <n v="3"/>
    <n v="0"/>
    <x v="4064"/>
  </r>
  <r>
    <n v="4772"/>
    <x v="2365"/>
    <x v="2"/>
    <x v="656"/>
    <d v="2011-11-03T00:00:00"/>
    <s v="Second Class"/>
    <s v="AC-10450"/>
    <s v="Amy Cox"/>
    <x v="0"/>
    <s v="United States"/>
    <s v="Avondale"/>
    <x v="16"/>
    <n v="85323"/>
    <x v="1"/>
    <s v="TEC-PH-10000486"/>
    <x v="2"/>
    <x v="7"/>
    <s v="Plantronics HL10 Handset Lifter"/>
    <n v="742.33600000000001"/>
    <n v="8"/>
    <n v="0.2"/>
    <x v="4065"/>
  </r>
  <r>
    <n v="4773"/>
    <x v="2366"/>
    <x v="3"/>
    <x v="51"/>
    <d v="2014-11-28T00:00:00"/>
    <s v="Standard Class"/>
    <s v="CM-12385"/>
    <s v="Christopher Martinez"/>
    <x v="0"/>
    <s v="United States"/>
    <s v="Chicago"/>
    <x v="10"/>
    <n v="60610"/>
    <x v="2"/>
    <s v="FUR-FU-10004909"/>
    <x v="0"/>
    <x v="5"/>
    <s v="Contemporary Wood/Metal Frame"/>
    <n v="6.4640000000000004"/>
    <n v="1"/>
    <n v="0.6"/>
    <x v="4066"/>
  </r>
  <r>
    <n v="4774"/>
    <x v="2366"/>
    <x v="3"/>
    <x v="51"/>
    <d v="2014-11-28T00:00:00"/>
    <s v="Standard Class"/>
    <s v="CM-12385"/>
    <s v="Christopher Martinez"/>
    <x v="0"/>
    <s v="United States"/>
    <s v="Chicago"/>
    <x v="10"/>
    <n v="60610"/>
    <x v="2"/>
    <s v="OFF-LA-10001613"/>
    <x v="1"/>
    <x v="2"/>
    <s v="Avery File Folder Labels"/>
    <n v="11.52"/>
    <n v="5"/>
    <n v="0.2"/>
    <x v="2045"/>
  </r>
  <r>
    <n v="4775"/>
    <x v="2366"/>
    <x v="3"/>
    <x v="51"/>
    <d v="2014-11-28T00:00:00"/>
    <s v="Standard Class"/>
    <s v="CM-12385"/>
    <s v="Christopher Martinez"/>
    <x v="0"/>
    <s v="United States"/>
    <s v="Chicago"/>
    <x v="10"/>
    <n v="60610"/>
    <x v="2"/>
    <s v="TEC-PH-10004447"/>
    <x v="2"/>
    <x v="7"/>
    <s v="Toshiba IPT2010-SD IP Telephone"/>
    <n v="222.38400000000001"/>
    <n v="2"/>
    <n v="0.2"/>
    <x v="2995"/>
  </r>
  <r>
    <n v="4776"/>
    <x v="2367"/>
    <x v="3"/>
    <x v="673"/>
    <d v="2014-11-22T00:00:00"/>
    <s v="Standard Class"/>
    <s v="EK-13795"/>
    <s v="Eileen Kiefer"/>
    <x v="2"/>
    <s v="United States"/>
    <s v="Escondido"/>
    <x v="1"/>
    <n v="92025"/>
    <x v="1"/>
    <s v="OFF-AR-10000255"/>
    <x v="1"/>
    <x v="6"/>
    <s v="Newell 328"/>
    <n v="23.36"/>
    <n v="4"/>
    <n v="0"/>
    <x v="4067"/>
  </r>
  <r>
    <n v="4777"/>
    <x v="2368"/>
    <x v="0"/>
    <x v="317"/>
    <d v="2013-02-23T00:00:00"/>
    <s v="Second Class"/>
    <s v="CK-12760"/>
    <s v="Cyma Kinney"/>
    <x v="1"/>
    <s v="United States"/>
    <s v="Long Beach"/>
    <x v="15"/>
    <n v="11561"/>
    <x v="3"/>
    <s v="OFF-LA-10004425"/>
    <x v="1"/>
    <x v="2"/>
    <s v="Staples"/>
    <n v="8.67"/>
    <n v="3"/>
    <n v="0"/>
    <x v="1368"/>
  </r>
  <r>
    <n v="4778"/>
    <x v="2368"/>
    <x v="0"/>
    <x v="317"/>
    <d v="2013-02-23T00:00:00"/>
    <s v="Second Class"/>
    <s v="CK-12760"/>
    <s v="Cyma Kinney"/>
    <x v="1"/>
    <s v="United States"/>
    <s v="Long Beach"/>
    <x v="15"/>
    <n v="11561"/>
    <x v="3"/>
    <s v="OFF-SU-10001664"/>
    <x v="1"/>
    <x v="14"/>
    <s v="Acme Office Executive Series Stainless Steel Trimmers"/>
    <n v="25.71"/>
    <n v="3"/>
    <n v="0"/>
    <x v="4068"/>
  </r>
  <r>
    <n v="4779"/>
    <x v="2369"/>
    <x v="3"/>
    <x v="659"/>
    <d v="2014-11-12T00:00:00"/>
    <s v="Standard Class"/>
    <s v="PK-19075"/>
    <s v="Pete Kriz"/>
    <x v="0"/>
    <s v="United States"/>
    <s v="Newark"/>
    <x v="13"/>
    <n v="19711"/>
    <x v="3"/>
    <s v="OFF-AP-10000696"/>
    <x v="1"/>
    <x v="9"/>
    <s v="Holmes Odor Grabber"/>
    <n v="100.94"/>
    <n v="7"/>
    <n v="0"/>
    <x v="4069"/>
  </r>
  <r>
    <n v="4780"/>
    <x v="2370"/>
    <x v="2"/>
    <x v="1001"/>
    <d v="2011-07-10T00:00:00"/>
    <s v="First Class"/>
    <s v="MH-18025"/>
    <s v="Michelle Huthwaite"/>
    <x v="0"/>
    <s v="United States"/>
    <s v="Buffalo"/>
    <x v="15"/>
    <n v="14215"/>
    <x v="3"/>
    <s v="FUR-CH-10002647"/>
    <x v="0"/>
    <x v="1"/>
    <s v="Situations Contoured Folding Chairs, 4/Set"/>
    <n v="63.882000000000005"/>
    <n v="1"/>
    <n v="0.1"/>
    <x v="4070"/>
  </r>
  <r>
    <n v="4781"/>
    <x v="2371"/>
    <x v="2"/>
    <x v="845"/>
    <d v="2011-11-12T00:00:00"/>
    <s v="Standard Class"/>
    <s v="SC-20725"/>
    <s v="Steven Cartwright"/>
    <x v="0"/>
    <s v="United States"/>
    <s v="Houston"/>
    <x v="5"/>
    <n v="77070"/>
    <x v="2"/>
    <s v="FUR-CH-10002758"/>
    <x v="0"/>
    <x v="1"/>
    <s v="Hon Deluxe Fabric Upholstered Stacking Chairs, Squared Back"/>
    <n v="683.14399999999989"/>
    <n v="4"/>
    <n v="0.3"/>
    <x v="232"/>
  </r>
  <r>
    <n v="4782"/>
    <x v="2371"/>
    <x v="2"/>
    <x v="845"/>
    <d v="2011-11-12T00:00:00"/>
    <s v="Standard Class"/>
    <s v="SC-20725"/>
    <s v="Steven Cartwright"/>
    <x v="0"/>
    <s v="United States"/>
    <s v="Houston"/>
    <x v="5"/>
    <n v="77070"/>
    <x v="2"/>
    <s v="OFF-BI-10000201"/>
    <x v="1"/>
    <x v="8"/>
    <s v="Avery Triangle Shaped Sheet Lifters, Black, 2/Pack"/>
    <n v="1.4759999999999995"/>
    <n v="3"/>
    <n v="0.8"/>
    <x v="4071"/>
  </r>
  <r>
    <n v="4783"/>
    <x v="2371"/>
    <x v="2"/>
    <x v="845"/>
    <d v="2011-11-12T00:00:00"/>
    <s v="Standard Class"/>
    <s v="SC-20725"/>
    <s v="Steven Cartwright"/>
    <x v="0"/>
    <s v="United States"/>
    <s v="Houston"/>
    <x v="5"/>
    <n v="77070"/>
    <x v="2"/>
    <s v="OFF-SU-10004115"/>
    <x v="1"/>
    <x v="14"/>
    <s v="Acme Stainless Steel Office Snips"/>
    <n v="40.711999999999996"/>
    <n v="7"/>
    <n v="0.2"/>
    <x v="4072"/>
  </r>
  <r>
    <n v="4784"/>
    <x v="2372"/>
    <x v="3"/>
    <x v="480"/>
    <d v="2014-02-02T00:00:00"/>
    <s v="Standard Class"/>
    <s v="GB-14575"/>
    <s v="Giulietta Baptist"/>
    <x v="0"/>
    <s v="United States"/>
    <s v="Wichita"/>
    <x v="41"/>
    <n v="67212"/>
    <x v="2"/>
    <s v="OFF-PA-10000806"/>
    <x v="1"/>
    <x v="10"/>
    <s v="Xerox 1934"/>
    <n v="279.89999999999998"/>
    <n v="5"/>
    <n v="0"/>
    <x v="1046"/>
  </r>
  <r>
    <n v="4785"/>
    <x v="2373"/>
    <x v="1"/>
    <x v="555"/>
    <d v="2012-12-16T00:00:00"/>
    <s v="Standard Class"/>
    <s v="IM-15070"/>
    <s v="Irene Maddox"/>
    <x v="0"/>
    <s v="United States"/>
    <s v="Colorado Springs"/>
    <x v="22"/>
    <n v="80906"/>
    <x v="1"/>
    <s v="OFF-AR-10001473"/>
    <x v="1"/>
    <x v="6"/>
    <s v="Newell 313"/>
    <n v="13.120000000000001"/>
    <n v="5"/>
    <n v="0.2"/>
    <x v="4073"/>
  </r>
  <r>
    <n v="4786"/>
    <x v="2373"/>
    <x v="1"/>
    <x v="555"/>
    <d v="2012-12-16T00:00:00"/>
    <s v="Standard Class"/>
    <s v="IM-15070"/>
    <s v="Irene Maddox"/>
    <x v="0"/>
    <s v="United States"/>
    <s v="Colorado Springs"/>
    <x v="22"/>
    <n v="80906"/>
    <x v="1"/>
    <s v="FUR-BO-10003450"/>
    <x v="0"/>
    <x v="0"/>
    <s v="Bush Westfield Collection Bookcases, Dark Cherry Finish"/>
    <n v="69.576000000000008"/>
    <n v="4"/>
    <n v="0.7"/>
    <x v="4074"/>
  </r>
  <r>
    <n v="4787"/>
    <x v="2373"/>
    <x v="1"/>
    <x v="555"/>
    <d v="2012-12-16T00:00:00"/>
    <s v="Standard Class"/>
    <s v="IM-15070"/>
    <s v="Irene Maddox"/>
    <x v="0"/>
    <s v="United States"/>
    <s v="Colorado Springs"/>
    <x v="22"/>
    <n v="80906"/>
    <x v="1"/>
    <s v="OFF-AR-10001545"/>
    <x v="1"/>
    <x v="6"/>
    <s v="Newell 326"/>
    <n v="4.2240000000000002"/>
    <n v="3"/>
    <n v="0.2"/>
    <x v="1833"/>
  </r>
  <r>
    <n v="4788"/>
    <x v="2373"/>
    <x v="1"/>
    <x v="555"/>
    <d v="2012-12-16T00:00:00"/>
    <s v="Standard Class"/>
    <s v="IM-15070"/>
    <s v="Irene Maddox"/>
    <x v="0"/>
    <s v="United States"/>
    <s v="Colorado Springs"/>
    <x v="22"/>
    <n v="80906"/>
    <x v="1"/>
    <s v="TEC-AC-10004396"/>
    <x v="2"/>
    <x v="11"/>
    <s v="Logitech Keyboard K120"/>
    <n v="58.08"/>
    <n v="4"/>
    <n v="0.2"/>
    <x v="4075"/>
  </r>
  <r>
    <n v="4789"/>
    <x v="2373"/>
    <x v="1"/>
    <x v="555"/>
    <d v="2012-12-16T00:00:00"/>
    <s v="Standard Class"/>
    <s v="IM-15070"/>
    <s v="Irene Maddox"/>
    <x v="0"/>
    <s v="United States"/>
    <s v="Colorado Springs"/>
    <x v="22"/>
    <n v="80906"/>
    <x v="1"/>
    <s v="FUR-FU-10002456"/>
    <x v="0"/>
    <x v="5"/>
    <s v="Master Caster Door Stop, Large Neon Orange"/>
    <n v="52.416000000000004"/>
    <n v="9"/>
    <n v="0.2"/>
    <x v="4076"/>
  </r>
  <r>
    <n v="4790"/>
    <x v="2373"/>
    <x v="1"/>
    <x v="555"/>
    <d v="2012-12-16T00:00:00"/>
    <s v="Standard Class"/>
    <s v="IM-15070"/>
    <s v="Irene Maddox"/>
    <x v="0"/>
    <s v="United States"/>
    <s v="Colorado Springs"/>
    <x v="22"/>
    <n v="80906"/>
    <x v="1"/>
    <s v="FUR-FU-10001473"/>
    <x v="0"/>
    <x v="5"/>
    <s v="DAX Wood Document Frame"/>
    <n v="54.920000000000009"/>
    <n v="5"/>
    <n v="0.2"/>
    <x v="4077"/>
  </r>
  <r>
    <n v="4791"/>
    <x v="2373"/>
    <x v="1"/>
    <x v="555"/>
    <d v="2012-12-16T00:00:00"/>
    <s v="Standard Class"/>
    <s v="IM-15070"/>
    <s v="Irene Maddox"/>
    <x v="0"/>
    <s v="United States"/>
    <s v="Colorado Springs"/>
    <x v="22"/>
    <n v="80906"/>
    <x v="1"/>
    <s v="FUR-TA-10000849"/>
    <x v="0"/>
    <x v="3"/>
    <s v="Bevis Rectangular Conference Tables"/>
    <n v="364.95"/>
    <n v="5"/>
    <n v="0.5"/>
    <x v="4078"/>
  </r>
  <r>
    <n v="4792"/>
    <x v="2373"/>
    <x v="1"/>
    <x v="555"/>
    <d v="2012-12-16T00:00:00"/>
    <s v="Standard Class"/>
    <s v="IM-15070"/>
    <s v="Irene Maddox"/>
    <x v="0"/>
    <s v="United States"/>
    <s v="Colorado Springs"/>
    <x v="22"/>
    <n v="80906"/>
    <x v="1"/>
    <s v="OFF-PA-10001166"/>
    <x v="1"/>
    <x v="10"/>
    <s v="Xerox 1932"/>
    <n v="85.055999999999997"/>
    <n v="3"/>
    <n v="0.2"/>
    <x v="644"/>
  </r>
  <r>
    <n v="4793"/>
    <x v="2373"/>
    <x v="1"/>
    <x v="555"/>
    <d v="2012-12-16T00:00:00"/>
    <s v="Standard Class"/>
    <s v="IM-15070"/>
    <s v="Irene Maddox"/>
    <x v="0"/>
    <s v="United States"/>
    <s v="Colorado Springs"/>
    <x v="22"/>
    <n v="80906"/>
    <x v="1"/>
    <s v="OFF-PA-10003256"/>
    <x v="1"/>
    <x v="10"/>
    <s v="Avery Personal Creations Heavyweight Cards"/>
    <n v="27.695999999999998"/>
    <n v="3"/>
    <n v="0.2"/>
    <x v="4079"/>
  </r>
  <r>
    <n v="4794"/>
    <x v="2374"/>
    <x v="1"/>
    <x v="685"/>
    <d v="2012-07-04T00:00:00"/>
    <s v="Standard Class"/>
    <s v="MM-18055"/>
    <s v="Michelle Moray"/>
    <x v="0"/>
    <s v="United States"/>
    <s v="New York City"/>
    <x v="15"/>
    <n v="10011"/>
    <x v="3"/>
    <s v="OFF-PA-10002870"/>
    <x v="1"/>
    <x v="10"/>
    <s v="Ampad Phone Message Book, Recycled, 400 Message Capacity, 5 ¾” x 11”"/>
    <n v="24.96"/>
    <n v="4"/>
    <n v="0"/>
    <x v="4080"/>
  </r>
  <r>
    <n v="4795"/>
    <x v="2375"/>
    <x v="1"/>
    <x v="199"/>
    <d v="2012-03-23T00:00:00"/>
    <s v="Standard Class"/>
    <s v="MF-18250"/>
    <s v="Monica Federle"/>
    <x v="1"/>
    <s v="United States"/>
    <s v="Los Angeles"/>
    <x v="1"/>
    <n v="90036"/>
    <x v="1"/>
    <s v="FUR-FU-10001215"/>
    <x v="0"/>
    <x v="5"/>
    <s v="Howard Miller 11-1/2&quot; Diameter Brentwood Wall Clock"/>
    <n v="43.13"/>
    <n v="1"/>
    <n v="0"/>
    <x v="4081"/>
  </r>
  <r>
    <n v="4796"/>
    <x v="2376"/>
    <x v="1"/>
    <x v="863"/>
    <d v="2012-08-17T00:00:00"/>
    <s v="Standard Class"/>
    <s v="CK-12595"/>
    <s v="Clytie Kelty"/>
    <x v="0"/>
    <s v="United States"/>
    <s v="Marietta"/>
    <x v="32"/>
    <n v="30062"/>
    <x v="0"/>
    <s v="OFF-BI-10004187"/>
    <x v="1"/>
    <x v="8"/>
    <s v="Staples"/>
    <n v="5.64"/>
    <n v="3"/>
    <n v="0"/>
    <x v="737"/>
  </r>
  <r>
    <n v="4797"/>
    <x v="2377"/>
    <x v="0"/>
    <x v="675"/>
    <d v="2013-05-20T00:00:00"/>
    <s v="Standard Class"/>
    <s v="MK-17905"/>
    <s v="Michael Kennedy"/>
    <x v="1"/>
    <s v="United States"/>
    <s v="Jacksonville"/>
    <x v="2"/>
    <n v="32216"/>
    <x v="0"/>
    <s v="OFF-BI-10001718"/>
    <x v="1"/>
    <x v="8"/>
    <s v="GBC DocuBind P50 Personal Binding Machine"/>
    <n v="57.582000000000008"/>
    <n v="3"/>
    <n v="0.7"/>
    <x v="4082"/>
  </r>
  <r>
    <n v="4798"/>
    <x v="2377"/>
    <x v="0"/>
    <x v="675"/>
    <d v="2013-05-20T00:00:00"/>
    <s v="Standard Class"/>
    <s v="MK-17905"/>
    <s v="Michael Kennedy"/>
    <x v="1"/>
    <s v="United States"/>
    <s v="Jacksonville"/>
    <x v="2"/>
    <n v="32216"/>
    <x v="0"/>
    <s v="OFF-PA-10004983"/>
    <x v="1"/>
    <x v="10"/>
    <s v="Xerox 23"/>
    <n v="31.104000000000006"/>
    <n v="6"/>
    <n v="0.2"/>
    <x v="282"/>
  </r>
  <r>
    <n v="4799"/>
    <x v="2377"/>
    <x v="0"/>
    <x v="675"/>
    <d v="2013-05-20T00:00:00"/>
    <s v="Standard Class"/>
    <s v="MK-17905"/>
    <s v="Michael Kennedy"/>
    <x v="1"/>
    <s v="United States"/>
    <s v="Jacksonville"/>
    <x v="2"/>
    <n v="32216"/>
    <x v="0"/>
    <s v="FUR-FU-10002396"/>
    <x v="0"/>
    <x v="5"/>
    <s v="DAX Copper Panel Document Frame, 5 x 7 Size"/>
    <n v="30.192"/>
    <n v="3"/>
    <n v="0.2"/>
    <x v="4083"/>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x v="4084"/>
  </r>
  <r>
    <n v="4801"/>
    <x v="2377"/>
    <x v="0"/>
    <x v="675"/>
    <d v="2013-05-20T00:00:00"/>
    <s v="Standard Class"/>
    <s v="MK-17905"/>
    <s v="Michael Kennedy"/>
    <x v="1"/>
    <s v="United States"/>
    <s v="Jacksonville"/>
    <x v="2"/>
    <n v="32216"/>
    <x v="0"/>
    <s v="OFF-AR-10002467"/>
    <x v="1"/>
    <x v="6"/>
    <s v="Dixon Ticonderoga Pencils"/>
    <n v="4.7679999999999998"/>
    <n v="2"/>
    <n v="0.2"/>
    <x v="4085"/>
  </r>
  <r>
    <n v="4802"/>
    <x v="2377"/>
    <x v="0"/>
    <x v="675"/>
    <d v="2013-05-20T00:00:00"/>
    <s v="Standard Class"/>
    <s v="MK-17905"/>
    <s v="Michael Kennedy"/>
    <x v="1"/>
    <s v="United States"/>
    <s v="Jacksonville"/>
    <x v="2"/>
    <n v="32216"/>
    <x v="0"/>
    <s v="OFF-BI-10004002"/>
    <x v="1"/>
    <x v="8"/>
    <s v="Wilson Jones International Size A4 Ring Binders"/>
    <n v="10.380000000000003"/>
    <n v="2"/>
    <n v="0.7"/>
    <x v="4086"/>
  </r>
  <r>
    <n v="4803"/>
    <x v="2377"/>
    <x v="0"/>
    <x v="675"/>
    <d v="2013-05-20T00:00:00"/>
    <s v="Standard Class"/>
    <s v="MK-17905"/>
    <s v="Michael Kennedy"/>
    <x v="1"/>
    <s v="United States"/>
    <s v="Jacksonville"/>
    <x v="2"/>
    <n v="32216"/>
    <x v="0"/>
    <s v="OFF-BI-10002309"/>
    <x v="1"/>
    <x v="8"/>
    <s v="Avery Heavy-Duty EZD  Binder With Locking Rings"/>
    <n v="13.392000000000003"/>
    <n v="8"/>
    <n v="0.7"/>
    <x v="4087"/>
  </r>
  <r>
    <n v="4804"/>
    <x v="2378"/>
    <x v="3"/>
    <x v="1002"/>
    <d v="2014-07-18T00:00:00"/>
    <s v="Second Class"/>
    <s v="MH-17455"/>
    <s v="Mark Hamilton"/>
    <x v="0"/>
    <s v="United States"/>
    <s v="Philadelphia"/>
    <x v="9"/>
    <n v="19140"/>
    <x v="3"/>
    <s v="TEC-PH-10003885"/>
    <x v="2"/>
    <x v="7"/>
    <s v="Cisco SPA508G"/>
    <n v="39.593999999999994"/>
    <n v="1"/>
    <n v="0.4"/>
    <x v="4088"/>
  </r>
  <r>
    <n v="4805"/>
    <x v="2378"/>
    <x v="3"/>
    <x v="1002"/>
    <d v="2014-07-18T00:00:00"/>
    <s v="Second Class"/>
    <s v="MH-17455"/>
    <s v="Mark Hamilton"/>
    <x v="0"/>
    <s v="United States"/>
    <s v="Philadelphia"/>
    <x v="9"/>
    <n v="19140"/>
    <x v="3"/>
    <s v="FUR-FU-10002501"/>
    <x v="0"/>
    <x v="5"/>
    <s v="Nu-Dell Executive Frame"/>
    <n v="91.00800000000001"/>
    <n v="9"/>
    <n v="0.2"/>
    <x v="4089"/>
  </r>
  <r>
    <n v="4806"/>
    <x v="2379"/>
    <x v="1"/>
    <x v="6"/>
    <d v="2012-11-25T00:00:00"/>
    <s v="Second Class"/>
    <s v="NG-18430"/>
    <s v="Nathan Gelder"/>
    <x v="0"/>
    <s v="United States"/>
    <s v="Los Angeles"/>
    <x v="1"/>
    <n v="90008"/>
    <x v="1"/>
    <s v="OFF-PA-10000176"/>
    <x v="1"/>
    <x v="10"/>
    <s v="Xerox 1887"/>
    <n v="37.94"/>
    <n v="2"/>
    <n v="0"/>
    <x v="2714"/>
  </r>
  <r>
    <n v="4807"/>
    <x v="2379"/>
    <x v="1"/>
    <x v="6"/>
    <d v="2012-11-25T00:00:00"/>
    <s v="Second Class"/>
    <s v="NG-18430"/>
    <s v="Nathan Gelder"/>
    <x v="0"/>
    <s v="United States"/>
    <s v="Los Angeles"/>
    <x v="1"/>
    <n v="90008"/>
    <x v="1"/>
    <s v="OFF-PA-10000327"/>
    <x v="1"/>
    <x v="10"/>
    <s v="Xerox 1971"/>
    <n v="42.800000000000004"/>
    <n v="10"/>
    <n v="0"/>
    <x v="4090"/>
  </r>
  <r>
    <n v="4808"/>
    <x v="2379"/>
    <x v="1"/>
    <x v="6"/>
    <d v="2012-11-25T00:00:00"/>
    <s v="Second Class"/>
    <s v="NG-18430"/>
    <s v="Nathan Gelder"/>
    <x v="0"/>
    <s v="United States"/>
    <s v="Los Angeles"/>
    <x v="1"/>
    <n v="90008"/>
    <x v="1"/>
    <s v="OFF-ST-10004634"/>
    <x v="1"/>
    <x v="4"/>
    <s v="Personal Folder Holder, Ebony"/>
    <n v="33.630000000000003"/>
    <n v="3"/>
    <n v="0"/>
    <x v="700"/>
  </r>
  <r>
    <n v="4809"/>
    <x v="2380"/>
    <x v="2"/>
    <x v="533"/>
    <d v="2011-11-28T00:00:00"/>
    <s v="Standard Class"/>
    <s v="PB-19210"/>
    <s v="Phillip Breyer"/>
    <x v="1"/>
    <s v="United States"/>
    <s v="Philadelphia"/>
    <x v="9"/>
    <n v="19134"/>
    <x v="3"/>
    <s v="OFF-EN-10003040"/>
    <x v="1"/>
    <x v="12"/>
    <s v="Quality Park Security Envelopes"/>
    <n v="62.808000000000007"/>
    <n v="3"/>
    <n v="0.2"/>
    <x v="4091"/>
  </r>
  <r>
    <n v="4810"/>
    <x v="2381"/>
    <x v="1"/>
    <x v="17"/>
    <d v="2012-12-30T00:00:00"/>
    <s v="First Class"/>
    <s v="RE-19450"/>
    <s v="Richard Eichhorn"/>
    <x v="0"/>
    <s v="United States"/>
    <s v="Eau Claire"/>
    <x v="6"/>
    <n v="54703"/>
    <x v="2"/>
    <s v="OFF-PA-10003228"/>
    <x v="1"/>
    <x v="10"/>
    <s v="Xerox 1917"/>
    <n v="195.64"/>
    <n v="4"/>
    <n v="0"/>
    <x v="4092"/>
  </r>
  <r>
    <n v="4811"/>
    <x v="2381"/>
    <x v="1"/>
    <x v="17"/>
    <d v="2012-12-30T00:00:00"/>
    <s v="First Class"/>
    <s v="RE-19450"/>
    <s v="Richard Eichhorn"/>
    <x v="0"/>
    <s v="United States"/>
    <s v="Eau Claire"/>
    <x v="6"/>
    <n v="54703"/>
    <x v="2"/>
    <s v="TEC-PH-10004345"/>
    <x v="2"/>
    <x v="7"/>
    <s v="Cisco SPA 502G IP Phone"/>
    <n v="239.9"/>
    <n v="2"/>
    <n v="0"/>
    <x v="4093"/>
  </r>
  <r>
    <n v="4812"/>
    <x v="2382"/>
    <x v="0"/>
    <x v="696"/>
    <d v="2013-11-20T00:00:00"/>
    <s v="Second Class"/>
    <s v="EB-14110"/>
    <s v="Eugene Barchas"/>
    <x v="0"/>
    <s v="United States"/>
    <s v="Philadelphia"/>
    <x v="9"/>
    <n v="19134"/>
    <x v="3"/>
    <s v="FUR-CH-10000785"/>
    <x v="0"/>
    <x v="1"/>
    <s v="Global Ergonomic Managers Chair"/>
    <n v="380.05799999999994"/>
    <n v="3"/>
    <n v="0.3"/>
    <x v="4094"/>
  </r>
  <r>
    <n v="4813"/>
    <x v="2382"/>
    <x v="0"/>
    <x v="696"/>
    <d v="2013-11-20T00:00:00"/>
    <s v="Second Class"/>
    <s v="EB-14110"/>
    <s v="Eugene Barchas"/>
    <x v="0"/>
    <s v="United States"/>
    <s v="Philadelphia"/>
    <x v="9"/>
    <n v="19134"/>
    <x v="3"/>
    <s v="TEC-CO-10004115"/>
    <x v="2"/>
    <x v="16"/>
    <s v="Sharp AL-1530CS Digital Copier"/>
    <n v="1199.9759999999999"/>
    <n v="4"/>
    <n v="0.4"/>
    <x v="4095"/>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x v="4096"/>
  </r>
  <r>
    <n v="4815"/>
    <x v="2383"/>
    <x v="0"/>
    <x v="541"/>
    <d v="2013-05-11T00:00:00"/>
    <s v="First Class"/>
    <s v="TB-21625"/>
    <s v="Trudy Brown"/>
    <x v="0"/>
    <s v="United States"/>
    <s v="Los Angeles"/>
    <x v="1"/>
    <n v="90004"/>
    <x v="1"/>
    <s v="OFF-PA-10002751"/>
    <x v="1"/>
    <x v="10"/>
    <s v="Xerox 1920"/>
    <n v="17.940000000000001"/>
    <n v="3"/>
    <n v="0"/>
    <x v="2695"/>
  </r>
  <r>
    <n v="4816"/>
    <x v="2384"/>
    <x v="2"/>
    <x v="58"/>
    <d v="2011-12-31T00:00:00"/>
    <s v="Standard Class"/>
    <s v="MG-17695"/>
    <s v="Maureen Gnade"/>
    <x v="0"/>
    <s v="United States"/>
    <s v="Philadelphia"/>
    <x v="9"/>
    <n v="19134"/>
    <x v="3"/>
    <s v="OFF-PA-10004569"/>
    <x v="1"/>
    <x v="10"/>
    <s v="Wirebound Message Books, Two 4 1/4&quot; x 5&quot; Forms per Page"/>
    <n v="18.264000000000003"/>
    <n v="3"/>
    <n v="0.2"/>
    <x v="4097"/>
  </r>
  <r>
    <n v="4817"/>
    <x v="2384"/>
    <x v="2"/>
    <x v="58"/>
    <d v="2011-12-31T00:00:00"/>
    <s v="Standard Class"/>
    <s v="MG-17695"/>
    <s v="Maureen Gnade"/>
    <x v="0"/>
    <s v="United States"/>
    <s v="Philadelphia"/>
    <x v="9"/>
    <n v="19134"/>
    <x v="3"/>
    <s v="OFF-AP-10002998"/>
    <x v="1"/>
    <x v="9"/>
    <s v="Holmes 99% HEPA Air Purifier"/>
    <n v="34.655999999999999"/>
    <n v="2"/>
    <n v="0.2"/>
    <x v="4098"/>
  </r>
  <r>
    <n v="4818"/>
    <x v="2384"/>
    <x v="2"/>
    <x v="58"/>
    <d v="2011-12-31T00:00:00"/>
    <s v="Standard Class"/>
    <s v="MG-17695"/>
    <s v="Maureen Gnade"/>
    <x v="0"/>
    <s v="United States"/>
    <s v="Philadelphia"/>
    <x v="9"/>
    <n v="19134"/>
    <x v="3"/>
    <s v="OFF-AP-10003287"/>
    <x v="1"/>
    <x v="9"/>
    <s v="Tripp Lite TLP810NET Broadband Surge for Modem/Fax"/>
    <n v="81.552000000000007"/>
    <n v="2"/>
    <n v="0.2"/>
    <x v="4099"/>
  </r>
  <r>
    <n v="4819"/>
    <x v="2384"/>
    <x v="2"/>
    <x v="58"/>
    <d v="2011-12-31T00:00:00"/>
    <s v="Standard Class"/>
    <s v="MG-17695"/>
    <s v="Maureen Gnade"/>
    <x v="0"/>
    <s v="United States"/>
    <s v="Philadelphia"/>
    <x v="9"/>
    <n v="19134"/>
    <x v="3"/>
    <s v="OFF-ST-10001370"/>
    <x v="1"/>
    <x v="4"/>
    <s v="Sensible Storage WireTech Storage Systems"/>
    <n v="227.13600000000002"/>
    <n v="4"/>
    <n v="0.2"/>
    <x v="4100"/>
  </r>
  <r>
    <n v="4820"/>
    <x v="2385"/>
    <x v="3"/>
    <x v="110"/>
    <d v="2014-06-15T00:00:00"/>
    <s v="Standard Class"/>
    <s v="LW-17125"/>
    <s v="Liz Willingham"/>
    <x v="0"/>
    <s v="United States"/>
    <s v="Norwich"/>
    <x v="29"/>
    <n v="6360"/>
    <x v="3"/>
    <s v="OFF-BI-10004040"/>
    <x v="1"/>
    <x v="8"/>
    <s v="Wilson Jones Impact Binders"/>
    <n v="10.36"/>
    <n v="2"/>
    <n v="0"/>
    <x v="4101"/>
  </r>
  <r>
    <n v="4821"/>
    <x v="2386"/>
    <x v="1"/>
    <x v="1003"/>
    <d v="2012-04-11T00:00:00"/>
    <s v="Standard Class"/>
    <s v="PF-19120"/>
    <s v="Peter Fuller"/>
    <x v="0"/>
    <s v="United States"/>
    <s v="San Antonio"/>
    <x v="5"/>
    <n v="78207"/>
    <x v="2"/>
    <s v="OFF-AP-10002651"/>
    <x v="1"/>
    <x v="9"/>
    <s v="Hoover Upright Vacuum With Dirt Cup"/>
    <n v="463.24799999999988"/>
    <n v="8"/>
    <n v="0.8"/>
    <x v="4102"/>
  </r>
  <r>
    <n v="4822"/>
    <x v="2386"/>
    <x v="1"/>
    <x v="1003"/>
    <d v="2012-04-11T00:00:00"/>
    <s v="Standard Class"/>
    <s v="PF-19120"/>
    <s v="Peter Fuller"/>
    <x v="0"/>
    <s v="United States"/>
    <s v="San Antonio"/>
    <x v="5"/>
    <n v="78207"/>
    <x v="2"/>
    <s v="TEC-AC-10002402"/>
    <x v="2"/>
    <x v="11"/>
    <s v="Razer Kraken PRO Over Ear PC and Music Headset"/>
    <n v="383.952"/>
    <n v="6"/>
    <n v="0.2"/>
    <x v="4103"/>
  </r>
  <r>
    <n v="4823"/>
    <x v="2387"/>
    <x v="0"/>
    <x v="212"/>
    <d v="2013-07-12T00:00:00"/>
    <s v="Same Day"/>
    <s v="NZ-18565"/>
    <s v="Nick Zandusky"/>
    <x v="2"/>
    <s v="United States"/>
    <s v="Yuma"/>
    <x v="16"/>
    <n v="85364"/>
    <x v="1"/>
    <s v="OFF-BI-10001658"/>
    <x v="1"/>
    <x v="8"/>
    <s v="GBC Standard Therm-A-Bind Covers"/>
    <n v="44.856000000000009"/>
    <n v="6"/>
    <n v="0.7"/>
    <x v="4104"/>
  </r>
  <r>
    <n v="4824"/>
    <x v="2388"/>
    <x v="0"/>
    <x v="831"/>
    <d v="2013-11-27T00:00:00"/>
    <s v="Standard Class"/>
    <s v="CK-12205"/>
    <s v="Chloris Kastensmidt"/>
    <x v="0"/>
    <s v="United States"/>
    <s v="Columbus"/>
    <x v="24"/>
    <n v="43229"/>
    <x v="3"/>
    <s v="TEC-MA-10000752"/>
    <x v="2"/>
    <x v="15"/>
    <s v="Texas Instrument TI-15 Fraction Calculator"/>
    <n v="30.345000000000006"/>
    <n v="7"/>
    <n v="0.7"/>
    <x v="4105"/>
  </r>
  <r>
    <n v="4825"/>
    <x v="2388"/>
    <x v="0"/>
    <x v="831"/>
    <d v="2013-11-27T00:00:00"/>
    <s v="Standard Class"/>
    <s v="CK-12205"/>
    <s v="Chloris Kastensmidt"/>
    <x v="0"/>
    <s v="United States"/>
    <s v="Columbus"/>
    <x v="24"/>
    <n v="43229"/>
    <x v="3"/>
    <s v="FUR-CH-10003817"/>
    <x v="0"/>
    <x v="1"/>
    <s v="Global Value Steno Chair, Gray"/>
    <n v="127.554"/>
    <n v="3"/>
    <n v="0.3"/>
    <x v="4106"/>
  </r>
  <r>
    <n v="4826"/>
    <x v="2388"/>
    <x v="0"/>
    <x v="831"/>
    <d v="2013-11-27T00:00:00"/>
    <s v="Standard Class"/>
    <s v="CK-12205"/>
    <s v="Chloris Kastensmidt"/>
    <x v="0"/>
    <s v="United States"/>
    <s v="Columbus"/>
    <x v="24"/>
    <n v="43229"/>
    <x v="3"/>
    <s v="FUR-FU-10001876"/>
    <x v="0"/>
    <x v="5"/>
    <s v="Computer Room Manger, 14&quot;"/>
    <n v="77.951999999999998"/>
    <n v="3"/>
    <n v="0.2"/>
    <x v="4107"/>
  </r>
  <r>
    <n v="4827"/>
    <x v="2389"/>
    <x v="3"/>
    <x v="105"/>
    <d v="2014-11-16T00:00:00"/>
    <s v="First Class"/>
    <s v="JE-15610"/>
    <s v="Jim Epp"/>
    <x v="1"/>
    <s v="United States"/>
    <s v="Los Angeles"/>
    <x v="1"/>
    <n v="90036"/>
    <x v="1"/>
    <s v="OFF-BI-10003460"/>
    <x v="1"/>
    <x v="8"/>
    <s v="Acco 3-Hole Punch"/>
    <n v="14.016"/>
    <n v="4"/>
    <n v="0.2"/>
    <x v="4108"/>
  </r>
  <r>
    <n v="4828"/>
    <x v="2390"/>
    <x v="2"/>
    <x v="301"/>
    <d v="2011-11-08T00:00:00"/>
    <s v="Standard Class"/>
    <s v="JO-15145"/>
    <s v="Jack O'Briant"/>
    <x v="1"/>
    <s v="United States"/>
    <s v="Richmond"/>
    <x v="0"/>
    <n v="40475"/>
    <x v="0"/>
    <s v="OFF-ST-10000464"/>
    <x v="1"/>
    <x v="4"/>
    <s v="Multi-Use Personal File Cart and Caster Set, Three Stacking Bins"/>
    <n v="69.52"/>
    <n v="2"/>
    <n v="0"/>
    <x v="3198"/>
  </r>
  <r>
    <n v="4829"/>
    <x v="2390"/>
    <x v="2"/>
    <x v="301"/>
    <d v="2011-11-08T00:00:00"/>
    <s v="Standard Class"/>
    <s v="JO-15145"/>
    <s v="Jack O'Briant"/>
    <x v="1"/>
    <s v="United States"/>
    <s v="Richmond"/>
    <x v="0"/>
    <n v="40475"/>
    <x v="0"/>
    <s v="OFF-AR-10001919"/>
    <x v="1"/>
    <x v="6"/>
    <s v="OIC #2 Pencils, Medium Soft"/>
    <n v="5.64"/>
    <n v="3"/>
    <n v="0"/>
    <x v="4109"/>
  </r>
  <r>
    <n v="4830"/>
    <x v="2391"/>
    <x v="0"/>
    <x v="666"/>
    <d v="2013-05-22T00:00:00"/>
    <s v="Standard Class"/>
    <s v="TT-21220"/>
    <s v="Thomas Thornton"/>
    <x v="0"/>
    <s v="United States"/>
    <s v="New York City"/>
    <x v="15"/>
    <n v="10035"/>
    <x v="3"/>
    <s v="OFF-BI-10002393"/>
    <x v="1"/>
    <x v="8"/>
    <s v="Binder Posts"/>
    <n v="13.776000000000002"/>
    <n v="3"/>
    <n v="0.2"/>
    <x v="4110"/>
  </r>
  <r>
    <n v="4831"/>
    <x v="2392"/>
    <x v="2"/>
    <x v="845"/>
    <d v="2011-11-12T00:00:00"/>
    <s v="Standard Class"/>
    <s v="MS-17365"/>
    <s v="Maribeth Schnelling"/>
    <x v="0"/>
    <s v="United States"/>
    <s v="Wausau"/>
    <x v="6"/>
    <n v="54401"/>
    <x v="2"/>
    <s v="OFF-AP-10001293"/>
    <x v="1"/>
    <x v="9"/>
    <s v="Belkin 8 Outlet Surge Protector"/>
    <n v="245.88"/>
    <n v="6"/>
    <n v="0"/>
    <x v="4111"/>
  </r>
  <r>
    <n v="4832"/>
    <x v="2392"/>
    <x v="2"/>
    <x v="845"/>
    <d v="2011-11-12T00:00:00"/>
    <s v="Standard Class"/>
    <s v="MS-17365"/>
    <s v="Maribeth Schnelling"/>
    <x v="0"/>
    <s v="United States"/>
    <s v="Wausau"/>
    <x v="6"/>
    <n v="54401"/>
    <x v="2"/>
    <s v="OFF-ST-10004258"/>
    <x v="1"/>
    <x v="4"/>
    <s v="Portable Personal File Box"/>
    <n v="36.630000000000003"/>
    <n v="3"/>
    <n v="0"/>
    <x v="938"/>
  </r>
  <r>
    <n v="4833"/>
    <x v="2392"/>
    <x v="2"/>
    <x v="845"/>
    <d v="2011-11-12T00:00:00"/>
    <s v="Standard Class"/>
    <s v="MS-17365"/>
    <s v="Maribeth Schnelling"/>
    <x v="0"/>
    <s v="United States"/>
    <s v="Wausau"/>
    <x v="6"/>
    <n v="54401"/>
    <x v="2"/>
    <s v="OFF-ST-10002214"/>
    <x v="1"/>
    <x v="4"/>
    <s v="X-Rack File for Hanging Folders"/>
    <n v="22.58"/>
    <n v="2"/>
    <n v="0"/>
    <x v="2657"/>
  </r>
  <r>
    <n v="4834"/>
    <x v="2392"/>
    <x v="2"/>
    <x v="845"/>
    <d v="2011-11-12T00:00:00"/>
    <s v="Standard Class"/>
    <s v="MS-17365"/>
    <s v="Maribeth Schnelling"/>
    <x v="0"/>
    <s v="United States"/>
    <s v="Wausau"/>
    <x v="6"/>
    <n v="54401"/>
    <x v="2"/>
    <s v="OFF-BI-10004970"/>
    <x v="1"/>
    <x v="8"/>
    <s v="ACCOHIDE 3-Ring Binder, Blue, 1&quot;"/>
    <n v="12.39"/>
    <n v="3"/>
    <n v="0"/>
    <x v="4112"/>
  </r>
  <r>
    <n v="4835"/>
    <x v="2393"/>
    <x v="3"/>
    <x v="361"/>
    <d v="2014-10-11T00:00:00"/>
    <s v="Standard Class"/>
    <s v="MP-18175"/>
    <s v="Mike Pelletier"/>
    <x v="2"/>
    <s v="United States"/>
    <s v="San Francisco"/>
    <x v="1"/>
    <n v="94110"/>
    <x v="1"/>
    <s v="OFF-BI-10002571"/>
    <x v="1"/>
    <x v="8"/>
    <s v="Avery Framed View Binder, EZD Ring (Locking), Navy, 1 1/2&quot;"/>
    <n v="39.92"/>
    <n v="5"/>
    <n v="0.2"/>
    <x v="4113"/>
  </r>
  <r>
    <n v="4836"/>
    <x v="2393"/>
    <x v="3"/>
    <x v="361"/>
    <d v="2014-10-11T00:00:00"/>
    <s v="Standard Class"/>
    <s v="MP-18175"/>
    <s v="Mike Pelletier"/>
    <x v="2"/>
    <s v="United States"/>
    <s v="San Francisco"/>
    <x v="1"/>
    <n v="94110"/>
    <x v="1"/>
    <s v="OFF-PA-10002581"/>
    <x v="1"/>
    <x v="10"/>
    <s v="Xerox 1951"/>
    <n v="61.96"/>
    <n v="2"/>
    <n v="0"/>
    <x v="4027"/>
  </r>
  <r>
    <n v="4837"/>
    <x v="2393"/>
    <x v="3"/>
    <x v="361"/>
    <d v="2014-10-11T00:00:00"/>
    <s v="Standard Class"/>
    <s v="MP-18175"/>
    <s v="Mike Pelletier"/>
    <x v="2"/>
    <s v="United States"/>
    <s v="San Francisco"/>
    <x v="1"/>
    <n v="94110"/>
    <x v="1"/>
    <s v="OFF-BI-10001097"/>
    <x v="1"/>
    <x v="8"/>
    <s v="Avery Hole Reinforcements"/>
    <n v="19.936000000000003"/>
    <n v="4"/>
    <n v="0.2"/>
    <x v="993"/>
  </r>
  <r>
    <n v="4838"/>
    <x v="2394"/>
    <x v="3"/>
    <x v="702"/>
    <d v="2014-06-04T00:00:00"/>
    <s v="First Class"/>
    <s v="FH-14350"/>
    <s v="Fred Harton"/>
    <x v="0"/>
    <s v="United States"/>
    <s v="Dublin"/>
    <x v="24"/>
    <n v="43017"/>
    <x v="3"/>
    <s v="OFF-BI-10003429"/>
    <x v="1"/>
    <x v="8"/>
    <s v="Cardinal HOLDit! Binder Insert Strips,Extra Strips"/>
    <n v="3.7980000000000005"/>
    <n v="2"/>
    <n v="0.7"/>
    <x v="4114"/>
  </r>
  <r>
    <n v="4839"/>
    <x v="2394"/>
    <x v="3"/>
    <x v="702"/>
    <d v="2014-06-04T00:00:00"/>
    <s v="First Class"/>
    <s v="FH-14350"/>
    <s v="Fred Harton"/>
    <x v="0"/>
    <s v="United States"/>
    <s v="Dublin"/>
    <x v="24"/>
    <n v="43017"/>
    <x v="3"/>
    <s v="OFF-PA-10000682"/>
    <x v="1"/>
    <x v="10"/>
    <s v="Xerox 1924"/>
    <n v="27.744000000000003"/>
    <n v="6"/>
    <n v="0.2"/>
    <x v="4115"/>
  </r>
  <r>
    <n v="4840"/>
    <x v="2394"/>
    <x v="3"/>
    <x v="702"/>
    <d v="2014-06-04T00:00:00"/>
    <s v="First Class"/>
    <s v="FH-14350"/>
    <s v="Fred Harton"/>
    <x v="0"/>
    <s v="United States"/>
    <s v="Dublin"/>
    <x v="24"/>
    <n v="43017"/>
    <x v="3"/>
    <s v="TEC-PH-10001700"/>
    <x v="2"/>
    <x v="7"/>
    <s v="Panasonic KX-TG6844B Expandable Digital Cordless Telephone"/>
    <n v="158.37599999999998"/>
    <n v="4"/>
    <n v="0.4"/>
    <x v="4116"/>
  </r>
  <r>
    <n v="4841"/>
    <x v="2395"/>
    <x v="3"/>
    <x v="225"/>
    <d v="2014-11-26T00:00:00"/>
    <s v="Standard Class"/>
    <s v="SC-20050"/>
    <s v="Sample Company A"/>
    <x v="2"/>
    <s v="United States"/>
    <s v="Henderson"/>
    <x v="0"/>
    <n v="42420"/>
    <x v="0"/>
    <s v="FUR-FU-10000629"/>
    <x v="0"/>
    <x v="5"/>
    <s v="9-3/4 Diameter Round Wall Clock"/>
    <n v="27.58"/>
    <n v="2"/>
    <n v="0"/>
    <x v="4117"/>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x v="4118"/>
  </r>
  <r>
    <n v="4843"/>
    <x v="2397"/>
    <x v="3"/>
    <x v="365"/>
    <d v="2014-10-05T00:00:00"/>
    <s v="Standard Class"/>
    <s v="JO-15280"/>
    <s v="Jas O'Carroll"/>
    <x v="0"/>
    <s v="United States"/>
    <s v="Memphis"/>
    <x v="18"/>
    <n v="38109"/>
    <x v="0"/>
    <s v="OFF-ST-10001418"/>
    <x v="1"/>
    <x v="4"/>
    <s v="Carina Media Storage Towers in Natural &amp; Black"/>
    <n v="243.92"/>
    <n v="5"/>
    <n v="0.2"/>
    <x v="4119"/>
  </r>
  <r>
    <n v="4844"/>
    <x v="2398"/>
    <x v="0"/>
    <x v="77"/>
    <d v="2013-11-10T00:00:00"/>
    <s v="First Class"/>
    <s v="CC-12475"/>
    <s v="Cindy Chapman"/>
    <x v="0"/>
    <s v="United States"/>
    <s v="Lakewood"/>
    <x v="30"/>
    <n v="8701"/>
    <x v="3"/>
    <s v="OFF-FA-10004968"/>
    <x v="1"/>
    <x v="13"/>
    <s v="Rubber Band Ball"/>
    <n v="14.96"/>
    <n v="4"/>
    <n v="0"/>
    <x v="4120"/>
  </r>
  <r>
    <n v="4845"/>
    <x v="2399"/>
    <x v="2"/>
    <x v="527"/>
    <d v="2011-04-05T00:00:00"/>
    <s v="First Class"/>
    <s v="MZ-17515"/>
    <s v="Mary Zewe"/>
    <x v="1"/>
    <s v="United States"/>
    <s v="Los Angeles"/>
    <x v="1"/>
    <n v="90008"/>
    <x v="1"/>
    <s v="OFF-BI-10004140"/>
    <x v="1"/>
    <x v="8"/>
    <s v="Avery Non-Stick Binders"/>
    <n v="7.1840000000000011"/>
    <n v="2"/>
    <n v="0.2"/>
    <x v="1695"/>
  </r>
  <r>
    <n v="4846"/>
    <x v="2400"/>
    <x v="1"/>
    <x v="862"/>
    <d v="2012-07-26T00:00:00"/>
    <s v="Second Class"/>
    <s v="MS-17830"/>
    <s v="Melanie Seite"/>
    <x v="0"/>
    <s v="United States"/>
    <s v="Rochester"/>
    <x v="15"/>
    <n v="14609"/>
    <x v="3"/>
    <s v="OFF-BI-10003460"/>
    <x v="1"/>
    <x v="8"/>
    <s v="Acco 3-Hole Punch"/>
    <n v="10.512"/>
    <n v="3"/>
    <n v="0.2"/>
    <x v="4121"/>
  </r>
  <r>
    <n v="4847"/>
    <x v="2401"/>
    <x v="2"/>
    <x v="402"/>
    <d v="2011-06-27T00:00:00"/>
    <s v="Second Class"/>
    <s v="GK-14620"/>
    <s v="Grace Kelly"/>
    <x v="1"/>
    <s v="United States"/>
    <s v="Salem"/>
    <x v="21"/>
    <n v="97301"/>
    <x v="1"/>
    <s v="TEC-PH-10002115"/>
    <x v="2"/>
    <x v="7"/>
    <s v="Plantronics 81402"/>
    <n v="263.96000000000004"/>
    <n v="5"/>
    <n v="0.2"/>
    <x v="4122"/>
  </r>
  <r>
    <n v="4848"/>
    <x v="2401"/>
    <x v="2"/>
    <x v="402"/>
    <d v="2011-06-27T00:00:00"/>
    <s v="Second Class"/>
    <s v="GK-14620"/>
    <s v="Grace Kelly"/>
    <x v="1"/>
    <s v="United States"/>
    <s v="Salem"/>
    <x v="21"/>
    <n v="97301"/>
    <x v="1"/>
    <s v="OFF-AR-10003478"/>
    <x v="1"/>
    <x v="6"/>
    <s v="Avery Hi-Liter EverBold Pen Style Fluorescent Highlighters, 4/Pack"/>
    <n v="71.632000000000005"/>
    <n v="11"/>
    <n v="0.2"/>
    <x v="4123"/>
  </r>
  <r>
    <n v="4849"/>
    <x v="2401"/>
    <x v="2"/>
    <x v="402"/>
    <d v="2011-06-27T00:00:00"/>
    <s v="Second Class"/>
    <s v="GK-14620"/>
    <s v="Grace Kelly"/>
    <x v="1"/>
    <s v="United States"/>
    <s v="Salem"/>
    <x v="21"/>
    <n v="97301"/>
    <x v="1"/>
    <s v="OFF-AR-10000475"/>
    <x v="1"/>
    <x v="6"/>
    <s v="Hunt BOSTON Vista Battery-Operated Pencil Sharpener, Black"/>
    <n v="9.3280000000000012"/>
    <n v="1"/>
    <n v="0.2"/>
    <x v="1856"/>
  </r>
  <r>
    <n v="4850"/>
    <x v="2402"/>
    <x v="2"/>
    <x v="78"/>
    <d v="2011-09-14T00:00:00"/>
    <s v="Standard Class"/>
    <s v="MC-17275"/>
    <s v="Marc Crier"/>
    <x v="0"/>
    <s v="United States"/>
    <s v="Pasco"/>
    <x v="4"/>
    <n v="99301"/>
    <x v="1"/>
    <s v="OFF-AR-10003045"/>
    <x v="1"/>
    <x v="6"/>
    <s v="Prang Colored Pencils"/>
    <n v="5.88"/>
    <n v="2"/>
    <n v="0"/>
    <x v="4124"/>
  </r>
  <r>
    <n v="4851"/>
    <x v="2402"/>
    <x v="2"/>
    <x v="78"/>
    <d v="2011-09-14T00:00:00"/>
    <s v="Standard Class"/>
    <s v="MC-17275"/>
    <s v="Marc Crier"/>
    <x v="0"/>
    <s v="United States"/>
    <s v="Pasco"/>
    <x v="4"/>
    <n v="99301"/>
    <x v="1"/>
    <s v="FUR-CH-10000454"/>
    <x v="0"/>
    <x v="1"/>
    <s v="Hon Deluxe Fabric Upholstered Stacking Chairs, Rounded Back"/>
    <n v="975.92"/>
    <n v="5"/>
    <n v="0.2"/>
    <x v="4125"/>
  </r>
  <r>
    <n v="4852"/>
    <x v="2402"/>
    <x v="2"/>
    <x v="78"/>
    <d v="2011-09-14T00:00:00"/>
    <s v="Standard Class"/>
    <s v="MC-17275"/>
    <s v="Marc Crier"/>
    <x v="0"/>
    <s v="United States"/>
    <s v="Pasco"/>
    <x v="4"/>
    <n v="99301"/>
    <x v="1"/>
    <s v="OFF-AR-10000380"/>
    <x v="1"/>
    <x v="6"/>
    <s v="Hunt PowerHouse Electric Pencil Sharpener, Blue"/>
    <n v="303.83999999999997"/>
    <n v="8"/>
    <n v="0"/>
    <x v="4126"/>
  </r>
  <r>
    <n v="4853"/>
    <x v="2402"/>
    <x v="2"/>
    <x v="78"/>
    <d v="2011-09-14T00:00:00"/>
    <s v="Standard Class"/>
    <s v="MC-17275"/>
    <s v="Marc Crier"/>
    <x v="0"/>
    <s v="United States"/>
    <s v="Pasco"/>
    <x v="4"/>
    <n v="99301"/>
    <x v="1"/>
    <s v="OFF-ST-10000736"/>
    <x v="1"/>
    <x v="4"/>
    <s v="Carina Double Wide Media Storage Towers in Natural &amp; Black"/>
    <n v="485.88"/>
    <n v="6"/>
    <n v="0"/>
    <x v="4127"/>
  </r>
  <r>
    <n v="4854"/>
    <x v="2403"/>
    <x v="2"/>
    <x v="432"/>
    <d v="2011-12-15T00:00:00"/>
    <s v="Second Class"/>
    <s v="LH-17155"/>
    <s v="Logan Haushalter"/>
    <x v="0"/>
    <s v="United States"/>
    <s v="Oakland"/>
    <x v="1"/>
    <n v="94601"/>
    <x v="1"/>
    <s v="FUR-FU-10004270"/>
    <x v="0"/>
    <x v="5"/>
    <s v="Eldon Image Series Desk Accessories, Burgundy"/>
    <n v="12.54"/>
    <n v="3"/>
    <n v="0"/>
    <x v="4128"/>
  </r>
  <r>
    <n v="4855"/>
    <x v="2403"/>
    <x v="2"/>
    <x v="432"/>
    <d v="2011-12-15T00:00:00"/>
    <s v="Second Class"/>
    <s v="LH-17155"/>
    <s v="Logan Haushalter"/>
    <x v="0"/>
    <s v="United States"/>
    <s v="Oakland"/>
    <x v="1"/>
    <n v="94601"/>
    <x v="1"/>
    <s v="OFF-ST-10000617"/>
    <x v="1"/>
    <x v="4"/>
    <s v="Woodgrain Magazine Files by Perma"/>
    <n v="8.94"/>
    <n v="3"/>
    <n v="0"/>
    <x v="4129"/>
  </r>
  <r>
    <n v="4856"/>
    <x v="2403"/>
    <x v="2"/>
    <x v="432"/>
    <d v="2011-12-15T00:00:00"/>
    <s v="Second Class"/>
    <s v="LH-17155"/>
    <s v="Logan Haushalter"/>
    <x v="0"/>
    <s v="United States"/>
    <s v="Oakland"/>
    <x v="1"/>
    <n v="94601"/>
    <x v="1"/>
    <s v="FUR-FU-10001706"/>
    <x v="0"/>
    <x v="5"/>
    <s v="Longer-Life Soft White Bulbs"/>
    <n v="9.24"/>
    <n v="3"/>
    <n v="0"/>
    <x v="3650"/>
  </r>
  <r>
    <n v="4857"/>
    <x v="2404"/>
    <x v="1"/>
    <x v="1004"/>
    <d v="2012-01-17T00:00:00"/>
    <s v="Standard Class"/>
    <s v="PB-19150"/>
    <s v="Philip Brown"/>
    <x v="0"/>
    <s v="United States"/>
    <s v="Los Angeles"/>
    <x v="1"/>
    <n v="90004"/>
    <x v="1"/>
    <s v="OFF-BI-10003364"/>
    <x v="1"/>
    <x v="8"/>
    <s v="Binding Machine Supplies"/>
    <n v="70.00800000000001"/>
    <n v="3"/>
    <n v="0.2"/>
    <x v="853"/>
  </r>
  <r>
    <n v="4858"/>
    <x v="2404"/>
    <x v="1"/>
    <x v="1004"/>
    <d v="2012-01-17T00:00:00"/>
    <s v="Standard Class"/>
    <s v="PB-19150"/>
    <s v="Philip Brown"/>
    <x v="0"/>
    <s v="United States"/>
    <s v="Los Angeles"/>
    <x v="1"/>
    <n v="90004"/>
    <x v="1"/>
    <s v="FUR-FU-10001861"/>
    <x v="0"/>
    <x v="5"/>
    <s v="Floodlight Indoor Halogen Bulbs, 1 Bulb per Pack, 60 Watts"/>
    <n v="77.599999999999994"/>
    <n v="4"/>
    <n v="0"/>
    <x v="297"/>
  </r>
  <r>
    <n v="4859"/>
    <x v="2404"/>
    <x v="1"/>
    <x v="1004"/>
    <d v="2012-01-17T00:00:00"/>
    <s v="Standard Class"/>
    <s v="PB-19150"/>
    <s v="Philip Brown"/>
    <x v="0"/>
    <s v="United States"/>
    <s v="Los Angeles"/>
    <x v="1"/>
    <n v="90004"/>
    <x v="1"/>
    <s v="FUR-FU-10004845"/>
    <x v="0"/>
    <x v="5"/>
    <s v="Deflect-o EconoMat Nonstudded, No Bevel Mat"/>
    <n v="464.84999999999997"/>
    <n v="9"/>
    <n v="0"/>
    <x v="4130"/>
  </r>
  <r>
    <n v="4860"/>
    <x v="2405"/>
    <x v="3"/>
    <x v="934"/>
    <d v="2014-12-20T00:00:00"/>
    <s v="Standard Class"/>
    <s v="SS-20140"/>
    <s v="Saphhira Shifley"/>
    <x v="1"/>
    <s v="United States"/>
    <s v="Oak Park"/>
    <x v="10"/>
    <n v="60302"/>
    <x v="2"/>
    <s v="OFF-AR-10000823"/>
    <x v="1"/>
    <x v="6"/>
    <s v="Newell 307"/>
    <n v="10.192000000000002"/>
    <n v="7"/>
    <n v="0.2"/>
    <x v="4131"/>
  </r>
  <r>
    <n v="4861"/>
    <x v="2406"/>
    <x v="0"/>
    <x v="122"/>
    <d v="2013-12-25T00:00:00"/>
    <s v="Standard Class"/>
    <s v="GK-14620"/>
    <s v="Grace Kelly"/>
    <x v="1"/>
    <s v="United States"/>
    <s v="Morristown"/>
    <x v="30"/>
    <n v="7960"/>
    <x v="3"/>
    <s v="OFF-BI-10001359"/>
    <x v="1"/>
    <x v="8"/>
    <s v="GBC DocuBind TL300 Electric Binding System"/>
    <n v="1793.98"/>
    <n v="2"/>
    <n v="0"/>
    <x v="1736"/>
  </r>
  <r>
    <n v="4862"/>
    <x v="2407"/>
    <x v="2"/>
    <x v="909"/>
    <d v="2011-04-16T00:00:00"/>
    <s v="Second Class"/>
    <s v="GM-14455"/>
    <s v="Gary Mitchum"/>
    <x v="2"/>
    <s v="United States"/>
    <s v="Austin"/>
    <x v="5"/>
    <n v="78745"/>
    <x v="2"/>
    <s v="TEC-PH-10001835"/>
    <x v="2"/>
    <x v="7"/>
    <s v="Jawbone JAMBOX Wireless Bluetooth Speaker"/>
    <n v="758.35200000000009"/>
    <n v="6"/>
    <n v="0.2"/>
    <x v="4132"/>
  </r>
  <r>
    <n v="4863"/>
    <x v="2408"/>
    <x v="0"/>
    <x v="338"/>
    <d v="2013-11-15T00:00:00"/>
    <s v="Standard Class"/>
    <s v="SH-19975"/>
    <s v="Sally Hughsby"/>
    <x v="1"/>
    <s v="United States"/>
    <s v="New York City"/>
    <x v="15"/>
    <n v="10011"/>
    <x v="3"/>
    <s v="OFF-BI-10001191"/>
    <x v="1"/>
    <x v="8"/>
    <s v="Canvas Sectional Post Binders"/>
    <n v="20.368000000000002"/>
    <n v="1"/>
    <n v="0.2"/>
    <x v="4133"/>
  </r>
  <r>
    <n v="4864"/>
    <x v="2408"/>
    <x v="0"/>
    <x v="338"/>
    <d v="2013-11-15T00:00:00"/>
    <s v="Standard Class"/>
    <s v="SH-19975"/>
    <s v="Sally Hughsby"/>
    <x v="1"/>
    <s v="United States"/>
    <s v="New York City"/>
    <x v="15"/>
    <n v="10011"/>
    <x v="3"/>
    <s v="OFF-BI-10003982"/>
    <x v="1"/>
    <x v="8"/>
    <s v="Wilson Jones Century Plastic Molded Ring Binders"/>
    <n v="49.847999999999999"/>
    <n v="3"/>
    <n v="0.2"/>
    <x v="4134"/>
  </r>
  <r>
    <n v="4865"/>
    <x v="2409"/>
    <x v="3"/>
    <x v="335"/>
    <d v="2014-07-01T00:00:00"/>
    <s v="Standard Class"/>
    <s v="SC-20725"/>
    <s v="Steven Cartwright"/>
    <x v="0"/>
    <s v="United States"/>
    <s v="New York City"/>
    <x v="15"/>
    <n v="10024"/>
    <x v="3"/>
    <s v="TEC-PH-10001425"/>
    <x v="2"/>
    <x v="7"/>
    <s v="Mophie Juice Pack Helium for iPhone"/>
    <n v="239.96999999999997"/>
    <n v="3"/>
    <n v="0"/>
    <x v="3395"/>
  </r>
  <r>
    <n v="4866"/>
    <x v="2410"/>
    <x v="3"/>
    <x v="38"/>
    <d v="2014-11-19T00:00:00"/>
    <s v="Standard Class"/>
    <s v="TT-21070"/>
    <s v="Ted Trevino"/>
    <x v="0"/>
    <s v="United States"/>
    <s v="Seattle"/>
    <x v="4"/>
    <n v="98103"/>
    <x v="1"/>
    <s v="FUR-CH-10001215"/>
    <x v="0"/>
    <x v="1"/>
    <s v="Global Troy Executive Leather Low-Back Tilter"/>
    <n v="2404.7040000000002"/>
    <n v="6"/>
    <n v="0.2"/>
    <x v="4135"/>
  </r>
  <r>
    <n v="4867"/>
    <x v="2410"/>
    <x v="3"/>
    <x v="38"/>
    <d v="2014-11-19T00:00:00"/>
    <s v="Standard Class"/>
    <s v="TT-21070"/>
    <s v="Ted Trevino"/>
    <x v="0"/>
    <s v="United States"/>
    <s v="Seattle"/>
    <x v="4"/>
    <n v="98103"/>
    <x v="1"/>
    <s v="OFF-BI-10001718"/>
    <x v="1"/>
    <x v="8"/>
    <s v="GBC DocuBind P50 Personal Binding Machine"/>
    <n v="563.024"/>
    <n v="11"/>
    <n v="0.2"/>
    <x v="4136"/>
  </r>
  <r>
    <n v="4868"/>
    <x v="2410"/>
    <x v="3"/>
    <x v="38"/>
    <d v="2014-11-19T00:00:00"/>
    <s v="Standard Class"/>
    <s v="TT-21070"/>
    <s v="Ted Trevino"/>
    <x v="0"/>
    <s v="United States"/>
    <s v="Seattle"/>
    <x v="4"/>
    <n v="98103"/>
    <x v="1"/>
    <s v="OFF-ST-10000991"/>
    <x v="1"/>
    <x v="4"/>
    <s v="Space Solutions HD Industrial Steel Shelving."/>
    <n v="344.90999999999997"/>
    <n v="3"/>
    <n v="0"/>
    <x v="3624"/>
  </r>
  <r>
    <n v="4869"/>
    <x v="2410"/>
    <x v="3"/>
    <x v="38"/>
    <d v="2014-11-19T00:00:00"/>
    <s v="Standard Class"/>
    <s v="TT-21070"/>
    <s v="Ted Trevino"/>
    <x v="0"/>
    <s v="United States"/>
    <s v="Seattle"/>
    <x v="4"/>
    <n v="98103"/>
    <x v="1"/>
    <s v="OFF-LA-10001613"/>
    <x v="1"/>
    <x v="2"/>
    <s v="Avery File Folder Labels"/>
    <n v="8.64"/>
    <n v="3"/>
    <n v="0"/>
    <x v="913"/>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x v="4137"/>
  </r>
  <r>
    <n v="4871"/>
    <x v="2411"/>
    <x v="3"/>
    <x v="221"/>
    <d v="2014-11-30T00:00:00"/>
    <s v="Standard Class"/>
    <s v="SC-20440"/>
    <s v="Shaun Chance"/>
    <x v="1"/>
    <s v="United States"/>
    <s v="Lancaster"/>
    <x v="9"/>
    <n v="17602"/>
    <x v="3"/>
    <s v="OFF-PA-10000675"/>
    <x v="1"/>
    <x v="10"/>
    <s v="Xerox 1919"/>
    <n v="229.54400000000001"/>
    <n v="7"/>
    <n v="0.2"/>
    <x v="2543"/>
  </r>
  <r>
    <n v="4872"/>
    <x v="2412"/>
    <x v="3"/>
    <x v="979"/>
    <d v="2014-05-28T00:00:00"/>
    <s v="Standard Class"/>
    <s v="KL-16645"/>
    <s v="Ken Lonsdale"/>
    <x v="0"/>
    <s v="United States"/>
    <s v="Houston"/>
    <x v="5"/>
    <n v="77095"/>
    <x v="2"/>
    <s v="OFF-FA-10000840"/>
    <x v="1"/>
    <x v="13"/>
    <s v="OIC Thumb-Tacks"/>
    <n v="1.8239999999999998"/>
    <n v="2"/>
    <n v="0.2"/>
    <x v="4138"/>
  </r>
  <r>
    <n v="4873"/>
    <x v="2412"/>
    <x v="3"/>
    <x v="979"/>
    <d v="2014-05-28T00:00:00"/>
    <s v="Standard Class"/>
    <s v="KL-16645"/>
    <s v="Ken Lonsdale"/>
    <x v="0"/>
    <s v="United States"/>
    <s v="Houston"/>
    <x v="5"/>
    <n v="77095"/>
    <x v="2"/>
    <s v="OFF-AP-10001947"/>
    <x v="1"/>
    <x v="9"/>
    <s v="Acco 6 Outlet Guardian Premium Plus Surge Suppressor"/>
    <n v="18.319999999999997"/>
    <n v="5"/>
    <n v="0.8"/>
    <x v="4139"/>
  </r>
  <r>
    <n v="4874"/>
    <x v="2412"/>
    <x v="3"/>
    <x v="979"/>
    <d v="2014-05-28T00:00:00"/>
    <s v="Standard Class"/>
    <s v="KL-16645"/>
    <s v="Ken Lonsdale"/>
    <x v="0"/>
    <s v="United States"/>
    <s v="Houston"/>
    <x v="5"/>
    <n v="77095"/>
    <x v="2"/>
    <s v="OFF-ST-10002301"/>
    <x v="1"/>
    <x v="4"/>
    <s v="Tennsco Commercial Shelving"/>
    <n v="48.816000000000003"/>
    <n v="3"/>
    <n v="0.2"/>
    <x v="4140"/>
  </r>
  <r>
    <n v="4875"/>
    <x v="2412"/>
    <x v="3"/>
    <x v="979"/>
    <d v="2014-05-28T00:00:00"/>
    <s v="Standard Class"/>
    <s v="KL-16645"/>
    <s v="Ken Lonsdale"/>
    <x v="0"/>
    <s v="United States"/>
    <s v="Houston"/>
    <x v="5"/>
    <n v="77095"/>
    <x v="2"/>
    <s v="OFF-BI-10001922"/>
    <x v="1"/>
    <x v="8"/>
    <s v="Storex Dura Pro Binders"/>
    <n v="1.1879999999999997"/>
    <n v="1"/>
    <n v="0.8"/>
    <x v="4141"/>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x v="610"/>
  </r>
  <r>
    <n v="4877"/>
    <x v="2414"/>
    <x v="2"/>
    <x v="462"/>
    <d v="2011-10-09T00:00:00"/>
    <s v="Standard Class"/>
    <s v="SL-20155"/>
    <s v="Sara Luxemburg"/>
    <x v="2"/>
    <s v="United States"/>
    <s v="Durham"/>
    <x v="3"/>
    <n v="27707"/>
    <x v="0"/>
    <s v="OFF-ST-10000532"/>
    <x v="1"/>
    <x v="4"/>
    <s v="Advantus Rolling Drawer Organizers"/>
    <n v="61.567999999999998"/>
    <n v="2"/>
    <n v="0.2"/>
    <x v="4142"/>
  </r>
  <r>
    <n v="4878"/>
    <x v="2414"/>
    <x v="2"/>
    <x v="462"/>
    <d v="2011-10-09T00:00:00"/>
    <s v="Standard Class"/>
    <s v="SL-20155"/>
    <s v="Sara Luxemburg"/>
    <x v="2"/>
    <s v="United States"/>
    <s v="Durham"/>
    <x v="3"/>
    <n v="27707"/>
    <x v="0"/>
    <s v="OFF-AR-10002335"/>
    <x v="1"/>
    <x v="6"/>
    <s v="DIXON Oriole Pencils"/>
    <n v="6.1920000000000002"/>
    <n v="3"/>
    <n v="0.2"/>
    <x v="4143"/>
  </r>
  <r>
    <n v="4879"/>
    <x v="2415"/>
    <x v="0"/>
    <x v="875"/>
    <d v="2013-08-01T00:00:00"/>
    <s v="First Class"/>
    <s v="PW-19240"/>
    <s v="Pierre Wener"/>
    <x v="0"/>
    <s v="United States"/>
    <s v="Pensacola"/>
    <x v="2"/>
    <n v="32503"/>
    <x v="0"/>
    <s v="OFF-BI-10000201"/>
    <x v="1"/>
    <x v="8"/>
    <s v="Avery Triangle Shaped Sheet Lifters, Black, 2/Pack"/>
    <n v="2.2140000000000004"/>
    <n v="3"/>
    <n v="0.7"/>
    <x v="4144"/>
  </r>
  <r>
    <n v="4880"/>
    <x v="2416"/>
    <x v="3"/>
    <x v="808"/>
    <d v="2014-11-06T00:00:00"/>
    <s v="Second Class"/>
    <s v="TB-21175"/>
    <s v="Thomas Boland"/>
    <x v="1"/>
    <s v="United States"/>
    <s v="Henderson"/>
    <x v="0"/>
    <n v="42420"/>
    <x v="0"/>
    <s v="OFF-EN-10004846"/>
    <x v="1"/>
    <x v="12"/>
    <s v="Letter or Legal Size Expandable Poly String Tie Envelopes"/>
    <n v="5.32"/>
    <n v="2"/>
    <n v="0"/>
    <x v="4145"/>
  </r>
  <r>
    <n v="4881"/>
    <x v="2416"/>
    <x v="3"/>
    <x v="808"/>
    <d v="2014-11-06T00:00:00"/>
    <s v="Second Class"/>
    <s v="TB-21175"/>
    <s v="Thomas Boland"/>
    <x v="1"/>
    <s v="United States"/>
    <s v="Henderson"/>
    <x v="0"/>
    <n v="42420"/>
    <x v="0"/>
    <s v="FUR-CH-10000454"/>
    <x v="0"/>
    <x v="1"/>
    <s v="Hon Deluxe Fabric Upholstered Stacking Chairs, Rounded Back"/>
    <n v="975.92"/>
    <n v="4"/>
    <n v="0"/>
    <x v="4146"/>
  </r>
  <r>
    <n v="4882"/>
    <x v="2416"/>
    <x v="3"/>
    <x v="808"/>
    <d v="2014-11-06T00:00:00"/>
    <s v="Second Class"/>
    <s v="TB-21175"/>
    <s v="Thomas Boland"/>
    <x v="1"/>
    <s v="United States"/>
    <s v="Henderson"/>
    <x v="0"/>
    <n v="42420"/>
    <x v="0"/>
    <s v="TEC-AC-10004145"/>
    <x v="2"/>
    <x v="11"/>
    <s v="Logitech diNovo Edge Keyboard"/>
    <n v="2249.91"/>
    <n v="9"/>
    <n v="0"/>
    <x v="4147"/>
  </r>
  <r>
    <n v="4883"/>
    <x v="2416"/>
    <x v="3"/>
    <x v="808"/>
    <d v="2014-11-06T00:00:00"/>
    <s v="Second Class"/>
    <s v="TB-21175"/>
    <s v="Thomas Boland"/>
    <x v="1"/>
    <s v="United States"/>
    <s v="Henderson"/>
    <x v="0"/>
    <n v="42420"/>
    <x v="0"/>
    <s v="OFF-ST-10001580"/>
    <x v="1"/>
    <x v="4"/>
    <s v="Super Decoflex Portable Personal File"/>
    <n v="59.92"/>
    <n v="4"/>
    <n v="0"/>
    <x v="4148"/>
  </r>
  <r>
    <n v="4884"/>
    <x v="2417"/>
    <x v="3"/>
    <x v="144"/>
    <d v="2014-03-16T00:00:00"/>
    <s v="Standard Class"/>
    <s v="AH-10210"/>
    <s v="Alan Hwang"/>
    <x v="0"/>
    <s v="United States"/>
    <s v="Anaheim"/>
    <x v="1"/>
    <n v="92804"/>
    <x v="1"/>
    <s v="OFF-BI-10003876"/>
    <x v="1"/>
    <x v="8"/>
    <s v="Green Canvas Binder for 8-1/2&quot; x 14&quot; Sheets"/>
    <n v="171.20000000000002"/>
    <n v="5"/>
    <n v="0.2"/>
    <x v="3648"/>
  </r>
  <r>
    <n v="4885"/>
    <x v="2417"/>
    <x v="3"/>
    <x v="144"/>
    <d v="2014-03-16T00:00:00"/>
    <s v="Standard Class"/>
    <s v="AH-10210"/>
    <s v="Alan Hwang"/>
    <x v="0"/>
    <s v="United States"/>
    <s v="Anaheim"/>
    <x v="1"/>
    <n v="92804"/>
    <x v="1"/>
    <s v="OFF-AR-10001972"/>
    <x v="1"/>
    <x v="6"/>
    <s v="Newell 323"/>
    <n v="3.36"/>
    <n v="2"/>
    <n v="0"/>
    <x v="4149"/>
  </r>
  <r>
    <n v="4886"/>
    <x v="2418"/>
    <x v="2"/>
    <x v="757"/>
    <d v="2011-12-20T00:00:00"/>
    <s v="Standard Class"/>
    <s v="SC-20695"/>
    <s v="Steve Chapman"/>
    <x v="1"/>
    <s v="United States"/>
    <s v="Detroit"/>
    <x v="12"/>
    <n v="48227"/>
    <x v="2"/>
    <s v="OFF-PA-10000595"/>
    <x v="1"/>
    <x v="10"/>
    <s v="Xerox 1929"/>
    <n v="114.2"/>
    <n v="5"/>
    <n v="0"/>
    <x v="1203"/>
  </r>
  <r>
    <n v="4887"/>
    <x v="2419"/>
    <x v="0"/>
    <x v="85"/>
    <d v="2013-12-02T00:00:00"/>
    <s v="Second Class"/>
    <s v="RF-19345"/>
    <s v="Randy Ferguson"/>
    <x v="1"/>
    <s v="United States"/>
    <s v="Marietta"/>
    <x v="32"/>
    <n v="30062"/>
    <x v="0"/>
    <s v="FUR-CH-10004477"/>
    <x v="0"/>
    <x v="1"/>
    <s v="Global Push Button Manager's Chair, Indigo"/>
    <n v="182.67000000000002"/>
    <n v="3"/>
    <n v="0"/>
    <x v="4150"/>
  </r>
  <r>
    <n v="4888"/>
    <x v="2419"/>
    <x v="0"/>
    <x v="85"/>
    <d v="2013-12-02T00:00:00"/>
    <s v="Second Class"/>
    <s v="RF-19345"/>
    <s v="Randy Ferguson"/>
    <x v="1"/>
    <s v="United States"/>
    <s v="Marietta"/>
    <x v="32"/>
    <n v="30062"/>
    <x v="0"/>
    <s v="TEC-AC-10003441"/>
    <x v="2"/>
    <x v="11"/>
    <s v="Kingston Digital DataTraveler 32GB USB 2.0"/>
    <n v="101.69999999999999"/>
    <n v="6"/>
    <n v="0"/>
    <x v="4151"/>
  </r>
  <r>
    <n v="4889"/>
    <x v="2419"/>
    <x v="0"/>
    <x v="85"/>
    <d v="2013-12-02T00:00:00"/>
    <s v="Second Class"/>
    <s v="RF-19345"/>
    <s v="Randy Ferguson"/>
    <x v="1"/>
    <s v="United States"/>
    <s v="Marietta"/>
    <x v="32"/>
    <n v="30062"/>
    <x v="0"/>
    <s v="OFF-ST-10004459"/>
    <x v="1"/>
    <x v="4"/>
    <s v="Tennsco Single-Tier Lockers"/>
    <n v="1126.02"/>
    <n v="3"/>
    <n v="0"/>
    <x v="505"/>
  </r>
  <r>
    <n v="4890"/>
    <x v="2419"/>
    <x v="0"/>
    <x v="85"/>
    <d v="2013-12-02T00:00:00"/>
    <s v="Second Class"/>
    <s v="RF-19345"/>
    <s v="Randy Ferguson"/>
    <x v="1"/>
    <s v="United States"/>
    <s v="Marietta"/>
    <x v="32"/>
    <n v="30062"/>
    <x v="0"/>
    <s v="OFF-ST-10003805"/>
    <x v="1"/>
    <x v="4"/>
    <s v="24 Capacity Maxi Data Binder Racks, Pearl"/>
    <n v="1263.3000000000002"/>
    <n v="6"/>
    <n v="0"/>
    <x v="4152"/>
  </r>
  <r>
    <n v="4891"/>
    <x v="2420"/>
    <x v="0"/>
    <x v="443"/>
    <d v="2013-12-31T00:00:00"/>
    <s v="Standard Class"/>
    <s v="EH-13765"/>
    <s v="Edward Hooks"/>
    <x v="1"/>
    <s v="United States"/>
    <s v="Seattle"/>
    <x v="4"/>
    <n v="98103"/>
    <x v="1"/>
    <s v="OFF-AR-10001246"/>
    <x v="1"/>
    <x v="6"/>
    <s v="Newell 317"/>
    <n v="8.82"/>
    <n v="3"/>
    <n v="0"/>
    <x v="4153"/>
  </r>
  <r>
    <n v="4892"/>
    <x v="2420"/>
    <x v="0"/>
    <x v="443"/>
    <d v="2013-12-31T00:00:00"/>
    <s v="Standard Class"/>
    <s v="EH-13765"/>
    <s v="Edward Hooks"/>
    <x v="1"/>
    <s v="United States"/>
    <s v="Seattle"/>
    <x v="4"/>
    <n v="98103"/>
    <x v="1"/>
    <s v="OFF-PA-10001295"/>
    <x v="1"/>
    <x v="10"/>
    <s v="Computer Printout Paper with Letter-Trim Perforations"/>
    <n v="37.94"/>
    <n v="2"/>
    <n v="0"/>
    <x v="2714"/>
  </r>
  <r>
    <n v="4893"/>
    <x v="2420"/>
    <x v="0"/>
    <x v="443"/>
    <d v="2013-12-31T00:00:00"/>
    <s v="Standard Class"/>
    <s v="EH-13765"/>
    <s v="Edward Hooks"/>
    <x v="1"/>
    <s v="United States"/>
    <s v="Seattle"/>
    <x v="4"/>
    <n v="98103"/>
    <x v="1"/>
    <s v="OFF-AR-10001231"/>
    <x v="1"/>
    <x v="6"/>
    <s v="Sanford EarthWrite Recycled Pencils, Medium Soft, #2"/>
    <n v="4.2"/>
    <n v="2"/>
    <n v="0"/>
    <x v="4154"/>
  </r>
  <r>
    <n v="4894"/>
    <x v="2420"/>
    <x v="0"/>
    <x v="443"/>
    <d v="2013-12-31T00:00:00"/>
    <s v="Standard Class"/>
    <s v="EH-13765"/>
    <s v="Edward Hooks"/>
    <x v="1"/>
    <s v="United States"/>
    <s v="Seattle"/>
    <x v="4"/>
    <n v="98103"/>
    <x v="1"/>
    <s v="OFF-ST-10002743"/>
    <x v="1"/>
    <x v="4"/>
    <s v="SAFCO Boltless Steel Shelving"/>
    <n v="227.28"/>
    <n v="2"/>
    <n v="0"/>
    <x v="4155"/>
  </r>
  <r>
    <n v="4895"/>
    <x v="2420"/>
    <x v="0"/>
    <x v="443"/>
    <d v="2013-12-31T00:00:00"/>
    <s v="Standard Class"/>
    <s v="EH-13765"/>
    <s v="Edward Hooks"/>
    <x v="1"/>
    <s v="United States"/>
    <s v="Seattle"/>
    <x v="4"/>
    <n v="98103"/>
    <x v="1"/>
    <s v="OFF-PA-10004327"/>
    <x v="1"/>
    <x v="10"/>
    <s v="Xerox 1911"/>
    <n v="47.9"/>
    <n v="1"/>
    <n v="0"/>
    <x v="4156"/>
  </r>
  <r>
    <n v="4896"/>
    <x v="2420"/>
    <x v="0"/>
    <x v="443"/>
    <d v="2013-12-31T00:00:00"/>
    <s v="Standard Class"/>
    <s v="EH-13765"/>
    <s v="Edward Hooks"/>
    <x v="1"/>
    <s v="United States"/>
    <s v="Seattle"/>
    <x v="4"/>
    <n v="98103"/>
    <x v="1"/>
    <s v="OFF-EN-10004773"/>
    <x v="1"/>
    <x v="12"/>
    <s v="Staples"/>
    <n v="61.96"/>
    <n v="2"/>
    <n v="0"/>
    <x v="4157"/>
  </r>
  <r>
    <n v="4897"/>
    <x v="2420"/>
    <x v="0"/>
    <x v="443"/>
    <d v="2013-12-31T00:00:00"/>
    <s v="Standard Class"/>
    <s v="EH-13765"/>
    <s v="Edward Hooks"/>
    <x v="1"/>
    <s v="United States"/>
    <s v="Seattle"/>
    <x v="4"/>
    <n v="98103"/>
    <x v="1"/>
    <s v="OFF-ST-10003470"/>
    <x v="1"/>
    <x v="4"/>
    <s v="Tennsco Snap-Together Open Shelving Units, Starter Sets and Add-On Units"/>
    <n v="1117.92"/>
    <n v="4"/>
    <n v="0"/>
    <x v="2269"/>
  </r>
  <r>
    <n v="4898"/>
    <x v="2421"/>
    <x v="2"/>
    <x v="771"/>
    <d v="2011-10-17T00:00:00"/>
    <s v="First Class"/>
    <s v="AC-10660"/>
    <s v="Anna Chung"/>
    <x v="0"/>
    <s v="United States"/>
    <s v="Parma"/>
    <x v="24"/>
    <n v="44134"/>
    <x v="3"/>
    <s v="FUR-CH-10003761"/>
    <x v="0"/>
    <x v="1"/>
    <s v="Global Italian Leather Office Chair"/>
    <n v="183.37199999999999"/>
    <n v="2"/>
    <n v="0.3"/>
    <x v="4158"/>
  </r>
  <r>
    <n v="4899"/>
    <x v="2421"/>
    <x v="2"/>
    <x v="771"/>
    <d v="2011-10-17T00:00:00"/>
    <s v="First Class"/>
    <s v="AC-10660"/>
    <s v="Anna Chung"/>
    <x v="0"/>
    <s v="United States"/>
    <s v="Parma"/>
    <x v="24"/>
    <n v="44134"/>
    <x v="3"/>
    <s v="OFF-PA-10002230"/>
    <x v="1"/>
    <x v="10"/>
    <s v="Xerox 1897"/>
    <n v="7.9680000000000009"/>
    <n v="2"/>
    <n v="0.2"/>
    <x v="2282"/>
  </r>
  <r>
    <n v="4900"/>
    <x v="2422"/>
    <x v="0"/>
    <x v="250"/>
    <d v="2013-08-28T00:00:00"/>
    <s v="Standard Class"/>
    <s v="SG-20470"/>
    <s v="Sheri Gordon"/>
    <x v="0"/>
    <s v="United States"/>
    <s v="Gresham"/>
    <x v="21"/>
    <n v="97030"/>
    <x v="1"/>
    <s v="OFF-BI-10000088"/>
    <x v="1"/>
    <x v="8"/>
    <s v="GBC Imprintable Covers"/>
    <n v="26.352000000000004"/>
    <n v="8"/>
    <n v="0.7"/>
    <x v="4159"/>
  </r>
  <r>
    <n v="4901"/>
    <x v="2423"/>
    <x v="3"/>
    <x v="94"/>
    <d v="2014-12-22T00:00:00"/>
    <s v="Standard Class"/>
    <s v="CA-12310"/>
    <s v="Christine Abelman"/>
    <x v="1"/>
    <s v="United States"/>
    <s v="Anaheim"/>
    <x v="1"/>
    <n v="92804"/>
    <x v="1"/>
    <s v="OFF-ST-10001526"/>
    <x v="1"/>
    <x v="4"/>
    <s v="Iceberg Mobile Mega Data/Printer Cart "/>
    <n v="481.32"/>
    <n v="4"/>
    <n v="0"/>
    <x v="2475"/>
  </r>
  <r>
    <n v="4902"/>
    <x v="2423"/>
    <x v="3"/>
    <x v="94"/>
    <d v="2014-12-22T00:00:00"/>
    <s v="Standard Class"/>
    <s v="CA-12310"/>
    <s v="Christine Abelman"/>
    <x v="1"/>
    <s v="United States"/>
    <s v="Anaheim"/>
    <x v="1"/>
    <n v="92804"/>
    <x v="1"/>
    <s v="OFF-SU-10002557"/>
    <x v="1"/>
    <x v="14"/>
    <s v="Fiskars Spring-Action Scissors"/>
    <n v="13.98"/>
    <n v="1"/>
    <n v="0"/>
    <x v="4160"/>
  </r>
  <r>
    <n v="4903"/>
    <x v="2424"/>
    <x v="3"/>
    <x v="469"/>
    <d v="2014-03-13T00:00:00"/>
    <s v="Standard Class"/>
    <s v="SH-20395"/>
    <s v="Shahid Hopkins"/>
    <x v="0"/>
    <s v="United States"/>
    <s v="New York City"/>
    <x v="15"/>
    <n v="10035"/>
    <x v="3"/>
    <s v="OFF-BI-10003669"/>
    <x v="1"/>
    <x v="8"/>
    <s v="3M Organizer Strips"/>
    <n v="25.92"/>
    <n v="6"/>
    <n v="0.2"/>
    <x v="1446"/>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x v="4161"/>
  </r>
  <r>
    <n v="4905"/>
    <x v="2425"/>
    <x v="2"/>
    <x v="588"/>
    <d v="2011-12-03T00:00:00"/>
    <s v="Second Class"/>
    <s v="MC-17605"/>
    <s v="Matt Connell"/>
    <x v="1"/>
    <s v="United States"/>
    <s v="Houston"/>
    <x v="5"/>
    <n v="77070"/>
    <x v="2"/>
    <s v="FUR-CH-10003746"/>
    <x v="0"/>
    <x v="1"/>
    <s v="Hon 4070 Series Pagoda Round Back Stacking Chairs"/>
    <n v="674.05799999999999"/>
    <n v="3"/>
    <n v="0.3"/>
    <x v="4162"/>
  </r>
  <r>
    <n v="4906"/>
    <x v="2426"/>
    <x v="2"/>
    <x v="1005"/>
    <d v="2011-10-16T00:00:00"/>
    <s v="Second Class"/>
    <s v="JE-15610"/>
    <s v="Jim Epp"/>
    <x v="1"/>
    <s v="United States"/>
    <s v="Concord"/>
    <x v="38"/>
    <n v="3301"/>
    <x v="3"/>
    <s v="OFF-BI-10003476"/>
    <x v="1"/>
    <x v="8"/>
    <s v="Avery Metallic Poly Binders"/>
    <n v="22.92"/>
    <n v="4"/>
    <n v="0"/>
    <x v="4163"/>
  </r>
  <r>
    <n v="4907"/>
    <x v="2426"/>
    <x v="2"/>
    <x v="1005"/>
    <d v="2011-10-16T00:00:00"/>
    <s v="Second Class"/>
    <s v="JE-15610"/>
    <s v="Jim Epp"/>
    <x v="1"/>
    <s v="United States"/>
    <s v="Concord"/>
    <x v="38"/>
    <n v="3301"/>
    <x v="3"/>
    <s v="OFF-ST-10001469"/>
    <x v="1"/>
    <x v="4"/>
    <s v="Fellowes Bankers Box Recycled Super Stor/Drawer"/>
    <n v="269.89999999999998"/>
    <n v="5"/>
    <n v="0"/>
    <x v="4164"/>
  </r>
  <r>
    <n v="4908"/>
    <x v="2427"/>
    <x v="2"/>
    <x v="728"/>
    <d v="2011-11-23T00:00:00"/>
    <s v="Second Class"/>
    <s v="MS-17530"/>
    <s v="MaryBeth Skach"/>
    <x v="0"/>
    <s v="United States"/>
    <s v="Fairfield"/>
    <x v="24"/>
    <n v="45014"/>
    <x v="3"/>
    <s v="OFF-BI-10001757"/>
    <x v="1"/>
    <x v="8"/>
    <s v="Pressboard Hanging Data Binders for Unburst Sheets"/>
    <n v="11.808000000000002"/>
    <n v="8"/>
    <n v="0.7"/>
    <x v="4165"/>
  </r>
  <r>
    <n v="4909"/>
    <x v="2427"/>
    <x v="2"/>
    <x v="728"/>
    <d v="2011-11-23T00:00:00"/>
    <s v="Second Class"/>
    <s v="MS-17530"/>
    <s v="MaryBeth Skach"/>
    <x v="0"/>
    <s v="United States"/>
    <s v="Fairfield"/>
    <x v="24"/>
    <n v="45014"/>
    <x v="3"/>
    <s v="TEC-PH-10004875"/>
    <x v="2"/>
    <x v="7"/>
    <s v="PNY Rapid USB Car Charger - Black"/>
    <n v="9.5879999999999992"/>
    <n v="2"/>
    <n v="0.4"/>
    <x v="4166"/>
  </r>
  <r>
    <n v="4910"/>
    <x v="2428"/>
    <x v="3"/>
    <x v="424"/>
    <d v="2014-01-19T00:00:00"/>
    <s v="Standard Class"/>
    <s v="BH-11710"/>
    <s v="Brosina Hoffman"/>
    <x v="0"/>
    <s v="United States"/>
    <s v="Johnson City"/>
    <x v="18"/>
    <n v="37604"/>
    <x v="0"/>
    <s v="OFF-EN-10001219"/>
    <x v="1"/>
    <x v="12"/>
    <s v="#10- 4 1/8&quot; x 9 1/2&quot; Security-Tint Envelopes"/>
    <n v="18.335999999999999"/>
    <n v="3"/>
    <n v="0.2"/>
    <x v="4167"/>
  </r>
  <r>
    <n v="4911"/>
    <x v="2428"/>
    <x v="3"/>
    <x v="424"/>
    <d v="2014-01-19T00:00:00"/>
    <s v="Standard Class"/>
    <s v="BH-11710"/>
    <s v="Brosina Hoffman"/>
    <x v="0"/>
    <s v="United States"/>
    <s v="Johnson City"/>
    <x v="18"/>
    <n v="37604"/>
    <x v="0"/>
    <s v="OFF-PA-10000019"/>
    <x v="1"/>
    <x v="10"/>
    <s v="Xerox 1931"/>
    <n v="36.288000000000011"/>
    <n v="7"/>
    <n v="0.2"/>
    <x v="1683"/>
  </r>
  <r>
    <n v="4912"/>
    <x v="2428"/>
    <x v="3"/>
    <x v="424"/>
    <d v="2014-01-19T00:00:00"/>
    <s v="Standard Class"/>
    <s v="BH-11710"/>
    <s v="Brosina Hoffman"/>
    <x v="0"/>
    <s v="United States"/>
    <s v="Johnson City"/>
    <x v="18"/>
    <n v="37604"/>
    <x v="0"/>
    <s v="TEC-PH-10001924"/>
    <x v="2"/>
    <x v="7"/>
    <s v="iHome FM Clock Radio with Lightning Dock"/>
    <n v="111.98399999999999"/>
    <n v="2"/>
    <n v="0.2"/>
    <x v="4168"/>
  </r>
  <r>
    <n v="4913"/>
    <x v="2428"/>
    <x v="3"/>
    <x v="424"/>
    <d v="2014-01-19T00:00:00"/>
    <s v="Standard Class"/>
    <s v="BH-11710"/>
    <s v="Brosina Hoffman"/>
    <x v="0"/>
    <s v="United States"/>
    <s v="Johnson City"/>
    <x v="18"/>
    <n v="37604"/>
    <x v="0"/>
    <s v="OFF-BI-10002003"/>
    <x v="1"/>
    <x v="8"/>
    <s v="Ibico Presentation Index for Binding Systems"/>
    <n v="5.9700000000000006"/>
    <n v="5"/>
    <n v="0.7"/>
    <x v="4169"/>
  </r>
  <r>
    <n v="4914"/>
    <x v="2428"/>
    <x v="3"/>
    <x v="424"/>
    <d v="2014-01-19T00:00:00"/>
    <s v="Standard Class"/>
    <s v="BH-11710"/>
    <s v="Brosina Hoffman"/>
    <x v="0"/>
    <s v="United States"/>
    <s v="Johnson City"/>
    <x v="18"/>
    <n v="37604"/>
    <x v="0"/>
    <s v="OFF-BI-10003727"/>
    <x v="1"/>
    <x v="8"/>
    <s v="Avery Durable Slant Ring Binders With Label Holder"/>
    <n v="2.508"/>
    <n v="2"/>
    <n v="0.7"/>
    <x v="4170"/>
  </r>
  <r>
    <n v="4915"/>
    <x v="2429"/>
    <x v="1"/>
    <x v="496"/>
    <d v="2012-09-26T00:00:00"/>
    <s v="Second Class"/>
    <s v="ME-17725"/>
    <s v="Max Engle"/>
    <x v="0"/>
    <s v="United States"/>
    <s v="Seattle"/>
    <x v="4"/>
    <n v="98105"/>
    <x v="1"/>
    <s v="OFF-AR-10004042"/>
    <x v="1"/>
    <x v="6"/>
    <s v="BOSTON Model 1800 Electric Pencil Sharpeners, Putty/Woodgrain"/>
    <n v="35.96"/>
    <n v="2"/>
    <n v="0"/>
    <x v="4171"/>
  </r>
  <r>
    <n v="4916"/>
    <x v="2429"/>
    <x v="1"/>
    <x v="496"/>
    <d v="2012-09-26T00:00:00"/>
    <s v="Second Class"/>
    <s v="ME-17725"/>
    <s v="Max Engle"/>
    <x v="0"/>
    <s v="United States"/>
    <s v="Seattle"/>
    <x v="4"/>
    <n v="98105"/>
    <x v="1"/>
    <s v="OFF-BI-10001097"/>
    <x v="1"/>
    <x v="8"/>
    <s v="Avery Hole Reinforcements"/>
    <n v="14.952000000000002"/>
    <n v="3"/>
    <n v="0.2"/>
    <x v="4172"/>
  </r>
  <r>
    <n v="4917"/>
    <x v="2430"/>
    <x v="3"/>
    <x v="449"/>
    <d v="2014-10-12T00:00:00"/>
    <s v="Second Class"/>
    <s v="MB-17305"/>
    <s v="Maria Bertelson"/>
    <x v="0"/>
    <s v="United States"/>
    <s v="League City"/>
    <x v="5"/>
    <n v="77573"/>
    <x v="2"/>
    <s v="OFF-AR-10004344"/>
    <x v="1"/>
    <x v="6"/>
    <s v="Bulldog Vacuum Base Pencil Sharpener"/>
    <n v="67.144000000000005"/>
    <n v="7"/>
    <n v="0.2"/>
    <x v="4173"/>
  </r>
  <r>
    <n v="4918"/>
    <x v="2430"/>
    <x v="3"/>
    <x v="449"/>
    <d v="2014-10-12T00:00:00"/>
    <s v="Second Class"/>
    <s v="MB-17305"/>
    <s v="Maria Bertelson"/>
    <x v="0"/>
    <s v="United States"/>
    <s v="League City"/>
    <x v="5"/>
    <n v="77573"/>
    <x v="2"/>
    <s v="FUR-CH-10001802"/>
    <x v="0"/>
    <x v="1"/>
    <s v="Hon Every-Day Chair Series Swivel Task Chairs"/>
    <n v="254.05799999999999"/>
    <n v="3"/>
    <n v="0.3"/>
    <x v="4174"/>
  </r>
  <r>
    <n v="4919"/>
    <x v="2431"/>
    <x v="0"/>
    <x v="1006"/>
    <d v="2013-01-07T00:00:00"/>
    <s v="Standard Class"/>
    <s v="BM-11575"/>
    <s v="Brendan Murry"/>
    <x v="1"/>
    <s v="United States"/>
    <s v="Gaithersburg"/>
    <x v="39"/>
    <n v="20877"/>
    <x v="3"/>
    <s v="FUR-BO-10004709"/>
    <x v="0"/>
    <x v="0"/>
    <s v="Bush Westfield Collection Bookcases, Medium Cherry Finish"/>
    <n v="173.94"/>
    <n v="3"/>
    <n v="0"/>
    <x v="4175"/>
  </r>
  <r>
    <n v="4920"/>
    <x v="2431"/>
    <x v="0"/>
    <x v="1006"/>
    <d v="2013-01-07T00:00:00"/>
    <s v="Standard Class"/>
    <s v="BM-11575"/>
    <s v="Brendan Murry"/>
    <x v="1"/>
    <s v="United States"/>
    <s v="Gaithersburg"/>
    <x v="39"/>
    <n v="20877"/>
    <x v="3"/>
    <s v="TEC-PH-10000455"/>
    <x v="2"/>
    <x v="7"/>
    <s v="GE 30522EE2"/>
    <n v="231.98"/>
    <n v="2"/>
    <n v="0"/>
    <x v="4176"/>
  </r>
  <r>
    <n v="4921"/>
    <x v="2432"/>
    <x v="3"/>
    <x v="971"/>
    <d v="2014-08-24T00:00:00"/>
    <s v="Standard Class"/>
    <s v="SC-20575"/>
    <s v="Sonia Cooley"/>
    <x v="0"/>
    <s v="United States"/>
    <s v="Chicago"/>
    <x v="10"/>
    <n v="60653"/>
    <x v="2"/>
    <s v="OFF-BI-10002393"/>
    <x v="1"/>
    <x v="8"/>
    <s v="Binder Posts"/>
    <n v="2.2959999999999994"/>
    <n v="2"/>
    <n v="0.8"/>
    <x v="3882"/>
  </r>
  <r>
    <n v="4922"/>
    <x v="2433"/>
    <x v="3"/>
    <x v="53"/>
    <d v="2014-12-30T00:00:00"/>
    <s v="Second Class"/>
    <s v="MH-18115"/>
    <s v="Mick Hernandez"/>
    <x v="2"/>
    <s v="United States"/>
    <s v="Huntsville"/>
    <x v="19"/>
    <n v="35810"/>
    <x v="0"/>
    <s v="OFF-PA-10004381"/>
    <x v="1"/>
    <x v="10"/>
    <s v="14-7/8 x 11 Blue Bar Computer Printout Paper"/>
    <n v="96.08"/>
    <n v="2"/>
    <n v="0"/>
    <x v="4177"/>
  </r>
  <r>
    <n v="4923"/>
    <x v="2433"/>
    <x v="3"/>
    <x v="53"/>
    <d v="2014-12-30T00:00:00"/>
    <s v="Second Class"/>
    <s v="MH-18115"/>
    <s v="Mick Hernandez"/>
    <x v="2"/>
    <s v="United States"/>
    <s v="Huntsville"/>
    <x v="19"/>
    <n v="35810"/>
    <x v="0"/>
    <s v="OFF-FA-10003059"/>
    <x v="1"/>
    <x v="13"/>
    <s v="Assorted Color Push Pins"/>
    <n v="3.62"/>
    <n v="2"/>
    <n v="0"/>
    <x v="4178"/>
  </r>
  <r>
    <n v="4924"/>
    <x v="2433"/>
    <x v="3"/>
    <x v="53"/>
    <d v="2014-12-30T00:00:00"/>
    <s v="Second Class"/>
    <s v="MH-18115"/>
    <s v="Mick Hernandez"/>
    <x v="2"/>
    <s v="United States"/>
    <s v="Huntsville"/>
    <x v="19"/>
    <n v="35810"/>
    <x v="0"/>
    <s v="OFF-PA-10000994"/>
    <x v="1"/>
    <x v="10"/>
    <s v="Xerox 1915"/>
    <n v="629.09999999999991"/>
    <n v="6"/>
    <n v="0"/>
    <x v="3005"/>
  </r>
  <r>
    <n v="4925"/>
    <x v="2433"/>
    <x v="3"/>
    <x v="53"/>
    <d v="2014-12-30T00:00:00"/>
    <s v="Second Class"/>
    <s v="MH-18115"/>
    <s v="Mick Hernandez"/>
    <x v="2"/>
    <s v="United States"/>
    <s v="Huntsville"/>
    <x v="19"/>
    <n v="35810"/>
    <x v="0"/>
    <s v="TEC-PH-10002890"/>
    <x v="2"/>
    <x v="7"/>
    <s v="AT&amp;T 17929 Lendline Telephone"/>
    <n v="90.48"/>
    <n v="2"/>
    <n v="0"/>
    <x v="4179"/>
  </r>
  <r>
    <n v="4926"/>
    <x v="2434"/>
    <x v="3"/>
    <x v="18"/>
    <d v="2014-09-14T00:00:00"/>
    <s v="First Class"/>
    <s v="AR-10345"/>
    <s v="Alex Russell"/>
    <x v="1"/>
    <s v="United States"/>
    <s v="Lawrence"/>
    <x v="31"/>
    <n v="1841"/>
    <x v="3"/>
    <s v="OFF-AR-10003338"/>
    <x v="1"/>
    <x v="6"/>
    <s v="Eberhard Faber 3 1/2&quot; Golf Pencils"/>
    <n v="14.88"/>
    <n v="2"/>
    <n v="0"/>
    <x v="4180"/>
  </r>
  <r>
    <n v="4927"/>
    <x v="2435"/>
    <x v="3"/>
    <x v="15"/>
    <d v="2014-10-24T00:00:00"/>
    <s v="Standard Class"/>
    <s v="MO-17500"/>
    <s v="Mary O'Rourke"/>
    <x v="0"/>
    <s v="United States"/>
    <s v="Chicago"/>
    <x v="10"/>
    <n v="60623"/>
    <x v="2"/>
    <s v="FUR-TA-10003008"/>
    <x v="0"/>
    <x v="3"/>
    <s v="Lesro Round Back Collection Coffee Table, End Table"/>
    <n v="91.275000000000006"/>
    <n v="1"/>
    <n v="0.5"/>
    <x v="4181"/>
  </r>
  <r>
    <n v="4928"/>
    <x v="2436"/>
    <x v="3"/>
    <x v="96"/>
    <d v="2014-12-07T00:00:00"/>
    <s v="Standard Class"/>
    <s v="AD-10180"/>
    <s v="Alan Dominguez"/>
    <x v="2"/>
    <s v="United States"/>
    <s v="Fairfield"/>
    <x v="29"/>
    <n v="6824"/>
    <x v="3"/>
    <s v="OFF-PA-10001972"/>
    <x v="1"/>
    <x v="10"/>
    <s v="Xerox 214"/>
    <n v="19.440000000000001"/>
    <n v="3"/>
    <n v="0"/>
    <x v="551"/>
  </r>
  <r>
    <n v="4929"/>
    <x v="2436"/>
    <x v="3"/>
    <x v="96"/>
    <d v="2014-12-07T00:00:00"/>
    <s v="Standard Class"/>
    <s v="AD-10180"/>
    <s v="Alan Dominguez"/>
    <x v="2"/>
    <s v="United States"/>
    <s v="Fairfield"/>
    <x v="29"/>
    <n v="6824"/>
    <x v="3"/>
    <s v="FUR-CH-10000155"/>
    <x v="0"/>
    <x v="1"/>
    <s v="Global Comet Stacking Armless Chair"/>
    <n v="897.15000000000009"/>
    <n v="3"/>
    <n v="0"/>
    <x v="4182"/>
  </r>
  <r>
    <n v="4930"/>
    <x v="2437"/>
    <x v="2"/>
    <x v="814"/>
    <d v="2011-09-03T00:00:00"/>
    <s v="First Class"/>
    <s v="KD-16345"/>
    <s v="Katherine Ducich"/>
    <x v="0"/>
    <s v="United States"/>
    <s v="New York City"/>
    <x v="15"/>
    <n v="10009"/>
    <x v="3"/>
    <s v="OFF-AR-10000658"/>
    <x v="1"/>
    <x v="6"/>
    <s v="Newell 324"/>
    <n v="57.75"/>
    <n v="5"/>
    <n v="0"/>
    <x v="4183"/>
  </r>
  <r>
    <n v="4931"/>
    <x v="2437"/>
    <x v="2"/>
    <x v="814"/>
    <d v="2011-09-03T00:00:00"/>
    <s v="First Class"/>
    <s v="KD-16345"/>
    <s v="Katherine Ducich"/>
    <x v="0"/>
    <s v="United States"/>
    <s v="New York City"/>
    <x v="15"/>
    <n v="10009"/>
    <x v="3"/>
    <s v="OFF-PA-10000349"/>
    <x v="1"/>
    <x v="10"/>
    <s v="Staples"/>
    <n v="14.940000000000001"/>
    <n v="3"/>
    <n v="0"/>
    <x v="1961"/>
  </r>
  <r>
    <n v="4932"/>
    <x v="2438"/>
    <x v="3"/>
    <x v="613"/>
    <d v="2014-03-31T00:00:00"/>
    <s v="Standard Class"/>
    <s v="FM-14215"/>
    <s v="Filia McAdams"/>
    <x v="1"/>
    <s v="United States"/>
    <s v="Seattle"/>
    <x v="4"/>
    <n v="98103"/>
    <x v="1"/>
    <s v="OFF-AR-10001446"/>
    <x v="1"/>
    <x v="6"/>
    <s v="Newell 309"/>
    <n v="23.1"/>
    <n v="2"/>
    <n v="0"/>
    <x v="4184"/>
  </r>
  <r>
    <n v="4933"/>
    <x v="2439"/>
    <x v="1"/>
    <x v="694"/>
    <d v="2012-10-04T00:00:00"/>
    <s v="Standard Class"/>
    <s v="ZC-21910"/>
    <s v="Zuschuss Carroll"/>
    <x v="0"/>
    <s v="United States"/>
    <s v="Aurora"/>
    <x v="22"/>
    <n v="80013"/>
    <x v="1"/>
    <s v="OFF-EN-10004483"/>
    <x v="1"/>
    <x v="12"/>
    <s v="#10 White Business Envelopes,4 1/8 x 9 1/2"/>
    <n v="12.536000000000001"/>
    <n v="1"/>
    <n v="0.2"/>
    <x v="4185"/>
  </r>
  <r>
    <n v="4934"/>
    <x v="2439"/>
    <x v="1"/>
    <x v="694"/>
    <d v="2012-10-04T00:00:00"/>
    <s v="Standard Class"/>
    <s v="ZC-21910"/>
    <s v="Zuschuss Carroll"/>
    <x v="0"/>
    <s v="United States"/>
    <s v="Aurora"/>
    <x v="22"/>
    <n v="80013"/>
    <x v="1"/>
    <s v="OFF-BI-10002012"/>
    <x v="1"/>
    <x v="8"/>
    <s v="Wilson Jones Easy Flow II Sheet Lifters"/>
    <n v="1.0800000000000003"/>
    <n v="2"/>
    <n v="0.7"/>
    <x v="918"/>
  </r>
  <r>
    <n v="4935"/>
    <x v="2439"/>
    <x v="1"/>
    <x v="694"/>
    <d v="2012-10-04T00:00:00"/>
    <s v="Standard Class"/>
    <s v="ZC-21910"/>
    <s v="Zuschuss Carroll"/>
    <x v="0"/>
    <s v="United States"/>
    <s v="Aurora"/>
    <x v="22"/>
    <n v="80013"/>
    <x v="1"/>
    <s v="OFF-FA-10003021"/>
    <x v="1"/>
    <x v="13"/>
    <s v="Staples"/>
    <n v="4.5120000000000005"/>
    <n v="3"/>
    <n v="0.2"/>
    <x v="4186"/>
  </r>
  <r>
    <n v="4936"/>
    <x v="2440"/>
    <x v="1"/>
    <x v="1007"/>
    <d v="2012-03-21T00:00:00"/>
    <s v="Standard Class"/>
    <s v="KS-16300"/>
    <s v="Karen Seio"/>
    <x v="1"/>
    <s v="United States"/>
    <s v="Lehi"/>
    <x v="7"/>
    <n v="84043"/>
    <x v="1"/>
    <s v="TEC-PH-10003356"/>
    <x v="2"/>
    <x v="7"/>
    <s v="SmartStand Mobile Device Holder, Assorted Colors"/>
    <n v="16.776000000000003"/>
    <n v="3"/>
    <n v="0.2"/>
    <x v="4187"/>
  </r>
  <r>
    <n v="4937"/>
    <x v="2441"/>
    <x v="3"/>
    <x v="1008"/>
    <d v="2014-01-14T00:00:00"/>
    <s v="Standard Class"/>
    <s v="DP-13390"/>
    <s v="Dennis Pardue"/>
    <x v="2"/>
    <s v="United States"/>
    <s v="Tuscaloosa"/>
    <x v="19"/>
    <n v="35401"/>
    <x v="0"/>
    <s v="OFF-BI-10004728"/>
    <x v="1"/>
    <x v="8"/>
    <s v="Wilson Jones Turn Tabs Binder Tool for Ring Binders"/>
    <n v="33.74"/>
    <n v="7"/>
    <n v="0"/>
    <x v="4188"/>
  </r>
  <r>
    <n v="4938"/>
    <x v="2442"/>
    <x v="2"/>
    <x v="286"/>
    <d v="2011-01-19T00:00:00"/>
    <s v="Standard Class"/>
    <s v="BD-11605"/>
    <s v="Brian Dahlen"/>
    <x v="0"/>
    <s v="United States"/>
    <s v="San Francisco"/>
    <x v="1"/>
    <n v="94109"/>
    <x v="1"/>
    <s v="OFF-ST-10000078"/>
    <x v="1"/>
    <x v="4"/>
    <s v="Tennsco 6- and 18-Compartment Lockers"/>
    <n v="1325.8500000000001"/>
    <n v="5"/>
    <n v="0"/>
    <x v="2400"/>
  </r>
  <r>
    <n v="4939"/>
    <x v="2442"/>
    <x v="2"/>
    <x v="286"/>
    <d v="2011-01-19T00:00:00"/>
    <s v="Standard Class"/>
    <s v="BD-11605"/>
    <s v="Brian Dahlen"/>
    <x v="0"/>
    <s v="United States"/>
    <s v="San Francisco"/>
    <x v="1"/>
    <n v="94109"/>
    <x v="1"/>
    <s v="FUR-BO-10003034"/>
    <x v="0"/>
    <x v="0"/>
    <s v="O'Sullivan Elevations Bookcase, Cherry Finish"/>
    <n v="333.99899999999997"/>
    <n v="3"/>
    <n v="0.15"/>
    <x v="4189"/>
  </r>
  <r>
    <n v="4940"/>
    <x v="2442"/>
    <x v="2"/>
    <x v="286"/>
    <d v="2011-01-19T00:00:00"/>
    <s v="Standard Class"/>
    <s v="BD-11605"/>
    <s v="Brian Dahlen"/>
    <x v="0"/>
    <s v="United States"/>
    <s v="San Francisco"/>
    <x v="1"/>
    <n v="94109"/>
    <x v="1"/>
    <s v="OFF-AR-10003514"/>
    <x v="1"/>
    <x v="6"/>
    <s v="4009 Highlighters by Sanford"/>
    <n v="19.899999999999999"/>
    <n v="5"/>
    <n v="0"/>
    <x v="191"/>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x v="4190"/>
  </r>
  <r>
    <n v="4942"/>
    <x v="2443"/>
    <x v="1"/>
    <x v="525"/>
    <d v="2012-02-13T00:00:00"/>
    <s v="Standard Class"/>
    <s v="IL-15100"/>
    <s v="Ivan Liston"/>
    <x v="0"/>
    <s v="United States"/>
    <s v="Wilmington"/>
    <x v="13"/>
    <n v="19805"/>
    <x v="3"/>
    <s v="FUR-BO-10002598"/>
    <x v="0"/>
    <x v="0"/>
    <s v="Hon Metal Bookcases, Putty"/>
    <n v="283.92"/>
    <n v="4"/>
    <n v="0"/>
    <x v="4191"/>
  </r>
  <r>
    <n v="4943"/>
    <x v="2443"/>
    <x v="1"/>
    <x v="525"/>
    <d v="2012-02-13T00:00:00"/>
    <s v="Standard Class"/>
    <s v="IL-15100"/>
    <s v="Ivan Liston"/>
    <x v="0"/>
    <s v="United States"/>
    <s v="Wilmington"/>
    <x v="13"/>
    <n v="19805"/>
    <x v="3"/>
    <s v="OFF-AR-10001022"/>
    <x v="1"/>
    <x v="6"/>
    <s v="SANFORD Liquid Accent Tank-Style Highlighters"/>
    <n v="5.68"/>
    <n v="2"/>
    <n v="0"/>
    <x v="1145"/>
  </r>
  <r>
    <n v="4944"/>
    <x v="2444"/>
    <x v="3"/>
    <x v="202"/>
    <d v="2014-12-28T00:00:00"/>
    <s v="Standard Class"/>
    <s v="LP-17095"/>
    <s v="Liz Preis"/>
    <x v="0"/>
    <s v="United States"/>
    <s v="Lafayette"/>
    <x v="14"/>
    <n v="47905"/>
    <x v="2"/>
    <s v="OFF-ST-10004459"/>
    <x v="1"/>
    <x v="4"/>
    <s v="Tennsco Single-Tier Lockers"/>
    <n v="375.34"/>
    <n v="1"/>
    <n v="0"/>
    <x v="2864"/>
  </r>
  <r>
    <n v="4945"/>
    <x v="2445"/>
    <x v="0"/>
    <x v="64"/>
    <d v="2013-09-07T00:00:00"/>
    <s v="First Class"/>
    <s v="JH-15985"/>
    <s v="Joseph Holt"/>
    <x v="0"/>
    <s v="United States"/>
    <s v="Redondo Beach"/>
    <x v="1"/>
    <n v="90278"/>
    <x v="1"/>
    <s v="OFF-PA-10004381"/>
    <x v="1"/>
    <x v="10"/>
    <s v="14-7/8 x 11 Blue Bar Computer Printout Paper"/>
    <n v="96.08"/>
    <n v="2"/>
    <n v="0"/>
    <x v="4177"/>
  </r>
  <r>
    <n v="4946"/>
    <x v="2445"/>
    <x v="0"/>
    <x v="64"/>
    <d v="2013-09-07T00:00:00"/>
    <s v="First Class"/>
    <s v="JH-15985"/>
    <s v="Joseph Holt"/>
    <x v="0"/>
    <s v="United States"/>
    <s v="Redondo Beach"/>
    <x v="1"/>
    <n v="90278"/>
    <x v="1"/>
    <s v="OFF-BI-10000050"/>
    <x v="1"/>
    <x v="8"/>
    <s v="Angle-D Binders with Locking Rings, Label Holders"/>
    <n v="11.68"/>
    <n v="2"/>
    <n v="0.2"/>
    <x v="4192"/>
  </r>
  <r>
    <n v="4947"/>
    <x v="2445"/>
    <x v="0"/>
    <x v="64"/>
    <d v="2013-09-07T00:00:00"/>
    <s v="First Class"/>
    <s v="JH-15985"/>
    <s v="Joseph Holt"/>
    <x v="0"/>
    <s v="United States"/>
    <s v="Redondo Beach"/>
    <x v="1"/>
    <n v="90278"/>
    <x v="1"/>
    <s v="OFF-FA-10000304"/>
    <x v="1"/>
    <x v="13"/>
    <s v="Advantus Push Pins"/>
    <n v="4.3600000000000003"/>
    <n v="2"/>
    <n v="0"/>
    <x v="4193"/>
  </r>
  <r>
    <n v="4948"/>
    <x v="2446"/>
    <x v="2"/>
    <x v="777"/>
    <d v="2011-10-09T00:00:00"/>
    <s v="Standard Class"/>
    <s v="JD-16015"/>
    <s v="Joy Daniels"/>
    <x v="0"/>
    <s v="United States"/>
    <s v="Seattle"/>
    <x v="4"/>
    <n v="98115"/>
    <x v="1"/>
    <s v="OFF-LA-10002475"/>
    <x v="1"/>
    <x v="2"/>
    <s v="Avery 519"/>
    <n v="29.24"/>
    <n v="4"/>
    <n v="0"/>
    <x v="4194"/>
  </r>
  <r>
    <n v="4949"/>
    <x v="2447"/>
    <x v="3"/>
    <x v="344"/>
    <d v="2014-12-03T00:00:00"/>
    <s v="Standard Class"/>
    <s v="BD-11320"/>
    <s v="Bill Donatelli"/>
    <x v="0"/>
    <s v="United States"/>
    <s v="Los Angeles"/>
    <x v="1"/>
    <n v="90045"/>
    <x v="1"/>
    <s v="OFF-BI-10001989"/>
    <x v="1"/>
    <x v="8"/>
    <s v="Premium Transparent Presentation Covers by GBC"/>
    <n v="117.48800000000001"/>
    <n v="7"/>
    <n v="0.2"/>
    <x v="4195"/>
  </r>
  <r>
    <n v="4950"/>
    <x v="2447"/>
    <x v="3"/>
    <x v="344"/>
    <d v="2014-12-03T00:00:00"/>
    <s v="Standard Class"/>
    <s v="BD-11320"/>
    <s v="Bill Donatelli"/>
    <x v="0"/>
    <s v="United States"/>
    <s v="Los Angeles"/>
    <x v="1"/>
    <n v="90045"/>
    <x v="1"/>
    <s v="FUR-FU-10000732"/>
    <x v="0"/>
    <x v="5"/>
    <s v="Eldon 200 Class Desk Accessories"/>
    <n v="18.84"/>
    <n v="3"/>
    <n v="0"/>
    <x v="619"/>
  </r>
  <r>
    <n v="4951"/>
    <x v="2448"/>
    <x v="0"/>
    <x v="99"/>
    <d v="2013-11-02T00:00:00"/>
    <s v="Second Class"/>
    <s v="DL-13330"/>
    <s v="Denise Leinenbach"/>
    <x v="0"/>
    <s v="United States"/>
    <s v="New York City"/>
    <x v="15"/>
    <n v="10009"/>
    <x v="3"/>
    <s v="OFF-AR-10004441"/>
    <x v="1"/>
    <x v="6"/>
    <s v="BIC Brite Liner Highlighters"/>
    <n v="12.419999999999998"/>
    <n v="3"/>
    <n v="0"/>
    <x v="1878"/>
  </r>
  <r>
    <n v="4952"/>
    <x v="2449"/>
    <x v="1"/>
    <x v="988"/>
    <d v="2012-06-13T00:00:00"/>
    <s v="Standard Class"/>
    <s v="NC-18415"/>
    <s v="Nathan Cano"/>
    <x v="0"/>
    <s v="United States"/>
    <s v="Royal Oak"/>
    <x v="12"/>
    <n v="48073"/>
    <x v="2"/>
    <s v="OFF-PA-10000304"/>
    <x v="1"/>
    <x v="10"/>
    <s v="Xerox 1995"/>
    <n v="12.96"/>
    <n v="2"/>
    <n v="0"/>
    <x v="91"/>
  </r>
  <r>
    <n v="4953"/>
    <x v="2450"/>
    <x v="3"/>
    <x v="166"/>
    <d v="2014-12-13T00:00:00"/>
    <s v="Second Class"/>
    <s v="AS-10225"/>
    <s v="Alan Schoenberger"/>
    <x v="1"/>
    <s v="United States"/>
    <s v="San Francisco"/>
    <x v="1"/>
    <n v="94109"/>
    <x v="1"/>
    <s v="OFF-AP-10002670"/>
    <x v="1"/>
    <x v="9"/>
    <s v="Belkin 8-Outlet Premiere SurgeMaster II Surge Protectors"/>
    <n v="69.48"/>
    <n v="1"/>
    <n v="0"/>
    <x v="4196"/>
  </r>
  <r>
    <n v="4954"/>
    <x v="2451"/>
    <x v="1"/>
    <x v="199"/>
    <d v="2012-03-20T00:00:00"/>
    <s v="Standard Class"/>
    <s v="MS-17980"/>
    <s v="Michael Stewart"/>
    <x v="1"/>
    <s v="United States"/>
    <s v="New York City"/>
    <x v="15"/>
    <n v="10009"/>
    <x v="3"/>
    <s v="TEC-PH-10001527"/>
    <x v="2"/>
    <x v="7"/>
    <s v="Plantronics MX500i Earset"/>
    <n v="85.9"/>
    <n v="2"/>
    <n v="0"/>
    <x v="4197"/>
  </r>
  <r>
    <n v="4955"/>
    <x v="2452"/>
    <x v="2"/>
    <x v="3"/>
    <d v="2011-06-13T00:00:00"/>
    <s v="Second Class"/>
    <s v="TS-21205"/>
    <s v="Thomas Seio"/>
    <x v="1"/>
    <s v="United States"/>
    <s v="North Las Vegas"/>
    <x v="33"/>
    <n v="89031"/>
    <x v="1"/>
    <s v="OFF-AR-10002335"/>
    <x v="1"/>
    <x v="6"/>
    <s v="DIXON Oriole Pencils"/>
    <n v="18.060000000000002"/>
    <n v="7"/>
    <n v="0"/>
    <x v="4198"/>
  </r>
  <r>
    <n v="4956"/>
    <x v="2452"/>
    <x v="2"/>
    <x v="3"/>
    <d v="2011-06-13T00:00:00"/>
    <s v="Second Class"/>
    <s v="TS-21205"/>
    <s v="Thomas Seio"/>
    <x v="1"/>
    <s v="United States"/>
    <s v="North Las Vegas"/>
    <x v="33"/>
    <n v="89031"/>
    <x v="1"/>
    <s v="OFF-PA-10003641"/>
    <x v="1"/>
    <x v="10"/>
    <s v="Xerox 1909"/>
    <n v="79.14"/>
    <n v="3"/>
    <n v="0"/>
    <x v="1264"/>
  </r>
  <r>
    <n v="4957"/>
    <x v="2452"/>
    <x v="2"/>
    <x v="3"/>
    <d v="2011-06-13T00:00:00"/>
    <s v="Second Class"/>
    <s v="TS-21205"/>
    <s v="Thomas Seio"/>
    <x v="1"/>
    <s v="United States"/>
    <s v="North Las Vegas"/>
    <x v="33"/>
    <n v="89031"/>
    <x v="1"/>
    <s v="FUR-FU-10002685"/>
    <x v="0"/>
    <x v="5"/>
    <s v="Executive Impressions 13-1/2&quot; Indoor/Outdoor Wall Clock"/>
    <n v="37.4"/>
    <n v="2"/>
    <n v="0"/>
    <x v="4199"/>
  </r>
  <r>
    <n v="4958"/>
    <x v="2453"/>
    <x v="1"/>
    <x v="305"/>
    <d v="2012-03-26T00:00:00"/>
    <s v="Standard Class"/>
    <s v="JK-15730"/>
    <s v="Joe Kamberova"/>
    <x v="0"/>
    <s v="United States"/>
    <s v="Carrollton"/>
    <x v="5"/>
    <n v="75007"/>
    <x v="2"/>
    <s v="OFF-BI-10001308"/>
    <x v="1"/>
    <x v="8"/>
    <s v="GBC Standard Plastic Binding Systems' Combs"/>
    <n v="2.5119999999999996"/>
    <n v="2"/>
    <n v="0.8"/>
    <x v="4200"/>
  </r>
  <r>
    <n v="4959"/>
    <x v="2453"/>
    <x v="1"/>
    <x v="305"/>
    <d v="2012-03-26T00:00:00"/>
    <s v="Standard Class"/>
    <s v="JK-15730"/>
    <s v="Joe Kamberova"/>
    <x v="0"/>
    <s v="United States"/>
    <s v="Carrollton"/>
    <x v="5"/>
    <n v="75007"/>
    <x v="2"/>
    <s v="OFF-FA-10003485"/>
    <x v="1"/>
    <x v="13"/>
    <s v="Staples"/>
    <n v="18.864000000000001"/>
    <n v="9"/>
    <n v="0.2"/>
    <x v="4201"/>
  </r>
  <r>
    <n v="4960"/>
    <x v="2454"/>
    <x v="0"/>
    <x v="741"/>
    <d v="2013-11-23T00:00:00"/>
    <s v="Standard Class"/>
    <s v="TC-21535"/>
    <s v="Tracy Collins"/>
    <x v="2"/>
    <s v="United States"/>
    <s v="Los Angeles"/>
    <x v="1"/>
    <n v="90008"/>
    <x v="1"/>
    <s v="TEC-PH-10003357"/>
    <x v="2"/>
    <x v="7"/>
    <s v="Grandstream GXP2100 Mainstream Business Phone"/>
    <n v="61.192"/>
    <n v="1"/>
    <n v="0.2"/>
    <x v="4202"/>
  </r>
  <r>
    <n v="4961"/>
    <x v="2454"/>
    <x v="0"/>
    <x v="741"/>
    <d v="2013-11-23T00:00:00"/>
    <s v="Standard Class"/>
    <s v="TC-21535"/>
    <s v="Tracy Collins"/>
    <x v="2"/>
    <s v="United States"/>
    <s v="Los Angeles"/>
    <x v="1"/>
    <n v="90008"/>
    <x v="1"/>
    <s v="OFF-AP-10002867"/>
    <x v="1"/>
    <x v="9"/>
    <s v="Fellowes Command Center 5-outlet power strip"/>
    <n v="67.84"/>
    <n v="1"/>
    <n v="0"/>
    <x v="4203"/>
  </r>
  <r>
    <n v="4962"/>
    <x v="2455"/>
    <x v="2"/>
    <x v="1009"/>
    <d v="2011-03-08T00:00:00"/>
    <s v="First Class"/>
    <s v="AB-10015"/>
    <s v="Aaron Bergman"/>
    <x v="0"/>
    <s v="United States"/>
    <s v="Seattle"/>
    <x v="4"/>
    <n v="98103"/>
    <x v="1"/>
    <s v="FUR-CH-10004477"/>
    <x v="0"/>
    <x v="1"/>
    <s v="Global Push Button Manager's Chair, Indigo"/>
    <n v="48.712000000000003"/>
    <n v="1"/>
    <n v="0.2"/>
    <x v="4204"/>
  </r>
  <r>
    <n v="4963"/>
    <x v="2455"/>
    <x v="2"/>
    <x v="1009"/>
    <d v="2011-03-08T00:00:00"/>
    <s v="First Class"/>
    <s v="AB-10015"/>
    <s v="Aaron Bergman"/>
    <x v="0"/>
    <s v="United States"/>
    <s v="Seattle"/>
    <x v="4"/>
    <n v="98103"/>
    <x v="1"/>
    <s v="OFF-AR-10001427"/>
    <x v="1"/>
    <x v="6"/>
    <s v="Newell 330"/>
    <n v="17.940000000000001"/>
    <n v="3"/>
    <n v="0"/>
    <x v="4205"/>
  </r>
  <r>
    <n v="4964"/>
    <x v="2455"/>
    <x v="2"/>
    <x v="1009"/>
    <d v="2011-03-08T00:00:00"/>
    <s v="First Class"/>
    <s v="AB-10015"/>
    <s v="Aaron Bergman"/>
    <x v="0"/>
    <s v="United States"/>
    <s v="Seattle"/>
    <x v="4"/>
    <n v="98103"/>
    <x v="1"/>
    <s v="OFF-ST-10002344"/>
    <x v="1"/>
    <x v="4"/>
    <s v="Carina 42&quot;Hx23 3/4&quot;W Media Storage Unit"/>
    <n v="242.94"/>
    <n v="3"/>
    <n v="0"/>
    <x v="2763"/>
  </r>
  <r>
    <n v="4965"/>
    <x v="2456"/>
    <x v="0"/>
    <x v="666"/>
    <d v="2013-05-20T00:00:00"/>
    <s v="Second Class"/>
    <s v="DP-13000"/>
    <s v="Darren Powers"/>
    <x v="0"/>
    <s v="United States"/>
    <s v="Fort Lauderdale"/>
    <x v="2"/>
    <n v="33311"/>
    <x v="0"/>
    <s v="OFF-BI-10000301"/>
    <x v="1"/>
    <x v="8"/>
    <s v="GBC Instant Report Kit"/>
    <n v="7.7640000000000011"/>
    <n v="4"/>
    <n v="0.7"/>
    <x v="4206"/>
  </r>
  <r>
    <n v="4966"/>
    <x v="2457"/>
    <x v="1"/>
    <x v="442"/>
    <d v="2012-05-28T00:00:00"/>
    <s v="Second Class"/>
    <s v="CY-12745"/>
    <s v="Craig Yedwab"/>
    <x v="1"/>
    <s v="United States"/>
    <s v="Columbia"/>
    <x v="18"/>
    <n v="38401"/>
    <x v="0"/>
    <s v="TEC-PH-10001944"/>
    <x v="2"/>
    <x v="7"/>
    <s v="Wi-Ex zBoost YX540 Cellular Phone Signal Booster"/>
    <n v="467.03999999999996"/>
    <n v="4"/>
    <n v="0.2"/>
    <x v="4207"/>
  </r>
  <r>
    <n v="4967"/>
    <x v="2458"/>
    <x v="1"/>
    <x v="991"/>
    <d v="2012-08-05T00:00:00"/>
    <s v="Second Class"/>
    <s v="BE-11455"/>
    <s v="Brad Eason"/>
    <x v="2"/>
    <s v="United States"/>
    <s v="Providence"/>
    <x v="34"/>
    <n v="2908"/>
    <x v="3"/>
    <s v="TEC-PH-10001527"/>
    <x v="2"/>
    <x v="7"/>
    <s v="Plantronics MX500i Earset"/>
    <n v="128.85000000000002"/>
    <n v="3"/>
    <n v="0"/>
    <x v="4208"/>
  </r>
  <r>
    <n v="4968"/>
    <x v="2458"/>
    <x v="1"/>
    <x v="991"/>
    <d v="2012-08-05T00:00:00"/>
    <s v="Second Class"/>
    <s v="BE-11455"/>
    <s v="Brad Eason"/>
    <x v="2"/>
    <s v="United States"/>
    <s v="Providence"/>
    <x v="34"/>
    <n v="2908"/>
    <x v="3"/>
    <s v="OFF-PA-10001307"/>
    <x v="1"/>
    <x v="10"/>
    <s v="Important Message Pads, 50 4-1/4 x 5-1/2 Forms per Pad"/>
    <n v="8.4"/>
    <n v="2"/>
    <n v="0"/>
    <x v="4209"/>
  </r>
  <r>
    <n v="4969"/>
    <x v="2458"/>
    <x v="1"/>
    <x v="991"/>
    <d v="2012-08-05T00:00:00"/>
    <s v="Second Class"/>
    <s v="BE-11455"/>
    <s v="Brad Eason"/>
    <x v="2"/>
    <s v="United States"/>
    <s v="Providence"/>
    <x v="34"/>
    <n v="2908"/>
    <x v="3"/>
    <s v="TEC-AC-10004571"/>
    <x v="2"/>
    <x v="11"/>
    <s v="Logitech G700s Rechargeable Gaming Mouse"/>
    <n v="199.98"/>
    <n v="2"/>
    <n v="0"/>
    <x v="4210"/>
  </r>
  <r>
    <n v="4970"/>
    <x v="2458"/>
    <x v="1"/>
    <x v="991"/>
    <d v="2012-08-05T00:00:00"/>
    <s v="Second Class"/>
    <s v="BE-11455"/>
    <s v="Brad Eason"/>
    <x v="2"/>
    <s v="United States"/>
    <s v="Providence"/>
    <x v="34"/>
    <n v="2908"/>
    <x v="3"/>
    <s v="FUR-CH-10001973"/>
    <x v="0"/>
    <x v="1"/>
    <s v="Office Star Flex Back Scooter Chair with White Frame"/>
    <n v="110.98"/>
    <n v="1"/>
    <n v="0"/>
    <x v="4211"/>
  </r>
  <r>
    <n v="4971"/>
    <x v="2459"/>
    <x v="0"/>
    <x v="61"/>
    <d v="2013-11-10T00:00:00"/>
    <s v="First Class"/>
    <s v="KL-16555"/>
    <s v="Kelly Lampkin"/>
    <x v="1"/>
    <s v="United States"/>
    <s v="Jacksonville"/>
    <x v="2"/>
    <n v="32216"/>
    <x v="0"/>
    <s v="FUR-CH-10000513"/>
    <x v="0"/>
    <x v="1"/>
    <s v="High-Back Leather Manager's Chair"/>
    <n v="207.98400000000004"/>
    <n v="2"/>
    <n v="0.2"/>
    <x v="4212"/>
  </r>
  <r>
    <n v="4972"/>
    <x v="2459"/>
    <x v="0"/>
    <x v="61"/>
    <d v="2013-11-10T00:00:00"/>
    <s v="First Class"/>
    <s v="KL-16555"/>
    <s v="Kelly Lampkin"/>
    <x v="1"/>
    <s v="United States"/>
    <s v="Jacksonville"/>
    <x v="2"/>
    <n v="32216"/>
    <x v="0"/>
    <s v="OFF-PA-10002421"/>
    <x v="1"/>
    <x v="10"/>
    <s v="Embossed Ink Jet Note Cards"/>
    <n v="36.112000000000002"/>
    <n v="2"/>
    <n v="0.2"/>
    <x v="4213"/>
  </r>
  <r>
    <n v="4973"/>
    <x v="2459"/>
    <x v="0"/>
    <x v="61"/>
    <d v="2013-11-10T00:00:00"/>
    <s v="First Class"/>
    <s v="KL-16555"/>
    <s v="Kelly Lampkin"/>
    <x v="1"/>
    <s v="United States"/>
    <s v="Jacksonville"/>
    <x v="2"/>
    <n v="32216"/>
    <x v="0"/>
    <s v="FUR-FU-10004090"/>
    <x v="0"/>
    <x v="5"/>
    <s v="Executive Impressions 14&quot; Contract Wall Clock"/>
    <n v="35.568000000000005"/>
    <n v="2"/>
    <n v="0.2"/>
    <x v="4214"/>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x v="1764"/>
  </r>
  <r>
    <n v="4975"/>
    <x v="2460"/>
    <x v="0"/>
    <x v="77"/>
    <d v="2013-11-13T00:00:00"/>
    <s v="Standard Class"/>
    <s v="PS-19045"/>
    <s v="Penelope Sewall"/>
    <x v="2"/>
    <s v="United States"/>
    <s v="Oceanside"/>
    <x v="1"/>
    <n v="92054"/>
    <x v="1"/>
    <s v="OFF-PA-10002246"/>
    <x v="1"/>
    <x v="10"/>
    <s v="Wirebound Four 2-3/4 x 5 Forms per Page, 400 Sets per Book"/>
    <n v="12.9"/>
    <n v="2"/>
    <n v="0"/>
    <x v="4215"/>
  </r>
  <r>
    <n v="4976"/>
    <x v="2461"/>
    <x v="1"/>
    <x v="227"/>
    <d v="2012-09-23T00:00:00"/>
    <s v="Second Class"/>
    <s v="JR-16210"/>
    <s v="Justin Ritter"/>
    <x v="1"/>
    <s v="United States"/>
    <s v="Jacksonville"/>
    <x v="2"/>
    <n v="32216"/>
    <x v="0"/>
    <s v="TEC-AC-10003198"/>
    <x v="2"/>
    <x v="11"/>
    <s v="Enermax Acrylux Wireless Keyboard"/>
    <n v="717.12000000000012"/>
    <n v="9"/>
    <n v="0.2"/>
    <x v="4216"/>
  </r>
  <r>
    <n v="4977"/>
    <x v="2462"/>
    <x v="1"/>
    <x v="214"/>
    <d v="2012-12-09T00:00:00"/>
    <s v="First Class"/>
    <s v="AH-10210"/>
    <s v="Alan Hwang"/>
    <x v="0"/>
    <s v="United States"/>
    <s v="New York City"/>
    <x v="15"/>
    <n v="10024"/>
    <x v="3"/>
    <s v="OFF-BI-10001031"/>
    <x v="1"/>
    <x v="8"/>
    <s v="Pressboard Data Binders by Wilson Jones"/>
    <n v="21.36"/>
    <n v="5"/>
    <n v="0.2"/>
    <x v="4217"/>
  </r>
  <r>
    <n v="4978"/>
    <x v="2462"/>
    <x v="1"/>
    <x v="214"/>
    <d v="2012-12-09T00:00:00"/>
    <s v="First Class"/>
    <s v="AH-10210"/>
    <s v="Alan Hwang"/>
    <x v="0"/>
    <s v="United States"/>
    <s v="New York City"/>
    <x v="15"/>
    <n v="10024"/>
    <x v="3"/>
    <s v="OFF-BI-10003727"/>
    <x v="1"/>
    <x v="8"/>
    <s v="Avery Durable Slant Ring Binders With Label Holder"/>
    <n v="6.6879999999999997"/>
    <n v="2"/>
    <n v="0.2"/>
    <x v="4218"/>
  </r>
  <r>
    <n v="4979"/>
    <x v="2462"/>
    <x v="1"/>
    <x v="214"/>
    <d v="2012-12-09T00:00:00"/>
    <s v="First Class"/>
    <s v="AH-10210"/>
    <s v="Alan Hwang"/>
    <x v="0"/>
    <s v="United States"/>
    <s v="New York City"/>
    <x v="15"/>
    <n v="10024"/>
    <x v="3"/>
    <s v="TEC-PH-10001336"/>
    <x v="2"/>
    <x v="7"/>
    <s v="Digium D40 VoIP phone"/>
    <n v="773.94"/>
    <n v="6"/>
    <n v="0"/>
    <x v="4219"/>
  </r>
  <r>
    <n v="4980"/>
    <x v="2463"/>
    <x v="0"/>
    <x v="10"/>
    <d v="2013-12-14T00:00:00"/>
    <s v="Second Class"/>
    <s v="RW-19630"/>
    <s v="Rob Williams"/>
    <x v="1"/>
    <s v="United States"/>
    <s v="Chicago"/>
    <x v="10"/>
    <n v="60610"/>
    <x v="2"/>
    <s v="OFF-SU-10001664"/>
    <x v="1"/>
    <x v="14"/>
    <s v="Acme Office Executive Series Stainless Steel Trimmers"/>
    <n v="20.568000000000001"/>
    <n v="3"/>
    <n v="0.2"/>
    <x v="4220"/>
  </r>
  <r>
    <n v="4981"/>
    <x v="2463"/>
    <x v="0"/>
    <x v="10"/>
    <d v="2013-12-14T00:00:00"/>
    <s v="Second Class"/>
    <s v="RW-19630"/>
    <s v="Rob Williams"/>
    <x v="1"/>
    <s v="United States"/>
    <s v="Chicago"/>
    <x v="10"/>
    <n v="60610"/>
    <x v="2"/>
    <s v="OFF-AP-10003971"/>
    <x v="1"/>
    <x v="9"/>
    <s v="Belkin 6 Outlet Metallic Surge Strip"/>
    <n v="4.355999999999999"/>
    <n v="2"/>
    <n v="0.8"/>
    <x v="4221"/>
  </r>
  <r>
    <n v="4982"/>
    <x v="2463"/>
    <x v="0"/>
    <x v="10"/>
    <d v="2013-12-14T00:00:00"/>
    <s v="Second Class"/>
    <s v="RW-19630"/>
    <s v="Rob Williams"/>
    <x v="1"/>
    <s v="United States"/>
    <s v="Chicago"/>
    <x v="10"/>
    <n v="60610"/>
    <x v="2"/>
    <s v="TEC-AC-10000199"/>
    <x v="2"/>
    <x v="11"/>
    <s v="Kingston Digital DataTraveler 8GB USB 2.0"/>
    <n v="19.040000000000003"/>
    <n v="4"/>
    <n v="0.2"/>
    <x v="3586"/>
  </r>
  <r>
    <n v="4983"/>
    <x v="2464"/>
    <x v="2"/>
    <x v="912"/>
    <d v="2011-11-22T00:00:00"/>
    <s v="Standard Class"/>
    <s v="AH-10075"/>
    <s v="Adam Hart"/>
    <x v="1"/>
    <s v="United States"/>
    <s v="Huntington Beach"/>
    <x v="1"/>
    <n v="92646"/>
    <x v="1"/>
    <s v="OFF-LA-10001045"/>
    <x v="1"/>
    <x v="2"/>
    <s v="Permanent Self-Adhesive File Folder Labels for Typewriters by Universal"/>
    <n v="5.22"/>
    <n v="2"/>
    <n v="0"/>
    <x v="4222"/>
  </r>
  <r>
    <n v="4984"/>
    <x v="2465"/>
    <x v="0"/>
    <x v="61"/>
    <d v="2013-11-11T00:00:00"/>
    <s v="Second Class"/>
    <s v="IM-15070"/>
    <s v="Irene Maddox"/>
    <x v="0"/>
    <s v="United States"/>
    <s v="San Diego"/>
    <x v="1"/>
    <n v="92105"/>
    <x v="1"/>
    <s v="OFF-ST-10003442"/>
    <x v="1"/>
    <x v="4"/>
    <s v="Eldon Portable Mobile Manager"/>
    <n v="84.84"/>
    <n v="3"/>
    <n v="0"/>
    <x v="4223"/>
  </r>
  <r>
    <n v="4985"/>
    <x v="2466"/>
    <x v="1"/>
    <x v="684"/>
    <d v="2012-09-10T00:00:00"/>
    <s v="Standard Class"/>
    <s v="CK-12760"/>
    <s v="Cyma Kinney"/>
    <x v="1"/>
    <s v="United States"/>
    <s v="Nashville"/>
    <x v="18"/>
    <n v="37211"/>
    <x v="0"/>
    <s v="OFF-FA-10003059"/>
    <x v="1"/>
    <x v="13"/>
    <s v="Assorted Color Push Pins"/>
    <n v="7.2400000000000011"/>
    <n v="5"/>
    <n v="0.2"/>
    <x v="4224"/>
  </r>
  <r>
    <n v="4986"/>
    <x v="2467"/>
    <x v="2"/>
    <x v="1010"/>
    <d v="2011-09-03T00:00:00"/>
    <s v="Same Day"/>
    <s v="AG-10390"/>
    <s v="Allen Goldenen"/>
    <x v="0"/>
    <s v="United States"/>
    <s v="New York City"/>
    <x v="15"/>
    <n v="10009"/>
    <x v="3"/>
    <s v="OFF-LA-10001175"/>
    <x v="1"/>
    <x v="2"/>
    <s v="Avery 514"/>
    <n v="14.399999999999999"/>
    <n v="5"/>
    <n v="0"/>
    <x v="970"/>
  </r>
  <r>
    <n v="4987"/>
    <x v="2468"/>
    <x v="0"/>
    <x v="423"/>
    <d v="2013-04-29T00:00:00"/>
    <s v="Standard Class"/>
    <s v="CL-12700"/>
    <s v="Craig Leslie"/>
    <x v="2"/>
    <s v="United States"/>
    <s v="Colorado Springs"/>
    <x v="22"/>
    <n v="80906"/>
    <x v="1"/>
    <s v="OFF-PA-10003441"/>
    <x v="1"/>
    <x v="10"/>
    <s v="Xerox 226"/>
    <n v="15.552000000000003"/>
    <n v="3"/>
    <n v="0.2"/>
    <x v="12"/>
  </r>
  <r>
    <n v="4988"/>
    <x v="2468"/>
    <x v="0"/>
    <x v="423"/>
    <d v="2013-04-29T00:00:00"/>
    <s v="Standard Class"/>
    <s v="CL-12700"/>
    <s v="Craig Leslie"/>
    <x v="2"/>
    <s v="United States"/>
    <s v="Colorado Springs"/>
    <x v="22"/>
    <n v="80906"/>
    <x v="1"/>
    <s v="FUR-CH-10004287"/>
    <x v="0"/>
    <x v="1"/>
    <s v="SAFCO Arco Folding Chair"/>
    <n v="1325.76"/>
    <n v="6"/>
    <n v="0.2"/>
    <x v="4225"/>
  </r>
  <r>
    <n v="4989"/>
    <x v="2468"/>
    <x v="0"/>
    <x v="423"/>
    <d v="2013-04-29T00:00:00"/>
    <s v="Standard Class"/>
    <s v="CL-12700"/>
    <s v="Craig Leslie"/>
    <x v="2"/>
    <s v="United States"/>
    <s v="Colorado Springs"/>
    <x v="22"/>
    <n v="80906"/>
    <x v="1"/>
    <s v="OFF-BI-10004040"/>
    <x v="1"/>
    <x v="8"/>
    <s v="Wilson Jones Impact Binders"/>
    <n v="3.1080000000000001"/>
    <n v="2"/>
    <n v="0.7"/>
    <x v="4226"/>
  </r>
  <r>
    <n v="4990"/>
    <x v="2469"/>
    <x v="3"/>
    <x v="515"/>
    <d v="2014-09-05T00:00:00"/>
    <s v="Standard Class"/>
    <s v="AW-10930"/>
    <s v="Arthur Wiediger"/>
    <x v="2"/>
    <s v="United States"/>
    <s v="San Francisco"/>
    <x v="1"/>
    <n v="94110"/>
    <x v="1"/>
    <s v="OFF-BI-10004022"/>
    <x v="1"/>
    <x v="8"/>
    <s v="Acco Suede Grain Vinyl Round Ring Binder"/>
    <n v="6.6719999999999988"/>
    <n v="3"/>
    <n v="0.2"/>
    <x v="495"/>
  </r>
  <r>
    <n v="4991"/>
    <x v="2469"/>
    <x v="3"/>
    <x v="515"/>
    <d v="2014-09-05T00:00:00"/>
    <s v="Standard Class"/>
    <s v="AW-10930"/>
    <s v="Arthur Wiediger"/>
    <x v="2"/>
    <s v="United States"/>
    <s v="San Francisco"/>
    <x v="1"/>
    <n v="94110"/>
    <x v="1"/>
    <s v="TEC-PH-10002200"/>
    <x v="2"/>
    <x v="7"/>
    <s v="Aastra 6757i CT Wireless VoIP phone"/>
    <n v="689.40800000000002"/>
    <n v="4"/>
    <n v="0.2"/>
    <x v="4227"/>
  </r>
  <r>
    <n v="4992"/>
    <x v="2470"/>
    <x v="3"/>
    <x v="226"/>
    <d v="2014-12-14T00:00:00"/>
    <s v="Standard Class"/>
    <s v="HG-14965"/>
    <s v="Henry Goldwyn"/>
    <x v="1"/>
    <s v="United States"/>
    <s v="Chicago"/>
    <x v="10"/>
    <n v="60653"/>
    <x v="2"/>
    <s v="OFF-BI-10001120"/>
    <x v="1"/>
    <x v="8"/>
    <s v="Ibico EPK-21 Electric Binding System"/>
    <n v="1889.9899999999998"/>
    <n v="5"/>
    <n v="0.8"/>
    <x v="4228"/>
  </r>
  <r>
    <n v="4993"/>
    <x v="2471"/>
    <x v="1"/>
    <x v="217"/>
    <d v="2012-12-25T00:00:00"/>
    <s v="Standard Class"/>
    <s v="RB-19645"/>
    <s v="Robert Barroso"/>
    <x v="1"/>
    <s v="United States"/>
    <s v="Memphis"/>
    <x v="18"/>
    <n v="38109"/>
    <x v="0"/>
    <s v="OFF-EN-10000461"/>
    <x v="1"/>
    <x v="12"/>
    <s v="#10- 4 1/8&quot; x 9 1/2&quot; Recycled Envelopes"/>
    <n v="55.936000000000007"/>
    <n v="8"/>
    <n v="0.2"/>
    <x v="4229"/>
  </r>
  <r>
    <n v="4994"/>
    <x v="2471"/>
    <x v="1"/>
    <x v="217"/>
    <d v="2012-12-25T00:00:00"/>
    <s v="Standard Class"/>
    <s v="RB-19645"/>
    <s v="Robert Barroso"/>
    <x v="1"/>
    <s v="United States"/>
    <s v="Memphis"/>
    <x v="18"/>
    <n v="38109"/>
    <x v="0"/>
    <s v="OFF-LA-10004008"/>
    <x v="1"/>
    <x v="2"/>
    <s v="Avery 507"/>
    <n v="18.431999999999999"/>
    <n v="8"/>
    <n v="0.2"/>
    <x v="4230"/>
  </r>
  <r>
    <n v="4995"/>
    <x v="2471"/>
    <x v="1"/>
    <x v="217"/>
    <d v="2012-12-25T00:00:00"/>
    <s v="Standard Class"/>
    <s v="RB-19645"/>
    <s v="Robert Barroso"/>
    <x v="1"/>
    <s v="United States"/>
    <s v="Memphis"/>
    <x v="18"/>
    <n v="38109"/>
    <x v="0"/>
    <s v="FUR-FU-10000221"/>
    <x v="0"/>
    <x v="5"/>
    <s v="Master Caster Door Stop, Brown"/>
    <n v="20.32"/>
    <n v="5"/>
    <n v="0.2"/>
    <x v="4231"/>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x v="4232"/>
  </r>
  <r>
    <n v="4997"/>
    <x v="2473"/>
    <x v="3"/>
    <x v="434"/>
    <d v="2014-03-16T00:00:00"/>
    <s v="Standard Class"/>
    <s v="KS-16300"/>
    <s v="Karen Seio"/>
    <x v="1"/>
    <s v="United States"/>
    <s v="Raleigh"/>
    <x v="3"/>
    <n v="27604"/>
    <x v="0"/>
    <s v="OFF-AP-10000390"/>
    <x v="1"/>
    <x v="9"/>
    <s v="Euro Pro Shark Stick Mini Vacuum"/>
    <n v="48.783999999999999"/>
    <n v="1"/>
    <n v="0.2"/>
    <x v="4233"/>
  </r>
  <r>
    <n v="4998"/>
    <x v="2473"/>
    <x v="3"/>
    <x v="434"/>
    <d v="2014-03-16T00:00:00"/>
    <s v="Standard Class"/>
    <s v="KS-16300"/>
    <s v="Karen Seio"/>
    <x v="1"/>
    <s v="United States"/>
    <s v="Raleigh"/>
    <x v="3"/>
    <n v="27604"/>
    <x v="0"/>
    <s v="OFF-BI-10000014"/>
    <x v="1"/>
    <x v="8"/>
    <s v="Heavy-Duty E-Z-D Binders"/>
    <n v="13.092000000000002"/>
    <n v="4"/>
    <n v="0.7"/>
    <x v="4234"/>
  </r>
  <r>
    <n v="4999"/>
    <x v="2474"/>
    <x v="0"/>
    <x v="1011"/>
    <d v="2013-02-04T00:00:00"/>
    <s v="Standard Class"/>
    <s v="SC-20050"/>
    <s v="Sample Company A"/>
    <x v="2"/>
    <s v="United States"/>
    <s v="Los Angeles"/>
    <x v="1"/>
    <n v="90045"/>
    <x v="1"/>
    <s v="TEC-PH-10004120"/>
    <x v="2"/>
    <x v="7"/>
    <s v="AT&amp;T 1080 Phone"/>
    <n v="109.59200000000001"/>
    <n v="1"/>
    <n v="0.2"/>
    <x v="4235"/>
  </r>
  <r>
    <n v="5000"/>
    <x v="2474"/>
    <x v="0"/>
    <x v="1011"/>
    <d v="2013-02-04T00:00:00"/>
    <s v="Standard Class"/>
    <s v="SC-20050"/>
    <s v="Sample Company A"/>
    <x v="2"/>
    <s v="United States"/>
    <s v="Los Angeles"/>
    <x v="1"/>
    <n v="90045"/>
    <x v="1"/>
    <s v="OFF-PA-10002764"/>
    <x v="1"/>
    <x v="10"/>
    <s v="Staples"/>
    <n v="56.7"/>
    <n v="5"/>
    <n v="0"/>
    <x v="4236"/>
  </r>
  <r>
    <n v="5001"/>
    <x v="2475"/>
    <x v="3"/>
    <x v="917"/>
    <d v="2014-05-13T00:00:00"/>
    <s v="Standard Class"/>
    <s v="AB-10060"/>
    <s v="Adam Bellavance"/>
    <x v="2"/>
    <s v="United States"/>
    <s v="Los Angeles"/>
    <x v="1"/>
    <n v="90004"/>
    <x v="1"/>
    <s v="TEC-AC-10000736"/>
    <x v="2"/>
    <x v="11"/>
    <s v="Logitech G600 MMO Gaming Mouse"/>
    <n v="79.989999999999995"/>
    <n v="1"/>
    <n v="0"/>
    <x v="4237"/>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x v="1796"/>
  </r>
  <r>
    <n v="5003"/>
    <x v="2476"/>
    <x v="0"/>
    <x v="1012"/>
    <d v="2013-05-25T00:00:00"/>
    <s v="Same Day"/>
    <s v="EH-14125"/>
    <s v="Eugene Hildebrand"/>
    <x v="2"/>
    <s v="United States"/>
    <s v="Newport News"/>
    <x v="17"/>
    <n v="23602"/>
    <x v="0"/>
    <s v="OFF-PA-10004327"/>
    <x v="1"/>
    <x v="10"/>
    <s v="Xerox 1911"/>
    <n v="191.6"/>
    <n v="4"/>
    <n v="0"/>
    <x v="912"/>
  </r>
  <r>
    <n v="5004"/>
    <x v="2477"/>
    <x v="0"/>
    <x v="877"/>
    <d v="2013-10-13T00:00:00"/>
    <s v="Standard Class"/>
    <s v="CC-12475"/>
    <s v="Cindy Chapman"/>
    <x v="0"/>
    <s v="United States"/>
    <s v="Los Angeles"/>
    <x v="1"/>
    <n v="90032"/>
    <x v="1"/>
    <s v="OFF-PA-10000143"/>
    <x v="1"/>
    <x v="10"/>
    <s v="Astroparche Fine Business Paper"/>
    <n v="10.56"/>
    <n v="2"/>
    <n v="0"/>
    <x v="4238"/>
  </r>
  <r>
    <n v="5005"/>
    <x v="2478"/>
    <x v="2"/>
    <x v="1013"/>
    <d v="2011-05-02T00:00:00"/>
    <s v="Second Class"/>
    <s v="TM-21010"/>
    <s v="Tamara Manning"/>
    <x v="0"/>
    <s v="United States"/>
    <s v="Jackson"/>
    <x v="35"/>
    <n v="39212"/>
    <x v="0"/>
    <s v="TEC-AC-10002550"/>
    <x v="2"/>
    <x v="11"/>
    <s v="Maxell 4.7GB DVD-RW 3/Pack"/>
    <n v="47.79"/>
    <n v="3"/>
    <n v="0"/>
    <x v="4239"/>
  </r>
  <r>
    <n v="5006"/>
    <x v="2479"/>
    <x v="1"/>
    <x v="113"/>
    <d v="2012-11-14T00:00:00"/>
    <s v="Second Class"/>
    <s v="SC-20695"/>
    <s v="Steve Chapman"/>
    <x v="1"/>
    <s v="United States"/>
    <s v="Richmond"/>
    <x v="14"/>
    <n v="47374"/>
    <x v="2"/>
    <s v="OFF-ST-10003306"/>
    <x v="1"/>
    <x v="4"/>
    <s v="Letter Size Cart"/>
    <n v="714.30000000000007"/>
    <n v="5"/>
    <n v="0"/>
    <x v="422"/>
  </r>
  <r>
    <n v="5007"/>
    <x v="2480"/>
    <x v="1"/>
    <x v="529"/>
    <d v="2012-11-14T00:00:00"/>
    <s v="Standard Class"/>
    <s v="Dp-13240"/>
    <s v="Dean percer"/>
    <x v="2"/>
    <s v="United States"/>
    <s v="New York City"/>
    <x v="15"/>
    <n v="10035"/>
    <x v="3"/>
    <s v="TEC-MA-10000045"/>
    <x v="2"/>
    <x v="15"/>
    <s v="Zebra ZM400 Thermal Label Printer"/>
    <n v="2321.9"/>
    <n v="2"/>
    <n v="0"/>
    <x v="4240"/>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x v="4241"/>
  </r>
  <r>
    <n v="5009"/>
    <x v="2481"/>
    <x v="1"/>
    <x v="67"/>
    <d v="2012-09-14T00:00:00"/>
    <s v="Standard Class"/>
    <s v="LR-17035"/>
    <s v="Lisa Ryan"/>
    <x v="1"/>
    <s v="United States"/>
    <s v="Philadelphia"/>
    <x v="9"/>
    <n v="19134"/>
    <x v="3"/>
    <s v="OFF-BI-10004781"/>
    <x v="1"/>
    <x v="8"/>
    <s v="GBC Wire Binding Strips"/>
    <n v="9.5220000000000002"/>
    <n v="1"/>
    <n v="0.7"/>
    <x v="4242"/>
  </r>
  <r>
    <n v="5010"/>
    <x v="2481"/>
    <x v="1"/>
    <x v="67"/>
    <d v="2012-09-14T00:00:00"/>
    <s v="Standard Class"/>
    <s v="LR-17035"/>
    <s v="Lisa Ryan"/>
    <x v="1"/>
    <s v="United States"/>
    <s v="Philadelphia"/>
    <x v="9"/>
    <n v="19134"/>
    <x v="3"/>
    <s v="TEC-PH-10002680"/>
    <x v="2"/>
    <x v="7"/>
    <s v="Samsung Galaxy Note 3"/>
    <n v="791.96399999999994"/>
    <n v="6"/>
    <n v="0.4"/>
    <x v="4243"/>
  </r>
  <r>
    <n v="5011"/>
    <x v="2481"/>
    <x v="1"/>
    <x v="67"/>
    <d v="2012-09-14T00:00:00"/>
    <s v="Standard Class"/>
    <s v="LR-17035"/>
    <s v="Lisa Ryan"/>
    <x v="1"/>
    <s v="United States"/>
    <s v="Philadelphia"/>
    <x v="9"/>
    <n v="19134"/>
    <x v="3"/>
    <s v="OFF-BI-10000848"/>
    <x v="1"/>
    <x v="8"/>
    <s v="Angle-D Ring Binders"/>
    <n v="4.9230000000000009"/>
    <n v="3"/>
    <n v="0.7"/>
    <x v="4244"/>
  </r>
  <r>
    <n v="5012"/>
    <x v="2482"/>
    <x v="3"/>
    <x v="943"/>
    <d v="2014-05-14T00:00:00"/>
    <s v="First Class"/>
    <s v="TS-21370"/>
    <s v="Todd Sumrall"/>
    <x v="1"/>
    <s v="United States"/>
    <s v="Phoenix"/>
    <x v="16"/>
    <n v="85023"/>
    <x v="1"/>
    <s v="FUR-BO-10004467"/>
    <x v="0"/>
    <x v="0"/>
    <s v="Bestar Classic Bookcase"/>
    <n v="209.97900000000001"/>
    <n v="7"/>
    <n v="0.7"/>
    <x v="4245"/>
  </r>
  <r>
    <n v="5013"/>
    <x v="2483"/>
    <x v="3"/>
    <x v="246"/>
    <d v="2014-07-27T00:00:00"/>
    <s v="Standard Class"/>
    <s v="SW-20350"/>
    <s v="Sean Wendt"/>
    <x v="2"/>
    <s v="United States"/>
    <s v="Cleveland"/>
    <x v="24"/>
    <n v="44105"/>
    <x v="3"/>
    <s v="OFF-BI-10001670"/>
    <x v="1"/>
    <x v="8"/>
    <s v="Vinyl Sectional Post Binders"/>
    <n v="33.930000000000007"/>
    <n v="3"/>
    <n v="0.7"/>
    <x v="4246"/>
  </r>
  <r>
    <n v="5014"/>
    <x v="2483"/>
    <x v="3"/>
    <x v="246"/>
    <d v="2014-07-27T00:00:00"/>
    <s v="Standard Class"/>
    <s v="SW-20350"/>
    <s v="Sean Wendt"/>
    <x v="2"/>
    <s v="United States"/>
    <s v="Cleveland"/>
    <x v="24"/>
    <n v="44105"/>
    <x v="3"/>
    <s v="OFF-ST-10000136"/>
    <x v="1"/>
    <x v="4"/>
    <s v="Letter Size File"/>
    <n v="222.32000000000005"/>
    <n v="7"/>
    <n v="0.2"/>
    <x v="4247"/>
  </r>
  <r>
    <n v="5015"/>
    <x v="2483"/>
    <x v="3"/>
    <x v="246"/>
    <d v="2014-07-27T00:00:00"/>
    <s v="Standard Class"/>
    <s v="SW-20350"/>
    <s v="Sean Wendt"/>
    <x v="2"/>
    <s v="United States"/>
    <s v="Cleveland"/>
    <x v="24"/>
    <n v="44105"/>
    <x v="3"/>
    <s v="TEC-PH-10004522"/>
    <x v="2"/>
    <x v="7"/>
    <s v="Dexim XPower Skin Super-Thin Power Case for iPhone 5 - Black"/>
    <n v="210.56400000000002"/>
    <n v="6"/>
    <n v="0.4"/>
    <x v="4248"/>
  </r>
  <r>
    <n v="5016"/>
    <x v="2484"/>
    <x v="2"/>
    <x v="156"/>
    <d v="2011-11-29T00:00:00"/>
    <s v="Standard Class"/>
    <s v="TH-21100"/>
    <s v="Thea Hendricks"/>
    <x v="0"/>
    <s v="United States"/>
    <s v="Toledo"/>
    <x v="24"/>
    <n v="43615"/>
    <x v="3"/>
    <s v="FUR-FU-10002960"/>
    <x v="0"/>
    <x v="5"/>
    <s v="Eldon 200 Class Desk Accessories, Burgundy"/>
    <n v="35.168000000000006"/>
    <n v="7"/>
    <n v="0.2"/>
    <x v="202"/>
  </r>
  <r>
    <n v="5017"/>
    <x v="2484"/>
    <x v="2"/>
    <x v="156"/>
    <d v="2011-11-29T00:00:00"/>
    <s v="Standard Class"/>
    <s v="TH-21100"/>
    <s v="Thea Hendricks"/>
    <x v="0"/>
    <s v="United States"/>
    <s v="Toledo"/>
    <x v="24"/>
    <n v="43615"/>
    <x v="3"/>
    <s v="TEC-PH-10002584"/>
    <x v="2"/>
    <x v="7"/>
    <s v="Samsung Galaxy S4"/>
    <n v="1502.376"/>
    <n v="4"/>
    <n v="0.4"/>
    <x v="4249"/>
  </r>
  <r>
    <n v="5018"/>
    <x v="2485"/>
    <x v="2"/>
    <x v="647"/>
    <d v="2011-11-18T00:00:00"/>
    <s v="First Class"/>
    <s v="SS-20410"/>
    <s v="Shahid Shariari"/>
    <x v="0"/>
    <s v="United States"/>
    <s v="Los Angeles"/>
    <x v="1"/>
    <n v="90008"/>
    <x v="1"/>
    <s v="FUR-FU-10002505"/>
    <x v="0"/>
    <x v="5"/>
    <s v="Eldon 100 Class Desk Accessories"/>
    <n v="10.11"/>
    <n v="3"/>
    <n v="0"/>
    <x v="4250"/>
  </r>
  <r>
    <n v="5019"/>
    <x v="2485"/>
    <x v="2"/>
    <x v="647"/>
    <d v="2011-11-18T00:00:00"/>
    <s v="First Class"/>
    <s v="SS-20410"/>
    <s v="Shahid Shariari"/>
    <x v="0"/>
    <s v="United States"/>
    <s v="Los Angeles"/>
    <x v="1"/>
    <n v="90008"/>
    <x v="1"/>
    <s v="TEC-AC-10003832"/>
    <x v="2"/>
    <x v="11"/>
    <s v="Logitech P710e Mobile Speakerphone"/>
    <n v="772.47"/>
    <n v="3"/>
    <n v="0"/>
    <x v="4251"/>
  </r>
  <r>
    <n v="5020"/>
    <x v="2485"/>
    <x v="2"/>
    <x v="647"/>
    <d v="2011-11-18T00:00:00"/>
    <s v="First Class"/>
    <s v="SS-20410"/>
    <s v="Shahid Shariari"/>
    <x v="0"/>
    <s v="United States"/>
    <s v="Los Angeles"/>
    <x v="1"/>
    <n v="90008"/>
    <x v="1"/>
    <s v="OFF-SU-10002537"/>
    <x v="1"/>
    <x v="14"/>
    <s v="Acme Box Cutter Scissors"/>
    <n v="20.46"/>
    <n v="2"/>
    <n v="0"/>
    <x v="4252"/>
  </r>
  <r>
    <n v="5021"/>
    <x v="2486"/>
    <x v="3"/>
    <x v="721"/>
    <d v="2014-03-26T00:00:00"/>
    <s v="Second Class"/>
    <s v="MZ-17515"/>
    <s v="Mary Zewe"/>
    <x v="1"/>
    <s v="United States"/>
    <s v="New York City"/>
    <x v="15"/>
    <n v="10011"/>
    <x v="3"/>
    <s v="OFF-SU-10003505"/>
    <x v="1"/>
    <x v="14"/>
    <s v="Premier Electric Letter Opener"/>
    <n v="347.58"/>
    <n v="3"/>
    <n v="0"/>
    <x v="4253"/>
  </r>
  <r>
    <n v="5022"/>
    <x v="2487"/>
    <x v="0"/>
    <x v="122"/>
    <d v="2013-12-25T00:00:00"/>
    <s v="Standard Class"/>
    <s v="JE-15475"/>
    <s v="Jeremy Ellison"/>
    <x v="0"/>
    <s v="United States"/>
    <s v="San Diego"/>
    <x v="1"/>
    <n v="92037"/>
    <x v="1"/>
    <s v="TEC-AC-10001465"/>
    <x v="2"/>
    <x v="11"/>
    <s v="SanDisk Cruzer 64 GB USB Flash Drive"/>
    <n v="72.64"/>
    <n v="2"/>
    <n v="0"/>
    <x v="4254"/>
  </r>
  <r>
    <n v="5023"/>
    <x v="2487"/>
    <x v="0"/>
    <x v="122"/>
    <d v="2013-12-25T00:00:00"/>
    <s v="Standard Class"/>
    <s v="JE-15475"/>
    <s v="Jeremy Ellison"/>
    <x v="0"/>
    <s v="United States"/>
    <s v="San Diego"/>
    <x v="1"/>
    <n v="92037"/>
    <x v="1"/>
    <s v="TEC-AC-10003832"/>
    <x v="2"/>
    <x v="11"/>
    <s v="Logitech P710e Mobile Speakerphone"/>
    <n v="772.47"/>
    <n v="3"/>
    <n v="0"/>
    <x v="4251"/>
  </r>
  <r>
    <n v="5024"/>
    <x v="2487"/>
    <x v="0"/>
    <x v="122"/>
    <d v="2013-12-25T00:00:00"/>
    <s v="Standard Class"/>
    <s v="JE-15475"/>
    <s v="Jeremy Ellison"/>
    <x v="0"/>
    <s v="United States"/>
    <s v="San Diego"/>
    <x v="1"/>
    <n v="92037"/>
    <x v="1"/>
    <s v="FUR-FU-10003731"/>
    <x v="0"/>
    <x v="5"/>
    <s v="Eldon Expressions Wood and Plastic Desk Accessories, Oak"/>
    <n v="39.92"/>
    <n v="4"/>
    <n v="0"/>
    <x v="3466"/>
  </r>
  <r>
    <n v="5025"/>
    <x v="2488"/>
    <x v="3"/>
    <x v="570"/>
    <d v="2014-08-04T00:00:00"/>
    <s v="Standard Class"/>
    <s v="RF-19735"/>
    <s v="Roland Fjeld"/>
    <x v="0"/>
    <s v="United States"/>
    <s v="Oklahoma City"/>
    <x v="26"/>
    <n v="73120"/>
    <x v="2"/>
    <s v="OFF-BI-10004828"/>
    <x v="1"/>
    <x v="8"/>
    <s v="GBC Poly Designer Binding Covers"/>
    <n v="33.479999999999997"/>
    <n v="2"/>
    <n v="0"/>
    <x v="4255"/>
  </r>
  <r>
    <n v="5026"/>
    <x v="2488"/>
    <x v="3"/>
    <x v="570"/>
    <d v="2014-08-04T00:00:00"/>
    <s v="Standard Class"/>
    <s v="RF-19735"/>
    <s v="Roland Fjeld"/>
    <x v="0"/>
    <s v="United States"/>
    <s v="Oklahoma City"/>
    <x v="26"/>
    <n v="73120"/>
    <x v="2"/>
    <s v="TEC-PH-10003012"/>
    <x v="2"/>
    <x v="7"/>
    <s v="Nortel Meridian M3904 Professional Digital phone"/>
    <n v="461.97"/>
    <n v="3"/>
    <n v="0"/>
    <x v="425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x v="1704"/>
  </r>
  <r>
    <n v="5028"/>
    <x v="2488"/>
    <x v="3"/>
    <x v="570"/>
    <d v="2014-08-04T00:00:00"/>
    <s v="Standard Class"/>
    <s v="RF-19735"/>
    <s v="Roland Fjeld"/>
    <x v="0"/>
    <s v="United States"/>
    <s v="Oklahoma City"/>
    <x v="26"/>
    <n v="73120"/>
    <x v="2"/>
    <s v="FUR-CH-10004626"/>
    <x v="0"/>
    <x v="1"/>
    <s v="Office Star Flex Back Scooter Chair with Aluminum Finish Frame"/>
    <n v="302.67"/>
    <n v="3"/>
    <n v="0"/>
    <x v="4257"/>
  </r>
  <r>
    <n v="5029"/>
    <x v="2489"/>
    <x v="2"/>
    <x v="814"/>
    <d v="2011-09-07T00:00:00"/>
    <s v="Second Class"/>
    <s v="CV-12295"/>
    <s v="Christina VanderZanden"/>
    <x v="0"/>
    <s v="United States"/>
    <s v="Chicago"/>
    <x v="10"/>
    <n v="60653"/>
    <x v="2"/>
    <s v="TEC-AC-10001606"/>
    <x v="2"/>
    <x v="11"/>
    <s v="Logitech Wireless Performance Mouse MX for PC and Mac"/>
    <n v="239.976"/>
    <n v="3"/>
    <n v="0.2"/>
    <x v="4258"/>
  </r>
  <r>
    <n v="5030"/>
    <x v="2490"/>
    <x v="3"/>
    <x v="926"/>
    <d v="2014-02-03T00:00:00"/>
    <s v="Standard Class"/>
    <s v="VG-21790"/>
    <s v="Vivek Gonzalez"/>
    <x v="0"/>
    <s v="United States"/>
    <s v="San Francisco"/>
    <x v="1"/>
    <n v="94109"/>
    <x v="1"/>
    <s v="OFF-AR-10001216"/>
    <x v="1"/>
    <x v="6"/>
    <s v="Newell 339"/>
    <n v="8.34"/>
    <n v="3"/>
    <n v="0"/>
    <x v="495"/>
  </r>
  <r>
    <n v="5031"/>
    <x v="2490"/>
    <x v="3"/>
    <x v="926"/>
    <d v="2014-02-03T00:00:00"/>
    <s v="Standard Class"/>
    <s v="VG-21790"/>
    <s v="Vivek Gonzalez"/>
    <x v="0"/>
    <s v="United States"/>
    <s v="San Francisco"/>
    <x v="1"/>
    <n v="94109"/>
    <x v="1"/>
    <s v="OFF-SU-10001664"/>
    <x v="1"/>
    <x v="14"/>
    <s v="Acme Office Executive Series Stainless Steel Trimmers"/>
    <n v="8.57"/>
    <n v="1"/>
    <n v="0"/>
    <x v="4259"/>
  </r>
  <r>
    <n v="5032"/>
    <x v="2490"/>
    <x v="3"/>
    <x v="926"/>
    <d v="2014-02-03T00:00:00"/>
    <s v="Standard Class"/>
    <s v="VG-21790"/>
    <s v="Vivek Gonzalez"/>
    <x v="0"/>
    <s v="United States"/>
    <s v="San Francisco"/>
    <x v="1"/>
    <n v="94109"/>
    <x v="1"/>
    <s v="OFF-BI-10002498"/>
    <x v="1"/>
    <x v="8"/>
    <s v="Clear Mylar Reinforcing Strips"/>
    <n v="119.61600000000001"/>
    <n v="8"/>
    <n v="0.2"/>
    <x v="484"/>
  </r>
  <r>
    <n v="5033"/>
    <x v="2491"/>
    <x v="0"/>
    <x v="482"/>
    <d v="2014-01-03T00:00:00"/>
    <s v="Standard Class"/>
    <s v="BB-11545"/>
    <s v="Brenda Bowman"/>
    <x v="1"/>
    <s v="United States"/>
    <s v="Vineland"/>
    <x v="30"/>
    <n v="8360"/>
    <x v="3"/>
    <s v="FUR-CH-10003968"/>
    <x v="0"/>
    <x v="1"/>
    <s v="Novimex Turbo Task Chair"/>
    <n v="212.94"/>
    <n v="3"/>
    <n v="0"/>
    <x v="4260"/>
  </r>
  <r>
    <n v="5034"/>
    <x v="2491"/>
    <x v="0"/>
    <x v="482"/>
    <d v="2014-01-03T00:00:00"/>
    <s v="Standard Class"/>
    <s v="BB-11545"/>
    <s v="Brenda Bowman"/>
    <x v="1"/>
    <s v="United States"/>
    <s v="Vineland"/>
    <x v="30"/>
    <n v="8360"/>
    <x v="3"/>
    <s v="OFF-AP-10002765"/>
    <x v="1"/>
    <x v="9"/>
    <s v="Fellowes Advanced Computer Series Surge Protectors"/>
    <n v="26.49"/>
    <n v="1"/>
    <n v="0"/>
    <x v="4261"/>
  </r>
  <r>
    <n v="5035"/>
    <x v="2492"/>
    <x v="1"/>
    <x v="101"/>
    <d v="2012-08-13T00:00:00"/>
    <s v="Second Class"/>
    <s v="HR-14770"/>
    <s v="Hallie Redmond"/>
    <x v="2"/>
    <s v="United States"/>
    <s v="Milwaukee"/>
    <x v="6"/>
    <n v="53209"/>
    <x v="2"/>
    <s v="FUR-BO-10004690"/>
    <x v="0"/>
    <x v="0"/>
    <s v="O'Sullivan Cherrywood Estates Traditional Barrister Bookcase"/>
    <n v="687.4"/>
    <n v="5"/>
    <n v="0"/>
    <x v="4262"/>
  </r>
  <r>
    <n v="5036"/>
    <x v="2493"/>
    <x v="2"/>
    <x v="322"/>
    <d v="2011-04-12T00:00:00"/>
    <s v="Standard Class"/>
    <s v="SC-20260"/>
    <s v="Scott Cohen"/>
    <x v="1"/>
    <s v="United States"/>
    <s v="Seattle"/>
    <x v="4"/>
    <n v="98115"/>
    <x v="1"/>
    <s v="FUR-TA-10000688"/>
    <x v="0"/>
    <x v="3"/>
    <s v="Chromcraft Bull-Nose Wood Round Conference Table Top, Wood Base"/>
    <n v="653.54999999999995"/>
    <n v="3"/>
    <n v="0"/>
    <x v="2522"/>
  </r>
  <r>
    <n v="5037"/>
    <x v="2493"/>
    <x v="2"/>
    <x v="322"/>
    <d v="2011-04-12T00:00:00"/>
    <s v="Standard Class"/>
    <s v="SC-20260"/>
    <s v="Scott Cohen"/>
    <x v="1"/>
    <s v="United States"/>
    <s v="Seattle"/>
    <x v="4"/>
    <n v="98115"/>
    <x v="1"/>
    <s v="TEC-AC-10003441"/>
    <x v="2"/>
    <x v="11"/>
    <s v="Kingston Digital DataTraveler 32GB USB 2.0"/>
    <n v="33.9"/>
    <n v="2"/>
    <n v="0"/>
    <x v="4263"/>
  </r>
  <r>
    <n v="5038"/>
    <x v="2494"/>
    <x v="3"/>
    <x v="701"/>
    <d v="2014-11-22T00:00:00"/>
    <s v="Second Class"/>
    <s v="EG-13900"/>
    <s v="Emily Grady"/>
    <x v="0"/>
    <s v="United States"/>
    <s v="Naperville"/>
    <x v="10"/>
    <n v="60540"/>
    <x v="2"/>
    <s v="TEC-AC-10003610"/>
    <x v="2"/>
    <x v="11"/>
    <s v="Logitech Illuminated - Keyboard"/>
    <n v="239.96000000000004"/>
    <n v="5"/>
    <n v="0.2"/>
    <x v="4264"/>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x v="4265"/>
  </r>
  <r>
    <n v="5040"/>
    <x v="2495"/>
    <x v="1"/>
    <x v="655"/>
    <d v="2012-07-12T00:00:00"/>
    <s v="First Class"/>
    <s v="TS-21370"/>
    <s v="Todd Sumrall"/>
    <x v="1"/>
    <s v="United States"/>
    <s v="Wilmington"/>
    <x v="13"/>
    <n v="19805"/>
    <x v="3"/>
    <s v="TEC-PH-10001817"/>
    <x v="2"/>
    <x v="7"/>
    <s v="Wilson Electronics DB Pro Signal Booster"/>
    <n v="716"/>
    <n v="2"/>
    <n v="0"/>
    <x v="4266"/>
  </r>
  <r>
    <n v="5041"/>
    <x v="2495"/>
    <x v="1"/>
    <x v="655"/>
    <d v="2012-07-12T00:00:00"/>
    <s v="First Class"/>
    <s v="TS-21370"/>
    <s v="Todd Sumrall"/>
    <x v="1"/>
    <s v="United States"/>
    <s v="Wilmington"/>
    <x v="13"/>
    <n v="19805"/>
    <x v="3"/>
    <s v="OFF-BI-10004492"/>
    <x v="1"/>
    <x v="8"/>
    <s v="Tuf-Vin Binders"/>
    <n v="221.06"/>
    <n v="7"/>
    <n v="0"/>
    <x v="4267"/>
  </r>
  <r>
    <n v="5042"/>
    <x v="2496"/>
    <x v="0"/>
    <x v="338"/>
    <d v="2013-11-14T00:00:00"/>
    <s v="Second Class"/>
    <s v="AI-10855"/>
    <s v="Arianne Irving"/>
    <x v="0"/>
    <s v="United States"/>
    <s v="Los Angeles"/>
    <x v="1"/>
    <n v="90036"/>
    <x v="1"/>
    <s v="OFF-PA-10002421"/>
    <x v="1"/>
    <x v="10"/>
    <s v="Embossed Ink Jet Note Cards"/>
    <n v="67.710000000000008"/>
    <n v="3"/>
    <n v="0"/>
    <x v="4268"/>
  </r>
  <r>
    <n v="5043"/>
    <x v="2496"/>
    <x v="0"/>
    <x v="338"/>
    <d v="2013-11-14T00:00:00"/>
    <s v="Second Class"/>
    <s v="AI-10855"/>
    <s v="Arianne Irving"/>
    <x v="0"/>
    <s v="United States"/>
    <s v="Los Angeles"/>
    <x v="1"/>
    <n v="90036"/>
    <x v="1"/>
    <s v="OFF-AP-10000055"/>
    <x v="1"/>
    <x v="9"/>
    <s v="Belkin F9S820V06 8 Outlet Surge"/>
    <n v="129.91999999999999"/>
    <n v="4"/>
    <n v="0"/>
    <x v="4269"/>
  </r>
  <r>
    <n v="5044"/>
    <x v="2496"/>
    <x v="0"/>
    <x v="338"/>
    <d v="2013-11-14T00:00:00"/>
    <s v="Second Class"/>
    <s v="AI-10855"/>
    <s v="Arianne Irving"/>
    <x v="0"/>
    <s v="United States"/>
    <s v="Los Angeles"/>
    <x v="1"/>
    <n v="90036"/>
    <x v="1"/>
    <s v="FUR-FU-10000965"/>
    <x v="0"/>
    <x v="5"/>
    <s v="Howard Miller 11-1/2&quot; Diameter Ridgewood Wall Clock"/>
    <n v="467.46"/>
    <n v="9"/>
    <n v="0"/>
    <x v="4270"/>
  </r>
  <r>
    <n v="5045"/>
    <x v="2496"/>
    <x v="0"/>
    <x v="338"/>
    <d v="2013-11-14T00:00:00"/>
    <s v="Second Class"/>
    <s v="AI-10855"/>
    <s v="Arianne Irving"/>
    <x v="0"/>
    <s v="United States"/>
    <s v="Los Angeles"/>
    <x v="1"/>
    <n v="90036"/>
    <x v="1"/>
    <s v="OFF-PA-10001363"/>
    <x v="1"/>
    <x v="10"/>
    <s v="Xerox 1933"/>
    <n v="61.4"/>
    <n v="5"/>
    <n v="0"/>
    <x v="4271"/>
  </r>
  <r>
    <n v="5046"/>
    <x v="2496"/>
    <x v="0"/>
    <x v="338"/>
    <d v="2013-11-14T00:00:00"/>
    <s v="Second Class"/>
    <s v="AI-10855"/>
    <s v="Arianne Irving"/>
    <x v="0"/>
    <s v="United States"/>
    <s v="Los Angeles"/>
    <x v="1"/>
    <n v="90036"/>
    <x v="1"/>
    <s v="OFF-ST-10001496"/>
    <x v="1"/>
    <x v="4"/>
    <s v="Standard Rollaway File with Lock"/>
    <n v="720.76"/>
    <n v="4"/>
    <n v="0"/>
    <x v="4272"/>
  </r>
  <r>
    <n v="5047"/>
    <x v="2496"/>
    <x v="0"/>
    <x v="338"/>
    <d v="2013-11-14T00:00:00"/>
    <s v="Second Class"/>
    <s v="AI-10855"/>
    <s v="Arianne Irving"/>
    <x v="0"/>
    <s v="United States"/>
    <s v="Los Angeles"/>
    <x v="1"/>
    <n v="90036"/>
    <x v="1"/>
    <s v="OFF-BI-10004656"/>
    <x v="1"/>
    <x v="8"/>
    <s v="Peel &amp; Stick Add-On Corner Pockets"/>
    <n v="5.1840000000000011"/>
    <n v="3"/>
    <n v="0.2"/>
    <x v="4273"/>
  </r>
  <r>
    <n v="5048"/>
    <x v="2496"/>
    <x v="0"/>
    <x v="338"/>
    <d v="2013-11-14T00:00:00"/>
    <s v="Second Class"/>
    <s v="AI-10855"/>
    <s v="Arianne Irving"/>
    <x v="0"/>
    <s v="United States"/>
    <s v="Los Angeles"/>
    <x v="1"/>
    <n v="90036"/>
    <x v="1"/>
    <s v="OFF-AR-10001227"/>
    <x v="1"/>
    <x v="6"/>
    <s v="Newell 338"/>
    <n v="14.7"/>
    <n v="5"/>
    <n v="0"/>
    <x v="4274"/>
  </r>
  <r>
    <n v="5049"/>
    <x v="2497"/>
    <x v="2"/>
    <x v="691"/>
    <d v="2011-04-04T00:00:00"/>
    <s v="Standard Class"/>
    <s v="DD-13570"/>
    <s v="Dorothy Dickinson"/>
    <x v="0"/>
    <s v="United States"/>
    <s v="Chicago"/>
    <x v="10"/>
    <n v="60610"/>
    <x v="2"/>
    <s v="OFF-BI-10002071"/>
    <x v="1"/>
    <x v="8"/>
    <s v="Fellowes Black Plastic Comb Bindings"/>
    <n v="8.1339999999999986"/>
    <n v="7"/>
    <n v="0.8"/>
    <x v="4275"/>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x v="4276"/>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x v="2051"/>
  </r>
  <r>
    <n v="5052"/>
    <x v="2499"/>
    <x v="1"/>
    <x v="209"/>
    <d v="2012-11-11T00:00:00"/>
    <s v="Standard Class"/>
    <s v="KB-16240"/>
    <s v="Karen Bern"/>
    <x v="1"/>
    <s v="United States"/>
    <s v="Philadelphia"/>
    <x v="9"/>
    <n v="19140"/>
    <x v="3"/>
    <s v="OFF-EN-10000483"/>
    <x v="1"/>
    <x v="12"/>
    <s v="White Envelopes, White Envelopes with Clear Poly Window"/>
    <n v="24.400000000000002"/>
    <n v="2"/>
    <n v="0.2"/>
    <x v="4277"/>
  </r>
  <r>
    <n v="5053"/>
    <x v="2500"/>
    <x v="3"/>
    <x v="240"/>
    <d v="2014-05-20T00:00:00"/>
    <s v="Same Day"/>
    <s v="JC-15775"/>
    <s v="John Castell"/>
    <x v="0"/>
    <s v="United States"/>
    <s v="Atlanta"/>
    <x v="32"/>
    <n v="30318"/>
    <x v="0"/>
    <s v="OFF-PA-10003129"/>
    <x v="1"/>
    <x v="10"/>
    <s v="Tops White Computer Printout Paper"/>
    <n v="195.64"/>
    <n v="4"/>
    <n v="0"/>
    <x v="4092"/>
  </r>
  <r>
    <n v="5054"/>
    <x v="2501"/>
    <x v="1"/>
    <x v="928"/>
    <d v="2012-01-08T00:00:00"/>
    <s v="Second Class"/>
    <s v="AH-10465"/>
    <s v="Amy Hunt"/>
    <x v="0"/>
    <s v="United States"/>
    <s v="Dallas"/>
    <x v="5"/>
    <n v="75217"/>
    <x v="2"/>
    <s v="TEC-AC-10003198"/>
    <x v="2"/>
    <x v="11"/>
    <s v="Enermax Acrylux Wireless Keyboard"/>
    <n v="398.40000000000003"/>
    <n v="5"/>
    <n v="0.2"/>
    <x v="4278"/>
  </r>
  <r>
    <n v="5055"/>
    <x v="2501"/>
    <x v="1"/>
    <x v="928"/>
    <d v="2012-01-08T00:00:00"/>
    <s v="Second Class"/>
    <s v="AH-10465"/>
    <s v="Amy Hunt"/>
    <x v="0"/>
    <s v="United States"/>
    <s v="Dallas"/>
    <x v="5"/>
    <n v="75217"/>
    <x v="2"/>
    <s v="OFF-AR-10001246"/>
    <x v="1"/>
    <x v="6"/>
    <s v="Newell 317"/>
    <n v="7.0559999999999992"/>
    <n v="3"/>
    <n v="0.2"/>
    <x v="4279"/>
  </r>
  <r>
    <n v="5056"/>
    <x v="2501"/>
    <x v="1"/>
    <x v="928"/>
    <d v="2012-01-08T00:00:00"/>
    <s v="Second Class"/>
    <s v="AH-10465"/>
    <s v="Amy Hunt"/>
    <x v="0"/>
    <s v="United States"/>
    <s v="Dallas"/>
    <x v="5"/>
    <n v="75217"/>
    <x v="2"/>
    <s v="FUR-BO-10003272"/>
    <x v="0"/>
    <x v="0"/>
    <s v="O'Sullivan Living Dimensions 5-Shelf Bookcases"/>
    <n v="1352.3975999999998"/>
    <n v="9"/>
    <n v="0.32"/>
    <x v="4280"/>
  </r>
  <r>
    <n v="5057"/>
    <x v="2502"/>
    <x v="1"/>
    <x v="1014"/>
    <d v="2012-09-11T00:00:00"/>
    <s v="First Class"/>
    <s v="NM-18520"/>
    <s v="Neoma Murray"/>
    <x v="0"/>
    <s v="United States"/>
    <s v="Moreno Valley"/>
    <x v="1"/>
    <n v="92553"/>
    <x v="1"/>
    <s v="OFF-PA-10002606"/>
    <x v="1"/>
    <x v="10"/>
    <s v="Xerox 1928"/>
    <n v="26.400000000000002"/>
    <n v="5"/>
    <n v="0"/>
    <x v="1698"/>
  </r>
  <r>
    <n v="5058"/>
    <x v="2502"/>
    <x v="1"/>
    <x v="1014"/>
    <d v="2012-09-11T00:00:00"/>
    <s v="First Class"/>
    <s v="NM-18520"/>
    <s v="Neoma Murray"/>
    <x v="0"/>
    <s v="United States"/>
    <s v="Moreno Valley"/>
    <x v="1"/>
    <n v="92553"/>
    <x v="1"/>
    <s v="OFF-ST-10002486"/>
    <x v="1"/>
    <x v="4"/>
    <s v="Eldon Shelf Savers Cubes and Bins"/>
    <n v="41.88"/>
    <n v="6"/>
    <n v="0"/>
    <x v="4281"/>
  </r>
  <r>
    <n v="5059"/>
    <x v="2503"/>
    <x v="0"/>
    <x v="1015"/>
    <d v="2013-04-08T00:00:00"/>
    <s v="Standard Class"/>
    <s v="CS-11950"/>
    <s v="Carlos Soltero"/>
    <x v="0"/>
    <s v="United States"/>
    <s v="Philadelphia"/>
    <x v="9"/>
    <n v="19140"/>
    <x v="3"/>
    <s v="OFF-BI-10004330"/>
    <x v="1"/>
    <x v="8"/>
    <s v="GBC Velobind Prepunched Cover Sets, Regency Series"/>
    <n v="99.846000000000004"/>
    <n v="9"/>
    <n v="0.7"/>
    <x v="4282"/>
  </r>
  <r>
    <n v="5060"/>
    <x v="2504"/>
    <x v="0"/>
    <x v="5"/>
    <d v="2013-12-08T00:00:00"/>
    <s v="Second Class"/>
    <s v="TP-21130"/>
    <s v="Theone Pippenger"/>
    <x v="0"/>
    <s v="United States"/>
    <s v="Georgetown"/>
    <x v="0"/>
    <n v="40324"/>
    <x v="0"/>
    <s v="TEC-PH-10000560"/>
    <x v="2"/>
    <x v="7"/>
    <s v="Samsung Galaxy S III - 16GB - pebble blue (T-Mobile)"/>
    <n v="699.98"/>
    <n v="2"/>
    <n v="0"/>
    <x v="1639"/>
  </r>
  <r>
    <n v="5061"/>
    <x v="2504"/>
    <x v="0"/>
    <x v="5"/>
    <d v="2013-12-08T00:00:00"/>
    <s v="Second Class"/>
    <s v="TP-21130"/>
    <s v="Theone Pippenger"/>
    <x v="0"/>
    <s v="United States"/>
    <s v="Georgetown"/>
    <x v="0"/>
    <n v="40324"/>
    <x v="0"/>
    <s v="OFF-ST-10000060"/>
    <x v="1"/>
    <x v="4"/>
    <s v="Fellowes Bankers Box Staxonsteel Drawer File/Stacking System"/>
    <n v="584.82000000000005"/>
    <n v="9"/>
    <n v="0"/>
    <x v="4283"/>
  </r>
  <r>
    <n v="5062"/>
    <x v="2505"/>
    <x v="1"/>
    <x v="412"/>
    <d v="2012-05-12T00:00:00"/>
    <s v="Standard Class"/>
    <s v="DL-12925"/>
    <s v="Daniel Lacy"/>
    <x v="0"/>
    <s v="United States"/>
    <s v="Minneapolis"/>
    <x v="11"/>
    <n v="55407"/>
    <x v="2"/>
    <s v="OFF-BI-10003684"/>
    <x v="1"/>
    <x v="8"/>
    <s v="Wilson Jones Legal Size Ring Binders"/>
    <n v="43.98"/>
    <n v="2"/>
    <n v="0"/>
    <x v="4284"/>
  </r>
  <r>
    <n v="5063"/>
    <x v="2505"/>
    <x v="1"/>
    <x v="412"/>
    <d v="2012-05-12T00:00:00"/>
    <s v="Standard Class"/>
    <s v="DL-12925"/>
    <s v="Daniel Lacy"/>
    <x v="0"/>
    <s v="United States"/>
    <s v="Minneapolis"/>
    <x v="11"/>
    <n v="55407"/>
    <x v="2"/>
    <s v="TEC-PH-10000441"/>
    <x v="2"/>
    <x v="7"/>
    <s v="VTech DS6151"/>
    <n v="377.96999999999997"/>
    <n v="3"/>
    <n v="0"/>
    <x v="4285"/>
  </r>
  <r>
    <n v="5064"/>
    <x v="2505"/>
    <x v="1"/>
    <x v="412"/>
    <d v="2012-05-12T00:00:00"/>
    <s v="Standard Class"/>
    <s v="DL-12925"/>
    <s v="Daniel Lacy"/>
    <x v="0"/>
    <s v="United States"/>
    <s v="Minneapolis"/>
    <x v="11"/>
    <n v="55407"/>
    <x v="2"/>
    <s v="FUR-FU-10000723"/>
    <x v="0"/>
    <x v="5"/>
    <s v="Deflect-o EconoMat Studded, No Bevel Mat for Low Pile Carpeting"/>
    <n v="123.96000000000001"/>
    <n v="3"/>
    <n v="0"/>
    <x v="3961"/>
  </r>
  <r>
    <n v="5065"/>
    <x v="2506"/>
    <x v="3"/>
    <x v="585"/>
    <d v="2014-09-25T00:00:00"/>
    <s v="First Class"/>
    <s v="CA-12265"/>
    <s v="Christina Anderson"/>
    <x v="0"/>
    <s v="United States"/>
    <s v="Wilmington"/>
    <x v="13"/>
    <n v="19805"/>
    <x v="3"/>
    <s v="TEC-PH-10004977"/>
    <x v="2"/>
    <x v="7"/>
    <s v="GE 30524EE4"/>
    <n v="391.98"/>
    <n v="2"/>
    <n v="0"/>
    <x v="4286"/>
  </r>
  <r>
    <n v="5066"/>
    <x v="2507"/>
    <x v="3"/>
    <x v="329"/>
    <d v="2014-12-08T00:00:00"/>
    <s v="Standard Class"/>
    <s v="SC-20380"/>
    <s v="Shahid Collister"/>
    <x v="0"/>
    <s v="United States"/>
    <s v="Burlington"/>
    <x v="3"/>
    <n v="27217"/>
    <x v="0"/>
    <s v="TEC-AC-10002001"/>
    <x v="2"/>
    <x v="11"/>
    <s v="Logitech Wireless Gaming Headset G930"/>
    <n v="383.97600000000006"/>
    <n v="3"/>
    <n v="0.2"/>
    <x v="3303"/>
  </r>
  <r>
    <n v="5067"/>
    <x v="2507"/>
    <x v="3"/>
    <x v="329"/>
    <d v="2014-12-08T00:00:00"/>
    <s v="Standard Class"/>
    <s v="SC-20380"/>
    <s v="Shahid Collister"/>
    <x v="0"/>
    <s v="United States"/>
    <s v="Burlington"/>
    <x v="3"/>
    <n v="27217"/>
    <x v="0"/>
    <s v="FUR-TA-10001889"/>
    <x v="0"/>
    <x v="3"/>
    <s v="Bush Advantage Collection Racetrack Conference Table"/>
    <n v="1781.6819999999998"/>
    <n v="7"/>
    <n v="0.4"/>
    <x v="4287"/>
  </r>
  <r>
    <n v="5068"/>
    <x v="2508"/>
    <x v="3"/>
    <x v="787"/>
    <d v="2014-01-20T00:00:00"/>
    <s v="Standard Class"/>
    <s v="TT-21460"/>
    <s v="Tonja Turnell"/>
    <x v="2"/>
    <s v="United States"/>
    <s v="Los Angeles"/>
    <x v="1"/>
    <n v="90008"/>
    <x v="1"/>
    <s v="OFF-AR-10003504"/>
    <x v="1"/>
    <x v="6"/>
    <s v="Newell 347"/>
    <n v="21.400000000000002"/>
    <n v="5"/>
    <n v="0"/>
    <x v="1684"/>
  </r>
  <r>
    <n v="5069"/>
    <x v="2509"/>
    <x v="2"/>
    <x v="233"/>
    <d v="2011-08-12T00:00:00"/>
    <s v="Standard Class"/>
    <s v="MA-17560"/>
    <s v="Matt Abelman"/>
    <x v="2"/>
    <s v="United States"/>
    <s v="Trenton"/>
    <x v="12"/>
    <n v="48183"/>
    <x v="2"/>
    <s v="TEC-CO-10001571"/>
    <x v="2"/>
    <x v="16"/>
    <s v="Sharp 1540cs Digital Laser Copier"/>
    <n v="549.99"/>
    <n v="1"/>
    <n v="0"/>
    <x v="4288"/>
  </r>
  <r>
    <n v="5070"/>
    <x v="2509"/>
    <x v="2"/>
    <x v="233"/>
    <d v="2011-08-12T00:00:00"/>
    <s v="Standard Class"/>
    <s v="MA-17560"/>
    <s v="Matt Abelman"/>
    <x v="2"/>
    <s v="United States"/>
    <s v="Trenton"/>
    <x v="12"/>
    <n v="48183"/>
    <x v="2"/>
    <s v="OFF-AP-10002495"/>
    <x v="1"/>
    <x v="9"/>
    <s v="Acco Smartsocket Table Surge Protector, 6 Color-Coded Adapter Outlets"/>
    <n v="167.535"/>
    <n v="3"/>
    <n v="0.1"/>
    <x v="4289"/>
  </r>
  <r>
    <n v="5071"/>
    <x v="2509"/>
    <x v="2"/>
    <x v="233"/>
    <d v="2011-08-12T00:00:00"/>
    <s v="Standard Class"/>
    <s v="MA-17560"/>
    <s v="Matt Abelman"/>
    <x v="2"/>
    <s v="United States"/>
    <s v="Trenton"/>
    <x v="12"/>
    <n v="48183"/>
    <x v="2"/>
    <s v="OFF-EN-10002500"/>
    <x v="1"/>
    <x v="12"/>
    <s v="Globe Weis Peel &amp; Seel First Class Envelopes"/>
    <n v="38.339999999999996"/>
    <n v="3"/>
    <n v="0"/>
    <x v="4290"/>
  </r>
  <r>
    <n v="5072"/>
    <x v="2509"/>
    <x v="2"/>
    <x v="233"/>
    <d v="2011-08-12T00:00:00"/>
    <s v="Standard Class"/>
    <s v="MA-17560"/>
    <s v="Matt Abelman"/>
    <x v="2"/>
    <s v="United States"/>
    <s v="Trenton"/>
    <x v="12"/>
    <n v="48183"/>
    <x v="2"/>
    <s v="FUR-FU-10002088"/>
    <x v="0"/>
    <x v="5"/>
    <s v="Nu-Dell Float Frame 11 x 14 1/2"/>
    <n v="53.88"/>
    <n v="6"/>
    <n v="0"/>
    <x v="4291"/>
  </r>
  <r>
    <n v="5073"/>
    <x v="2509"/>
    <x v="2"/>
    <x v="233"/>
    <d v="2011-08-12T00:00:00"/>
    <s v="Standard Class"/>
    <s v="MA-17560"/>
    <s v="Matt Abelman"/>
    <x v="2"/>
    <s v="United States"/>
    <s v="Trenton"/>
    <x v="12"/>
    <n v="48183"/>
    <x v="2"/>
    <s v="TEC-PH-10001128"/>
    <x v="2"/>
    <x v="7"/>
    <s v="Motorola Droid Maxx"/>
    <n v="299.98"/>
    <n v="2"/>
    <n v="0"/>
    <x v="4292"/>
  </r>
  <r>
    <n v="5074"/>
    <x v="2510"/>
    <x v="1"/>
    <x v="599"/>
    <d v="2012-11-05T00:00:00"/>
    <s v="Same Day"/>
    <s v="JM-16195"/>
    <s v="Justin MacKendrick"/>
    <x v="0"/>
    <s v="United States"/>
    <s v="San Francisco"/>
    <x v="1"/>
    <n v="94109"/>
    <x v="1"/>
    <s v="OFF-ST-10000649"/>
    <x v="1"/>
    <x v="4"/>
    <s v="Hanging Personal Folder File"/>
    <n v="62.8"/>
    <n v="4"/>
    <n v="0"/>
    <x v="4293"/>
  </r>
  <r>
    <n v="5075"/>
    <x v="2511"/>
    <x v="3"/>
    <x v="1016"/>
    <d v="2014-04-30T00:00:00"/>
    <s v="Second Class"/>
    <s v="MB-18085"/>
    <s v="Mick Brown"/>
    <x v="0"/>
    <s v="United States"/>
    <s v="Los Angeles"/>
    <x v="1"/>
    <n v="90049"/>
    <x v="1"/>
    <s v="OFF-BI-10002103"/>
    <x v="1"/>
    <x v="8"/>
    <s v="Cardinal Slant-D Ring Binder, Heavy Gauge Vinyl"/>
    <n v="13.904"/>
    <n v="2"/>
    <n v="0.2"/>
    <x v="1206"/>
  </r>
  <r>
    <n v="5076"/>
    <x v="2512"/>
    <x v="2"/>
    <x v="1017"/>
    <d v="2011-04-22T00:00:00"/>
    <s v="Second Class"/>
    <s v="SV-20365"/>
    <s v="Seth Vernon"/>
    <x v="0"/>
    <s v="United States"/>
    <s v="Houston"/>
    <x v="5"/>
    <n v="77070"/>
    <x v="2"/>
    <s v="FUR-TA-10001705"/>
    <x v="0"/>
    <x v="3"/>
    <s v="Bush Advantage Collection Round Conference Table"/>
    <n v="744.09999999999991"/>
    <n v="5"/>
    <n v="0.3"/>
    <x v="4294"/>
  </r>
  <r>
    <n v="5077"/>
    <x v="2512"/>
    <x v="2"/>
    <x v="1017"/>
    <d v="2011-04-22T00:00:00"/>
    <s v="Second Class"/>
    <s v="SV-20365"/>
    <s v="Seth Vernon"/>
    <x v="0"/>
    <s v="United States"/>
    <s v="Houston"/>
    <x v="5"/>
    <n v="77070"/>
    <x v="2"/>
    <s v="OFF-ST-10004634"/>
    <x v="1"/>
    <x v="4"/>
    <s v="Personal Folder Holder, Ebony"/>
    <n v="44.840000000000011"/>
    <n v="5"/>
    <n v="0.2"/>
    <x v="4295"/>
  </r>
  <r>
    <n v="5078"/>
    <x v="2512"/>
    <x v="2"/>
    <x v="1017"/>
    <d v="2011-04-22T00:00:00"/>
    <s v="Second Class"/>
    <s v="SV-20365"/>
    <s v="Seth Vernon"/>
    <x v="0"/>
    <s v="United States"/>
    <s v="Houston"/>
    <x v="5"/>
    <n v="77070"/>
    <x v="2"/>
    <s v="FUR-TA-10004442"/>
    <x v="0"/>
    <x v="3"/>
    <s v="Riverside Furniture Stanwyck Manor Table Series"/>
    <n v="401.59000000000003"/>
    <n v="2"/>
    <n v="0.3"/>
    <x v="4296"/>
  </r>
  <r>
    <n v="5079"/>
    <x v="2513"/>
    <x v="3"/>
    <x v="343"/>
    <d v="2014-11-18T00:00:00"/>
    <s v="Standard Class"/>
    <s v="CG-12040"/>
    <s v="Catherine Glotzbach"/>
    <x v="2"/>
    <s v="United States"/>
    <s v="Milwaukee"/>
    <x v="6"/>
    <n v="53209"/>
    <x v="2"/>
    <s v="OFF-BI-10002949"/>
    <x v="1"/>
    <x v="8"/>
    <s v="Prestige Round Ring Binders"/>
    <n v="18.240000000000002"/>
    <n v="3"/>
    <n v="0"/>
    <x v="4297"/>
  </r>
  <r>
    <n v="5080"/>
    <x v="2514"/>
    <x v="3"/>
    <x v="920"/>
    <d v="2014-11-30T00:00:00"/>
    <s v="Standard Class"/>
    <s v="BD-11500"/>
    <s v="Bradley Drucker"/>
    <x v="0"/>
    <s v="United States"/>
    <s v="San Francisco"/>
    <x v="1"/>
    <n v="94122"/>
    <x v="1"/>
    <s v="FUR-BO-10002213"/>
    <x v="0"/>
    <x v="0"/>
    <s v="Sauder Forest Hills Library, Woodland Oak Finish"/>
    <n v="359.49899999999997"/>
    <n v="3"/>
    <n v="0.15"/>
    <x v="4298"/>
  </r>
  <r>
    <n v="5081"/>
    <x v="2514"/>
    <x v="3"/>
    <x v="920"/>
    <d v="2014-11-30T00:00:00"/>
    <s v="Standard Class"/>
    <s v="BD-11500"/>
    <s v="Bradley Drucker"/>
    <x v="0"/>
    <s v="United States"/>
    <s v="San Francisco"/>
    <x v="1"/>
    <n v="94122"/>
    <x v="1"/>
    <s v="OFF-ST-10001325"/>
    <x v="1"/>
    <x v="4"/>
    <s v="Sterilite Officeware Hinged File Box"/>
    <n v="10.48"/>
    <n v="1"/>
    <n v="0"/>
    <x v="4299"/>
  </r>
  <r>
    <n v="5082"/>
    <x v="2515"/>
    <x v="1"/>
    <x v="217"/>
    <d v="2012-12-18T00:00:00"/>
    <s v="Same Day"/>
    <s v="JK-15640"/>
    <s v="Jim Kriz"/>
    <x v="2"/>
    <s v="United States"/>
    <s v="Cleveland"/>
    <x v="24"/>
    <n v="44105"/>
    <x v="3"/>
    <s v="OFF-PA-10003441"/>
    <x v="1"/>
    <x v="10"/>
    <s v="Xerox 226"/>
    <n v="20.736000000000004"/>
    <n v="4"/>
    <n v="0.2"/>
    <x v="570"/>
  </r>
  <r>
    <n v="5083"/>
    <x v="2516"/>
    <x v="0"/>
    <x v="162"/>
    <d v="2013-09-13T00:00:00"/>
    <s v="Standard Class"/>
    <s v="JM-15580"/>
    <s v="Jill Matthias"/>
    <x v="0"/>
    <s v="United States"/>
    <s v="Monroe"/>
    <x v="3"/>
    <n v="28110"/>
    <x v="0"/>
    <s v="TEC-AC-10004209"/>
    <x v="2"/>
    <x v="11"/>
    <s v="Memorex Froggy Flash Drive 4 GB"/>
    <n v="35.167999999999999"/>
    <n v="4"/>
    <n v="0.2"/>
    <x v="4300"/>
  </r>
  <r>
    <n v="5084"/>
    <x v="2516"/>
    <x v="0"/>
    <x v="162"/>
    <d v="2013-09-13T00:00:00"/>
    <s v="Standard Class"/>
    <s v="JM-15580"/>
    <s v="Jill Matthias"/>
    <x v="0"/>
    <s v="United States"/>
    <s v="Monroe"/>
    <x v="3"/>
    <n v="28110"/>
    <x v="0"/>
    <s v="OFF-PA-10000501"/>
    <x v="1"/>
    <x v="10"/>
    <s v="Petty Cash Envelope"/>
    <n v="64.704000000000008"/>
    <n v="3"/>
    <n v="0.2"/>
    <x v="4301"/>
  </r>
  <r>
    <n v="5085"/>
    <x v="2517"/>
    <x v="0"/>
    <x v="112"/>
    <d v="2013-06-10T00:00:00"/>
    <s v="Second Class"/>
    <s v="SC-20230"/>
    <s v="Scot Coram"/>
    <x v="1"/>
    <s v="United States"/>
    <s v="Lowell"/>
    <x v="31"/>
    <n v="1852"/>
    <x v="3"/>
    <s v="OFF-PA-10003656"/>
    <x v="1"/>
    <x v="10"/>
    <s v="Xerox 1935"/>
    <n v="105.52"/>
    <n v="4"/>
    <n v="0"/>
    <x v="153"/>
  </r>
  <r>
    <n v="5086"/>
    <x v="2518"/>
    <x v="1"/>
    <x v="974"/>
    <d v="2012-06-23T00:00:00"/>
    <s v="Standard Class"/>
    <s v="ME-17320"/>
    <s v="Maria Etezadi"/>
    <x v="2"/>
    <s v="United States"/>
    <s v="Dallas"/>
    <x v="5"/>
    <n v="75081"/>
    <x v="2"/>
    <s v="OFF-BI-10001107"/>
    <x v="1"/>
    <x v="8"/>
    <s v="GBC White Gloss Covers, Plain Front"/>
    <n v="5.7919999999999989"/>
    <n v="2"/>
    <n v="0.8"/>
    <x v="4302"/>
  </r>
  <r>
    <n v="5087"/>
    <x v="2519"/>
    <x v="1"/>
    <x v="616"/>
    <d v="2012-03-09T00:00:00"/>
    <s v="Standard Class"/>
    <s v="KN-16390"/>
    <s v="Katherine Nockton"/>
    <x v="1"/>
    <s v="United States"/>
    <s v="Philadelphia"/>
    <x v="9"/>
    <n v="19120"/>
    <x v="3"/>
    <s v="TEC-PH-10000562"/>
    <x v="2"/>
    <x v="7"/>
    <s v="Samsung Convoy 3"/>
    <n v="466.15799999999996"/>
    <n v="7"/>
    <n v="0.4"/>
    <x v="4303"/>
  </r>
  <r>
    <n v="5088"/>
    <x v="2519"/>
    <x v="1"/>
    <x v="616"/>
    <d v="2012-03-09T00:00:00"/>
    <s v="Standard Class"/>
    <s v="KN-16390"/>
    <s v="Katherine Nockton"/>
    <x v="1"/>
    <s v="United States"/>
    <s v="Philadelphia"/>
    <x v="9"/>
    <n v="19120"/>
    <x v="3"/>
    <s v="TEC-AC-10001101"/>
    <x v="2"/>
    <x v="11"/>
    <s v="Sony 16GB Class 10 Micro SDHC R40 Memory Card"/>
    <n v="10.312000000000001"/>
    <n v="1"/>
    <n v="0.2"/>
    <x v="4304"/>
  </r>
  <r>
    <n v="5089"/>
    <x v="2519"/>
    <x v="1"/>
    <x v="616"/>
    <d v="2012-03-09T00:00:00"/>
    <s v="Standard Class"/>
    <s v="KN-16390"/>
    <s v="Katherine Nockton"/>
    <x v="1"/>
    <s v="United States"/>
    <s v="Philadelphia"/>
    <x v="9"/>
    <n v="19120"/>
    <x v="3"/>
    <s v="OFF-BI-10003529"/>
    <x v="1"/>
    <x v="8"/>
    <s v="Avery Round Ring Poly Binders"/>
    <n v="2.556"/>
    <n v="3"/>
    <n v="0.7"/>
    <x v="4305"/>
  </r>
  <r>
    <n v="5090"/>
    <x v="2520"/>
    <x v="3"/>
    <x v="1018"/>
    <d v="2014-08-08T00:00:00"/>
    <s v="First Class"/>
    <s v="HM-14860"/>
    <s v="Harry Marie"/>
    <x v="1"/>
    <s v="United States"/>
    <s v="Loveland"/>
    <x v="22"/>
    <n v="80538"/>
    <x v="1"/>
    <s v="OFF-PA-10001752"/>
    <x v="1"/>
    <x v="10"/>
    <s v="Hammermill CopyPlus Copy Paper (20Lb. and 84 Bright)"/>
    <n v="7.9680000000000009"/>
    <n v="2"/>
    <n v="0.2"/>
    <x v="2282"/>
  </r>
  <r>
    <n v="5091"/>
    <x v="2520"/>
    <x v="3"/>
    <x v="1018"/>
    <d v="2014-08-08T00:00:00"/>
    <s v="First Class"/>
    <s v="HM-14860"/>
    <s v="Harry Marie"/>
    <x v="1"/>
    <s v="United States"/>
    <s v="Loveland"/>
    <x v="22"/>
    <n v="80538"/>
    <x v="1"/>
    <s v="OFF-EN-10001141"/>
    <x v="1"/>
    <x v="12"/>
    <s v="Manila Recycled Extra-Heavyweight Clasp Envelopes, 6&quot; x 9&quot;"/>
    <n v="8.7840000000000007"/>
    <n v="1"/>
    <n v="0.2"/>
    <x v="4306"/>
  </r>
  <r>
    <n v="5092"/>
    <x v="2521"/>
    <x v="3"/>
    <x v="247"/>
    <d v="2015-01-04T00:00:00"/>
    <s v="Standard Class"/>
    <s v="JM-15580"/>
    <s v="Jill Matthias"/>
    <x v="0"/>
    <s v="United States"/>
    <s v="Loveland"/>
    <x v="22"/>
    <n v="80538"/>
    <x v="1"/>
    <s v="OFF-FA-10003472"/>
    <x v="1"/>
    <x v="13"/>
    <s v="Bagged Rubber Bands"/>
    <n v="3.024"/>
    <n v="3"/>
    <n v="0.2"/>
    <x v="4307"/>
  </r>
  <r>
    <n v="5093"/>
    <x v="2522"/>
    <x v="1"/>
    <x v="293"/>
    <d v="2012-05-27T00:00:00"/>
    <s v="Standard Class"/>
    <s v="KH-16690"/>
    <s v="Kristen Hastings"/>
    <x v="1"/>
    <s v="United States"/>
    <s v="Woonsocket"/>
    <x v="34"/>
    <n v="2895"/>
    <x v="3"/>
    <s v="OFF-ST-10004507"/>
    <x v="1"/>
    <x v="4"/>
    <s v="Advantus Rolling Storage Box"/>
    <n v="51.449999999999996"/>
    <n v="3"/>
    <n v="0"/>
    <x v="503"/>
  </r>
  <r>
    <n v="5094"/>
    <x v="2523"/>
    <x v="2"/>
    <x v="776"/>
    <d v="2011-12-10T00:00:00"/>
    <s v="Standard Class"/>
    <s v="BK-11260"/>
    <s v="Berenike Kampe"/>
    <x v="0"/>
    <s v="United States"/>
    <s v="Chicago"/>
    <x v="10"/>
    <n v="60610"/>
    <x v="2"/>
    <s v="OFF-AP-10004036"/>
    <x v="1"/>
    <x v="9"/>
    <s v="Bionaire 99.97% HEPA Air Cleaner"/>
    <n v="14.015999999999996"/>
    <n v="4"/>
    <n v="0.8"/>
    <x v="4308"/>
  </r>
  <r>
    <n v="5095"/>
    <x v="2523"/>
    <x v="2"/>
    <x v="776"/>
    <d v="2011-12-10T00:00:00"/>
    <s v="Standard Class"/>
    <s v="BK-11260"/>
    <s v="Berenike Kampe"/>
    <x v="0"/>
    <s v="United States"/>
    <s v="Chicago"/>
    <x v="10"/>
    <n v="60610"/>
    <x v="2"/>
    <s v="FUR-TA-10004086"/>
    <x v="0"/>
    <x v="3"/>
    <s v="KI Adjustable-Height Table"/>
    <n v="214.95000000000002"/>
    <n v="5"/>
    <n v="0.5"/>
    <x v="4309"/>
  </r>
  <r>
    <n v="5096"/>
    <x v="2523"/>
    <x v="2"/>
    <x v="776"/>
    <d v="2011-12-10T00:00:00"/>
    <s v="Standard Class"/>
    <s v="BK-11260"/>
    <s v="Berenike Kampe"/>
    <x v="0"/>
    <s v="United States"/>
    <s v="Chicago"/>
    <x v="10"/>
    <n v="60610"/>
    <x v="2"/>
    <s v="TEC-PH-10000307"/>
    <x v="2"/>
    <x v="7"/>
    <s v="Shocksock Galaxy S4 Armband"/>
    <n v="35.04"/>
    <n v="4"/>
    <n v="0.2"/>
    <x v="4310"/>
  </r>
  <r>
    <n v="5097"/>
    <x v="2523"/>
    <x v="2"/>
    <x v="776"/>
    <d v="2011-12-10T00:00:00"/>
    <s v="Standard Class"/>
    <s v="BK-11260"/>
    <s v="Berenike Kampe"/>
    <x v="0"/>
    <s v="United States"/>
    <s v="Chicago"/>
    <x v="10"/>
    <n v="60610"/>
    <x v="2"/>
    <s v="FUR-FU-10002088"/>
    <x v="0"/>
    <x v="5"/>
    <s v="Nu-Dell Float Frame 11 x 14 1/2"/>
    <n v="10.776000000000002"/>
    <n v="3"/>
    <n v="0.6"/>
    <x v="4311"/>
  </r>
  <r>
    <n v="5098"/>
    <x v="2523"/>
    <x v="2"/>
    <x v="776"/>
    <d v="2011-12-10T00:00:00"/>
    <s v="Standard Class"/>
    <s v="BK-11260"/>
    <s v="Berenike Kampe"/>
    <x v="0"/>
    <s v="United States"/>
    <s v="Chicago"/>
    <x v="10"/>
    <n v="60610"/>
    <x v="2"/>
    <s v="OFF-BI-10004965"/>
    <x v="1"/>
    <x v="8"/>
    <s v="Ibico Covers for Plastic or Wire Binding Elements"/>
    <n v="4.5999999999999988"/>
    <n v="2"/>
    <n v="0.8"/>
    <x v="4312"/>
  </r>
  <r>
    <n v="5099"/>
    <x v="2523"/>
    <x v="2"/>
    <x v="776"/>
    <d v="2011-12-10T00:00:00"/>
    <s v="Standard Class"/>
    <s v="BK-11260"/>
    <s v="Berenike Kampe"/>
    <x v="0"/>
    <s v="United States"/>
    <s v="Chicago"/>
    <x v="10"/>
    <n v="60610"/>
    <x v="2"/>
    <s v="OFF-ST-10002485"/>
    <x v="1"/>
    <x v="4"/>
    <s v="Rogers Deluxe File Chest"/>
    <n v="35.167999999999999"/>
    <n v="2"/>
    <n v="0.2"/>
    <x v="4313"/>
  </r>
  <r>
    <n v="5100"/>
    <x v="2524"/>
    <x v="1"/>
    <x v="976"/>
    <d v="2012-08-12T00:00:00"/>
    <s v="Standard Class"/>
    <s v="PN-18775"/>
    <s v="Parhena Norris"/>
    <x v="2"/>
    <s v="United States"/>
    <s v="Bakersfield"/>
    <x v="1"/>
    <n v="93309"/>
    <x v="1"/>
    <s v="OFF-BI-10002194"/>
    <x v="1"/>
    <x v="8"/>
    <s v="Cardinal Hold-It CD Pocket"/>
    <n v="19.152000000000001"/>
    <n v="3"/>
    <n v="0.2"/>
    <x v="4314"/>
  </r>
  <r>
    <n v="5101"/>
    <x v="2525"/>
    <x v="2"/>
    <x v="461"/>
    <d v="2011-03-17T00:00:00"/>
    <s v="Same Day"/>
    <s v="AZ-10750"/>
    <s v="Annie Zypern"/>
    <x v="0"/>
    <s v="United States"/>
    <s v="Dallas"/>
    <x v="5"/>
    <n v="75217"/>
    <x v="2"/>
    <s v="OFF-AR-10003732"/>
    <x v="1"/>
    <x v="6"/>
    <s v="Newell 333"/>
    <n v="4.4479999999999995"/>
    <n v="2"/>
    <n v="0.2"/>
    <x v="3450"/>
  </r>
  <r>
    <n v="5102"/>
    <x v="2525"/>
    <x v="2"/>
    <x v="461"/>
    <d v="2011-03-17T00:00:00"/>
    <s v="Same Day"/>
    <s v="AZ-10750"/>
    <s v="Annie Zypern"/>
    <x v="0"/>
    <s v="United States"/>
    <s v="Dallas"/>
    <x v="5"/>
    <n v="75217"/>
    <x v="2"/>
    <s v="OFF-PA-10002195"/>
    <x v="1"/>
    <x v="10"/>
    <s v="Xerox 1966"/>
    <n v="5.1840000000000011"/>
    <n v="1"/>
    <n v="0.2"/>
    <x v="3426"/>
  </r>
  <r>
    <n v="5103"/>
    <x v="2525"/>
    <x v="2"/>
    <x v="461"/>
    <d v="2011-03-17T00:00:00"/>
    <s v="Same Day"/>
    <s v="AZ-10750"/>
    <s v="Annie Zypern"/>
    <x v="0"/>
    <s v="United States"/>
    <s v="Dallas"/>
    <x v="5"/>
    <n v="75217"/>
    <x v="2"/>
    <s v="OFF-PA-10002365"/>
    <x v="1"/>
    <x v="10"/>
    <s v="Xerox 1967"/>
    <n v="15.552000000000003"/>
    <n v="3"/>
    <n v="0.2"/>
    <x v="12"/>
  </r>
  <r>
    <n v="5104"/>
    <x v="2526"/>
    <x v="1"/>
    <x v="514"/>
    <d v="2012-03-30T00:00:00"/>
    <s v="Second Class"/>
    <s v="GM-14500"/>
    <s v="Gene McClure"/>
    <x v="0"/>
    <s v="United States"/>
    <s v="Philadelphia"/>
    <x v="9"/>
    <n v="19140"/>
    <x v="3"/>
    <s v="OFF-PA-10001950"/>
    <x v="1"/>
    <x v="10"/>
    <s v="Southworth 25% Cotton Antique Laid Paper &amp; Envelopes"/>
    <n v="40.032000000000004"/>
    <n v="6"/>
    <n v="0.2"/>
    <x v="4315"/>
  </r>
  <r>
    <n v="5105"/>
    <x v="2526"/>
    <x v="1"/>
    <x v="514"/>
    <d v="2012-03-30T00:00:00"/>
    <s v="Second Class"/>
    <s v="GM-14500"/>
    <s v="Gene McClure"/>
    <x v="0"/>
    <s v="United States"/>
    <s v="Philadelphia"/>
    <x v="9"/>
    <n v="19140"/>
    <x v="3"/>
    <s v="TEC-AC-10004633"/>
    <x v="2"/>
    <x v="11"/>
    <s v="Verbatim 25 GB 6x Blu-ray Single Layer Recordable Disc, 3/Pack"/>
    <n v="16.776000000000003"/>
    <n v="3"/>
    <n v="0.2"/>
    <x v="4316"/>
  </r>
  <r>
    <n v="5106"/>
    <x v="2527"/>
    <x v="2"/>
    <x v="637"/>
    <d v="2011-12-20T00:00:00"/>
    <s v="Standard Class"/>
    <s v="BM-11785"/>
    <s v="Bryan Mills"/>
    <x v="0"/>
    <s v="United States"/>
    <s v="Deltona"/>
    <x v="2"/>
    <n v="32725"/>
    <x v="0"/>
    <s v="FUR-CH-10002439"/>
    <x v="0"/>
    <x v="1"/>
    <s v="Iceberg Nesting Folding Chair, 19w x 6d x 43h"/>
    <n v="186.304"/>
    <n v="4"/>
    <n v="0.2"/>
    <x v="4317"/>
  </r>
  <r>
    <n v="5107"/>
    <x v="2528"/>
    <x v="1"/>
    <x v="444"/>
    <d v="2012-09-26T00:00:00"/>
    <s v="Standard Class"/>
    <s v="NH-18610"/>
    <s v="Nicole Hansen"/>
    <x v="1"/>
    <s v="United States"/>
    <s v="Columbus"/>
    <x v="32"/>
    <n v="31907"/>
    <x v="0"/>
    <s v="TEC-AC-10000682"/>
    <x v="2"/>
    <x v="11"/>
    <s v="Kensington K72356US Mouse-in-a-Box USB Desktop Mouse"/>
    <n v="66.36"/>
    <n v="4"/>
    <n v="0"/>
    <x v="4318"/>
  </r>
  <r>
    <n v="5108"/>
    <x v="2529"/>
    <x v="3"/>
    <x v="1016"/>
    <d v="2014-04-27T00:00:00"/>
    <s v="First Class"/>
    <s v="PN-18775"/>
    <s v="Parhena Norris"/>
    <x v="2"/>
    <s v="United States"/>
    <s v="Nashville"/>
    <x v="18"/>
    <n v="37211"/>
    <x v="0"/>
    <s v="OFF-AR-10004078"/>
    <x v="1"/>
    <x v="6"/>
    <s v="Newell 312"/>
    <n v="42.047999999999995"/>
    <n v="9"/>
    <n v="0.2"/>
    <x v="2279"/>
  </r>
  <r>
    <n v="5109"/>
    <x v="2529"/>
    <x v="3"/>
    <x v="1016"/>
    <d v="2014-04-27T00:00:00"/>
    <s v="First Class"/>
    <s v="PN-18775"/>
    <s v="Parhena Norris"/>
    <x v="2"/>
    <s v="United States"/>
    <s v="Nashville"/>
    <x v="18"/>
    <n v="37211"/>
    <x v="0"/>
    <s v="OFF-AR-10001958"/>
    <x v="1"/>
    <x v="6"/>
    <s v="Stanley Bostitch Contemporary Electric Pencil Sharpeners"/>
    <n v="67.92"/>
    <n v="5"/>
    <n v="0.2"/>
    <x v="4319"/>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x v="517"/>
  </r>
  <r>
    <n v="5111"/>
    <x v="2530"/>
    <x v="2"/>
    <x v="638"/>
    <d v="2011-10-22T00:00:00"/>
    <s v="Standard Class"/>
    <s v="EH-13765"/>
    <s v="Edward Hooks"/>
    <x v="1"/>
    <s v="United States"/>
    <s v="Philadelphia"/>
    <x v="9"/>
    <n v="19134"/>
    <x v="3"/>
    <s v="OFF-ST-10003479"/>
    <x v="1"/>
    <x v="4"/>
    <s v="Eldon Base for stackable storage shelf, platinum"/>
    <n v="186.91200000000001"/>
    <n v="6"/>
    <n v="0.2"/>
    <x v="4320"/>
  </r>
  <r>
    <n v="5112"/>
    <x v="2530"/>
    <x v="2"/>
    <x v="638"/>
    <d v="2011-10-22T00:00:00"/>
    <s v="Standard Class"/>
    <s v="EH-13765"/>
    <s v="Edward Hooks"/>
    <x v="1"/>
    <s v="United States"/>
    <s v="Philadelphia"/>
    <x v="9"/>
    <n v="19134"/>
    <x v="3"/>
    <s v="OFF-PA-10003016"/>
    <x v="1"/>
    <x v="10"/>
    <s v="Adams &quot;While You Were Out&quot; Message Pads"/>
    <n v="10.048000000000002"/>
    <n v="4"/>
    <n v="0.2"/>
    <x v="4321"/>
  </r>
  <r>
    <n v="5113"/>
    <x v="2531"/>
    <x v="1"/>
    <x v="50"/>
    <d v="2012-11-13T00:00:00"/>
    <s v="Same Day"/>
    <s v="HA-14905"/>
    <s v="Helen Abelman"/>
    <x v="0"/>
    <s v="United States"/>
    <s v="Chicago"/>
    <x v="10"/>
    <n v="60610"/>
    <x v="2"/>
    <s v="FUR-FU-10001025"/>
    <x v="0"/>
    <x v="5"/>
    <s v="Eldon Imàge Series Desk Accessories, Clear"/>
    <n v="17.496000000000002"/>
    <n v="9"/>
    <n v="0.6"/>
    <x v="4322"/>
  </r>
  <r>
    <n v="5114"/>
    <x v="2532"/>
    <x v="0"/>
    <x v="1011"/>
    <d v="2013-02-02T00:00:00"/>
    <s v="Second Class"/>
    <s v="AB-10150"/>
    <s v="Aimee Bixby"/>
    <x v="0"/>
    <s v="United States"/>
    <s v="Dallas"/>
    <x v="5"/>
    <n v="75220"/>
    <x v="2"/>
    <s v="OFF-PA-10003936"/>
    <x v="1"/>
    <x v="10"/>
    <s v="Xerox 1994"/>
    <n v="15.552000000000003"/>
    <n v="3"/>
    <n v="0.2"/>
    <x v="12"/>
  </r>
  <r>
    <n v="5115"/>
    <x v="2533"/>
    <x v="0"/>
    <x v="1019"/>
    <d v="2013-11-23T00:00:00"/>
    <s v="Standard Class"/>
    <s v="MS-17365"/>
    <s v="Maribeth Schnelling"/>
    <x v="0"/>
    <s v="United States"/>
    <s v="Carlsbad"/>
    <x v="27"/>
    <n v="88220"/>
    <x v="1"/>
    <s v="OFF-BI-10004140"/>
    <x v="1"/>
    <x v="8"/>
    <s v="Avery Non-Stick Binders"/>
    <n v="10.776000000000002"/>
    <n v="3"/>
    <n v="0.2"/>
    <x v="4323"/>
  </r>
  <r>
    <n v="5116"/>
    <x v="2534"/>
    <x v="3"/>
    <x v="800"/>
    <d v="2014-07-30T00:00:00"/>
    <s v="Standard Class"/>
    <s v="DD-13570"/>
    <s v="Dorothy Dickinson"/>
    <x v="0"/>
    <s v="United States"/>
    <s v="Philadelphia"/>
    <x v="9"/>
    <n v="19134"/>
    <x v="3"/>
    <s v="OFF-LA-10004178"/>
    <x v="1"/>
    <x v="2"/>
    <s v="Avery 491"/>
    <n v="3.3040000000000003"/>
    <n v="1"/>
    <n v="0.2"/>
    <x v="107"/>
  </r>
  <r>
    <n v="5117"/>
    <x v="2535"/>
    <x v="3"/>
    <x v="343"/>
    <d v="2014-11-18T00:00:00"/>
    <s v="Standard Class"/>
    <s v="MT-17815"/>
    <s v="Meg Tillman"/>
    <x v="0"/>
    <s v="United States"/>
    <s v="New York City"/>
    <x v="15"/>
    <n v="10009"/>
    <x v="3"/>
    <s v="OFF-ST-10003324"/>
    <x v="1"/>
    <x v="4"/>
    <s v="Belkin OmniView SE Rackmount Kit"/>
    <n v="35.479999999999997"/>
    <n v="1"/>
    <n v="0"/>
    <x v="232"/>
  </r>
  <r>
    <n v="5118"/>
    <x v="2536"/>
    <x v="1"/>
    <x v="120"/>
    <d v="2012-10-03T00:00:00"/>
    <s v="Standard Class"/>
    <s v="GM-14500"/>
    <s v="Gene McClure"/>
    <x v="0"/>
    <s v="United States"/>
    <s v="Oceanside"/>
    <x v="15"/>
    <n v="11572"/>
    <x v="3"/>
    <s v="OFF-FA-10004854"/>
    <x v="1"/>
    <x v="13"/>
    <s v="Vinyl Coated Wire Paper Clips in Organizer Box, 800/Box"/>
    <n v="34.44"/>
    <n v="3"/>
    <n v="0"/>
    <x v="4324"/>
  </r>
  <r>
    <n v="5119"/>
    <x v="2536"/>
    <x v="1"/>
    <x v="120"/>
    <d v="2012-10-03T00:00:00"/>
    <s v="Standard Class"/>
    <s v="GM-14500"/>
    <s v="Gene McClure"/>
    <x v="0"/>
    <s v="United States"/>
    <s v="Oceanside"/>
    <x v="15"/>
    <n v="11572"/>
    <x v="3"/>
    <s v="TEC-MA-10002859"/>
    <x v="2"/>
    <x v="15"/>
    <s v="Ativa MDM8000 8-Sheet Micro-Cut Shredder"/>
    <n v="629.92999999999995"/>
    <n v="7"/>
    <n v="0"/>
    <x v="4325"/>
  </r>
  <r>
    <n v="5120"/>
    <x v="2536"/>
    <x v="1"/>
    <x v="120"/>
    <d v="2012-10-03T00:00:00"/>
    <s v="Standard Class"/>
    <s v="GM-14500"/>
    <s v="Gene McClure"/>
    <x v="0"/>
    <s v="United States"/>
    <s v="Oceanside"/>
    <x v="15"/>
    <n v="11572"/>
    <x v="3"/>
    <s v="OFF-BI-10000088"/>
    <x v="1"/>
    <x v="8"/>
    <s v="GBC Imprintable Covers"/>
    <n v="79.056000000000012"/>
    <n v="9"/>
    <n v="0.2"/>
    <x v="4326"/>
  </r>
  <r>
    <n v="5121"/>
    <x v="2537"/>
    <x v="2"/>
    <x v="527"/>
    <d v="2011-04-08T00:00:00"/>
    <s v="Standard Class"/>
    <s v="KB-16585"/>
    <s v="Ken Black"/>
    <x v="1"/>
    <s v="United States"/>
    <s v="Lafayette"/>
    <x v="28"/>
    <n v="70506"/>
    <x v="0"/>
    <s v="OFF-ST-10004180"/>
    <x v="1"/>
    <x v="4"/>
    <s v="Safco Commercial Shelving"/>
    <n v="232.54999999999998"/>
    <n v="5"/>
    <n v="0"/>
    <x v="4327"/>
  </r>
  <r>
    <n v="5122"/>
    <x v="2537"/>
    <x v="2"/>
    <x v="527"/>
    <d v="2011-04-08T00:00:00"/>
    <s v="Standard Class"/>
    <s v="KB-16585"/>
    <s v="Ken Black"/>
    <x v="1"/>
    <s v="United States"/>
    <s v="Lafayette"/>
    <x v="28"/>
    <n v="70506"/>
    <x v="0"/>
    <s v="TEC-AC-10002926"/>
    <x v="2"/>
    <x v="11"/>
    <s v="Logitech Wireless Marathon Mouse M705"/>
    <n v="99.98"/>
    <n v="2"/>
    <n v="0"/>
    <x v="3067"/>
  </r>
  <r>
    <n v="5123"/>
    <x v="2537"/>
    <x v="2"/>
    <x v="527"/>
    <d v="2011-04-08T00:00:00"/>
    <s v="Standard Class"/>
    <s v="KB-16585"/>
    <s v="Ken Black"/>
    <x v="1"/>
    <s v="United States"/>
    <s v="Lafayette"/>
    <x v="28"/>
    <n v="70506"/>
    <x v="0"/>
    <s v="OFF-PA-10003797"/>
    <x v="1"/>
    <x v="10"/>
    <s v="Xerox 209"/>
    <n v="19.440000000000001"/>
    <n v="3"/>
    <n v="0"/>
    <x v="551"/>
  </r>
  <r>
    <n v="5124"/>
    <x v="2537"/>
    <x v="2"/>
    <x v="527"/>
    <d v="2011-04-08T00:00:00"/>
    <s v="Standard Class"/>
    <s v="KB-16585"/>
    <s v="Ken Black"/>
    <x v="1"/>
    <s v="United States"/>
    <s v="Lafayette"/>
    <x v="28"/>
    <n v="70506"/>
    <x v="0"/>
    <s v="OFF-PA-10002195"/>
    <x v="1"/>
    <x v="10"/>
    <s v="Xerox 1966"/>
    <n v="12.96"/>
    <n v="2"/>
    <n v="0"/>
    <x v="2056"/>
  </r>
  <r>
    <n v="5125"/>
    <x v="2538"/>
    <x v="2"/>
    <x v="80"/>
    <d v="2011-09-14T00:00:00"/>
    <s v="Same Day"/>
    <s v="DM-13015"/>
    <s v="Darrin Martin"/>
    <x v="0"/>
    <s v="United States"/>
    <s v="New York City"/>
    <x v="15"/>
    <n v="10009"/>
    <x v="3"/>
    <s v="FUR-TA-10001039"/>
    <x v="0"/>
    <x v="3"/>
    <s v="KI Adjustable-Height Table"/>
    <n v="464.29200000000003"/>
    <n v="9"/>
    <n v="0.4"/>
    <x v="4328"/>
  </r>
  <r>
    <n v="5126"/>
    <x v="2538"/>
    <x v="2"/>
    <x v="80"/>
    <d v="2011-09-14T00:00:00"/>
    <s v="Same Day"/>
    <s v="DM-13015"/>
    <s v="Darrin Martin"/>
    <x v="0"/>
    <s v="United States"/>
    <s v="New York City"/>
    <x v="15"/>
    <n v="10009"/>
    <x v="3"/>
    <s v="OFF-EN-10001099"/>
    <x v="1"/>
    <x v="12"/>
    <s v="Staples"/>
    <n v="68.459999999999994"/>
    <n v="7"/>
    <n v="0"/>
    <x v="4329"/>
  </r>
  <r>
    <n v="5127"/>
    <x v="2538"/>
    <x v="2"/>
    <x v="80"/>
    <d v="2011-09-14T00:00:00"/>
    <s v="Same Day"/>
    <s v="DM-13015"/>
    <s v="Darrin Martin"/>
    <x v="0"/>
    <s v="United States"/>
    <s v="New York City"/>
    <x v="15"/>
    <n v="10009"/>
    <x v="3"/>
    <s v="TEC-MA-10003979"/>
    <x v="2"/>
    <x v="15"/>
    <s v="Ativa V4110MDD Micro-Cut Shredder"/>
    <n v="2799.96"/>
    <n v="4"/>
    <n v="0"/>
    <x v="4330"/>
  </r>
  <r>
    <n v="5128"/>
    <x v="2538"/>
    <x v="2"/>
    <x v="80"/>
    <d v="2011-09-14T00:00:00"/>
    <s v="Same Day"/>
    <s v="DM-13015"/>
    <s v="Darrin Martin"/>
    <x v="0"/>
    <s v="United States"/>
    <s v="New York City"/>
    <x v="15"/>
    <n v="10009"/>
    <x v="3"/>
    <s v="OFF-AP-10002945"/>
    <x v="1"/>
    <x v="9"/>
    <s v="Honeywell Enviracaire Portable HEPA Air Cleaner for 17' x 22' Room"/>
    <n v="601.29999999999995"/>
    <n v="2"/>
    <n v="0"/>
    <x v="4331"/>
  </r>
  <r>
    <n v="5129"/>
    <x v="2538"/>
    <x v="2"/>
    <x v="80"/>
    <d v="2011-09-14T00:00:00"/>
    <s v="Same Day"/>
    <s v="DM-13015"/>
    <s v="Darrin Martin"/>
    <x v="0"/>
    <s v="United States"/>
    <s v="New York City"/>
    <x v="15"/>
    <n v="10009"/>
    <x v="3"/>
    <s v="TEC-PH-10001536"/>
    <x v="2"/>
    <x v="7"/>
    <s v="Spigen Samsung Galaxy S5 Case Wallet"/>
    <n v="16.989999999999998"/>
    <n v="1"/>
    <n v="0"/>
    <x v="4332"/>
  </r>
  <r>
    <n v="5130"/>
    <x v="2538"/>
    <x v="2"/>
    <x v="80"/>
    <d v="2011-09-14T00:00:00"/>
    <s v="Same Day"/>
    <s v="DM-13015"/>
    <s v="Darrin Martin"/>
    <x v="0"/>
    <s v="United States"/>
    <s v="New York City"/>
    <x v="15"/>
    <n v="10009"/>
    <x v="3"/>
    <s v="TEC-PH-10000526"/>
    <x v="2"/>
    <x v="7"/>
    <s v="Vtech CS6719"/>
    <n v="287.96999999999997"/>
    <n v="3"/>
    <n v="0"/>
    <x v="4333"/>
  </r>
  <r>
    <n v="5131"/>
    <x v="2538"/>
    <x v="2"/>
    <x v="80"/>
    <d v="2011-09-14T00:00:00"/>
    <s v="Same Day"/>
    <s v="DM-13015"/>
    <s v="Darrin Martin"/>
    <x v="0"/>
    <s v="United States"/>
    <s v="New York City"/>
    <x v="15"/>
    <n v="10009"/>
    <x v="3"/>
    <s v="OFF-PA-10000213"/>
    <x v="1"/>
    <x v="10"/>
    <s v="Xerox 198"/>
    <n v="44.820000000000007"/>
    <n v="9"/>
    <n v="0"/>
    <x v="4334"/>
  </r>
  <r>
    <n v="5132"/>
    <x v="2539"/>
    <x v="3"/>
    <x v="614"/>
    <d v="2015-01-06T00:00:00"/>
    <s v="Standard Class"/>
    <s v="BP-11185"/>
    <s v="Ben Peterman"/>
    <x v="1"/>
    <s v="United States"/>
    <s v="Anaheim"/>
    <x v="1"/>
    <n v="92804"/>
    <x v="1"/>
    <s v="FUR-FU-10002501"/>
    <x v="0"/>
    <x v="5"/>
    <s v="Nu-Dell Executive Frame"/>
    <n v="101.12"/>
    <n v="8"/>
    <n v="0"/>
    <x v="4335"/>
  </r>
  <r>
    <n v="5133"/>
    <x v="2540"/>
    <x v="1"/>
    <x v="1020"/>
    <d v="2012-06-27T00:00:00"/>
    <s v="Standard Class"/>
    <s v="EP-13915"/>
    <s v="Emily Phan"/>
    <x v="0"/>
    <s v="United States"/>
    <s v="Deltona"/>
    <x v="2"/>
    <n v="32725"/>
    <x v="0"/>
    <s v="TEC-PH-10001819"/>
    <x v="2"/>
    <x v="7"/>
    <s v="Innergie mMini Combo Duo USB Travel Charging Kit"/>
    <n v="107.97600000000001"/>
    <n v="3"/>
    <n v="0.2"/>
    <x v="4336"/>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x v="4337"/>
  </r>
  <r>
    <n v="5135"/>
    <x v="2541"/>
    <x v="3"/>
    <x v="200"/>
    <d v="2014-12-01T00:00:00"/>
    <s v="Standard Class"/>
    <s v="FG-14260"/>
    <s v="Frank Gastineau"/>
    <x v="2"/>
    <s v="United States"/>
    <s v="New York City"/>
    <x v="15"/>
    <n v="10009"/>
    <x v="3"/>
    <s v="OFF-BI-10003364"/>
    <x v="1"/>
    <x v="8"/>
    <s v="Binding Machine Supplies"/>
    <n v="93.344000000000008"/>
    <n v="4"/>
    <n v="0.2"/>
    <x v="4338"/>
  </r>
  <r>
    <n v="5136"/>
    <x v="2542"/>
    <x v="0"/>
    <x v="248"/>
    <d v="2013-10-29T00:00:00"/>
    <s v="Standard Class"/>
    <s v="AB-10255"/>
    <s v="Alejandro Ballentine"/>
    <x v="2"/>
    <s v="United States"/>
    <s v="Seattle"/>
    <x v="4"/>
    <n v="98103"/>
    <x v="1"/>
    <s v="OFF-FA-10002983"/>
    <x v="1"/>
    <x v="13"/>
    <s v="Advantus SlideClip Paper Clips"/>
    <n v="17.05"/>
    <n v="5"/>
    <n v="0"/>
    <x v="4339"/>
  </r>
  <r>
    <n v="5137"/>
    <x v="2543"/>
    <x v="1"/>
    <x v="639"/>
    <d v="2012-12-19T00:00:00"/>
    <s v="Standard Class"/>
    <s v="RD-19480"/>
    <s v="Rick Duston"/>
    <x v="0"/>
    <s v="United States"/>
    <s v="San Diego"/>
    <x v="1"/>
    <n v="92105"/>
    <x v="1"/>
    <s v="OFF-BI-10002432"/>
    <x v="1"/>
    <x v="8"/>
    <s v="Wilson Jones Standard D-Ring Binders"/>
    <n v="8.0960000000000001"/>
    <n v="2"/>
    <n v="0.2"/>
    <x v="4340"/>
  </r>
  <r>
    <n v="5138"/>
    <x v="2544"/>
    <x v="0"/>
    <x v="373"/>
    <d v="2013-11-18T00:00:00"/>
    <s v="Standard Class"/>
    <s v="TS-21430"/>
    <s v="Tom Stivers"/>
    <x v="1"/>
    <s v="United States"/>
    <s v="Oklahoma City"/>
    <x v="26"/>
    <n v="73120"/>
    <x v="2"/>
    <s v="FUR-FU-10003096"/>
    <x v="0"/>
    <x v="5"/>
    <s v="Master Giant Foot Doorstop, Safety Yellow"/>
    <n v="30.36"/>
    <n v="4"/>
    <n v="0"/>
    <x v="4341"/>
  </r>
  <r>
    <n v="5139"/>
    <x v="2545"/>
    <x v="3"/>
    <x v="365"/>
    <d v="2014-10-06T00:00:00"/>
    <s v="Standard Class"/>
    <s v="JA-15970"/>
    <s v="Joseph Airdo"/>
    <x v="0"/>
    <s v="United States"/>
    <s v="Mount Vernon"/>
    <x v="15"/>
    <n v="10550"/>
    <x v="3"/>
    <s v="OFF-EN-10001539"/>
    <x v="1"/>
    <x v="12"/>
    <s v="Staples"/>
    <n v="23.34"/>
    <n v="3"/>
    <n v="0"/>
    <x v="1052"/>
  </r>
  <r>
    <n v="5140"/>
    <x v="2545"/>
    <x v="3"/>
    <x v="365"/>
    <d v="2014-10-06T00:00:00"/>
    <s v="Standard Class"/>
    <s v="JA-15970"/>
    <s v="Joseph Airdo"/>
    <x v="0"/>
    <s v="United States"/>
    <s v="Mount Vernon"/>
    <x v="15"/>
    <n v="10550"/>
    <x v="3"/>
    <s v="OFF-PA-10004996"/>
    <x v="1"/>
    <x v="10"/>
    <s v="Speediset Carbonless Redi-Letter 7&quot; x 8 1/2&quot;"/>
    <n v="51.550000000000004"/>
    <n v="5"/>
    <n v="0"/>
    <x v="4342"/>
  </r>
  <r>
    <n v="5141"/>
    <x v="2546"/>
    <x v="1"/>
    <x v="627"/>
    <d v="2012-11-12T00:00:00"/>
    <s v="Standard Class"/>
    <s v="SW-20455"/>
    <s v="Shaun Weien"/>
    <x v="0"/>
    <s v="United States"/>
    <s v="San Francisco"/>
    <x v="1"/>
    <n v="94109"/>
    <x v="1"/>
    <s v="TEC-AC-10001956"/>
    <x v="2"/>
    <x v="11"/>
    <s v="Microsoft Arc Touch Mouse"/>
    <n v="119.9"/>
    <n v="2"/>
    <n v="0"/>
    <x v="4343"/>
  </r>
  <r>
    <n v="5142"/>
    <x v="2547"/>
    <x v="0"/>
    <x v="178"/>
    <d v="2013-04-06T00:00:00"/>
    <s v="Standard Class"/>
    <s v="FP-14320"/>
    <s v="Frank Preis"/>
    <x v="0"/>
    <s v="United States"/>
    <s v="New York City"/>
    <x v="15"/>
    <n v="10009"/>
    <x v="3"/>
    <s v="FUR-CH-10000454"/>
    <x v="0"/>
    <x v="1"/>
    <s v="Hon Deluxe Fabric Upholstered Stacking Chairs, Rounded Back"/>
    <n v="1317.492"/>
    <n v="6"/>
    <n v="0.1"/>
    <x v="4146"/>
  </r>
  <r>
    <n v="5143"/>
    <x v="2547"/>
    <x v="0"/>
    <x v="178"/>
    <d v="2013-04-06T00:00:00"/>
    <s v="Standard Class"/>
    <s v="FP-14320"/>
    <s v="Frank Preis"/>
    <x v="0"/>
    <s v="United States"/>
    <s v="New York City"/>
    <x v="15"/>
    <n v="10009"/>
    <x v="3"/>
    <s v="OFF-SU-10000946"/>
    <x v="1"/>
    <x v="14"/>
    <s v="Staples"/>
    <n v="63.84"/>
    <n v="8"/>
    <n v="0"/>
    <x v="4344"/>
  </r>
  <r>
    <n v="5144"/>
    <x v="2547"/>
    <x v="0"/>
    <x v="178"/>
    <d v="2013-04-06T00:00:00"/>
    <s v="Standard Class"/>
    <s v="FP-14320"/>
    <s v="Frank Preis"/>
    <x v="0"/>
    <s v="United States"/>
    <s v="New York City"/>
    <x v="15"/>
    <n v="10009"/>
    <x v="3"/>
    <s v="OFF-BI-10004140"/>
    <x v="1"/>
    <x v="8"/>
    <s v="Avery Non-Stick Binders"/>
    <n v="3.5920000000000005"/>
    <n v="1"/>
    <n v="0.2"/>
    <x v="3694"/>
  </r>
  <r>
    <n v="5145"/>
    <x v="2548"/>
    <x v="3"/>
    <x v="62"/>
    <d v="2014-02-08T00:00:00"/>
    <s v="Standard Class"/>
    <s v="JL-15835"/>
    <s v="John Lee"/>
    <x v="0"/>
    <s v="United States"/>
    <s v="Los Angeles"/>
    <x v="1"/>
    <n v="90045"/>
    <x v="1"/>
    <s v="FUR-FU-10003039"/>
    <x v="0"/>
    <x v="5"/>
    <s v="Howard Miller 11-1/2&quot; Diameter Grantwood Wall Clock"/>
    <n v="86.26"/>
    <n v="2"/>
    <n v="0"/>
    <x v="4345"/>
  </r>
  <r>
    <n v="5146"/>
    <x v="2548"/>
    <x v="3"/>
    <x v="62"/>
    <d v="2014-02-08T00:00:00"/>
    <s v="Standard Class"/>
    <s v="JL-15835"/>
    <s v="John Lee"/>
    <x v="0"/>
    <s v="United States"/>
    <s v="Los Angeles"/>
    <x v="1"/>
    <n v="90045"/>
    <x v="1"/>
    <s v="OFF-ST-10000464"/>
    <x v="1"/>
    <x v="4"/>
    <s v="Multi-Use Personal File Cart and Caster Set, Three Stacking Bins"/>
    <n v="139.04"/>
    <n v="4"/>
    <n v="0"/>
    <x v="4346"/>
  </r>
  <r>
    <n v="5147"/>
    <x v="2548"/>
    <x v="3"/>
    <x v="62"/>
    <d v="2014-02-08T00:00:00"/>
    <s v="Standard Class"/>
    <s v="JL-15835"/>
    <s v="John Lee"/>
    <x v="0"/>
    <s v="United States"/>
    <s v="Los Angeles"/>
    <x v="1"/>
    <n v="90045"/>
    <x v="1"/>
    <s v="OFF-AP-10000252"/>
    <x v="1"/>
    <x v="9"/>
    <s v="Harmony HEPA Quiet Air Purifiers"/>
    <n v="46.8"/>
    <n v="4"/>
    <n v="0"/>
    <x v="4347"/>
  </r>
  <r>
    <n v="5148"/>
    <x v="2549"/>
    <x v="3"/>
    <x v="165"/>
    <d v="2015-01-01T00:00:00"/>
    <s v="Standard Class"/>
    <s v="JL-15175"/>
    <s v="James Lanier"/>
    <x v="2"/>
    <s v="United States"/>
    <s v="Chandler"/>
    <x v="16"/>
    <n v="85224"/>
    <x v="1"/>
    <s v="FUR-FU-10001731"/>
    <x v="0"/>
    <x v="5"/>
    <s v="Acrylic Self-Standing Desk Frames"/>
    <n v="8.5440000000000005"/>
    <n v="4"/>
    <n v="0.2"/>
    <x v="4348"/>
  </r>
  <r>
    <n v="5149"/>
    <x v="2549"/>
    <x v="3"/>
    <x v="165"/>
    <d v="2015-01-01T00:00:00"/>
    <s v="Standard Class"/>
    <s v="JL-15175"/>
    <s v="James Lanier"/>
    <x v="2"/>
    <s v="United States"/>
    <s v="Chandler"/>
    <x v="16"/>
    <n v="85224"/>
    <x v="1"/>
    <s v="FUR-CH-10001394"/>
    <x v="0"/>
    <x v="1"/>
    <s v="Global Leather Executive Chair"/>
    <n v="842.37600000000009"/>
    <n v="3"/>
    <n v="0.2"/>
    <x v="4349"/>
  </r>
  <r>
    <n v="5150"/>
    <x v="2550"/>
    <x v="2"/>
    <x v="261"/>
    <d v="2011-06-21T00:00:00"/>
    <s v="Same Day"/>
    <s v="JG-15160"/>
    <s v="James Galang"/>
    <x v="0"/>
    <s v="United States"/>
    <s v="Long Beach"/>
    <x v="15"/>
    <n v="11561"/>
    <x v="3"/>
    <s v="TEC-PH-10001578"/>
    <x v="2"/>
    <x v="7"/>
    <s v="Polycom SoundStation2 EX Conference phone"/>
    <n v="1214.8499999999999"/>
    <n v="3"/>
    <n v="0"/>
    <x v="4350"/>
  </r>
  <r>
    <n v="5151"/>
    <x v="2551"/>
    <x v="3"/>
    <x v="904"/>
    <d v="2014-03-11T00:00:00"/>
    <s v="Second Class"/>
    <s v="SH-19975"/>
    <s v="Sally Hughsby"/>
    <x v="1"/>
    <s v="United States"/>
    <s v="San Francisco"/>
    <x v="1"/>
    <n v="94109"/>
    <x v="1"/>
    <s v="OFF-ST-10000675"/>
    <x v="1"/>
    <x v="4"/>
    <s v="File Shuttle II and Handi-File, Black"/>
    <n v="67.78"/>
    <n v="2"/>
    <n v="0"/>
    <x v="4351"/>
  </r>
  <r>
    <n v="5152"/>
    <x v="2552"/>
    <x v="3"/>
    <x v="145"/>
    <d v="2014-09-29T00:00:00"/>
    <s v="First Class"/>
    <s v="LS-17200"/>
    <s v="Luke Schmidt"/>
    <x v="1"/>
    <s v="United States"/>
    <s v="Helena"/>
    <x v="37"/>
    <n v="59601"/>
    <x v="1"/>
    <s v="OFF-ST-10002352"/>
    <x v="1"/>
    <x v="4"/>
    <s v="Iris Project Case"/>
    <n v="39.900000000000006"/>
    <n v="5"/>
    <n v="0"/>
    <x v="4352"/>
  </r>
  <r>
    <n v="5153"/>
    <x v="2553"/>
    <x v="2"/>
    <x v="479"/>
    <d v="2011-07-06T00:00:00"/>
    <s v="Standard Class"/>
    <s v="CS-11860"/>
    <s v="Cari Schnelling"/>
    <x v="0"/>
    <s v="United States"/>
    <s v="New York City"/>
    <x v="15"/>
    <n v="10011"/>
    <x v="3"/>
    <s v="OFF-BI-10004528"/>
    <x v="1"/>
    <x v="8"/>
    <s v="Cardinal Poly Pocket Divider Pockets for Ring Binders"/>
    <n v="2.6880000000000002"/>
    <n v="1"/>
    <n v="0.2"/>
    <x v="4353"/>
  </r>
  <r>
    <n v="5154"/>
    <x v="2553"/>
    <x v="2"/>
    <x v="479"/>
    <d v="2011-07-06T00:00:00"/>
    <s v="Standard Class"/>
    <s v="CS-11860"/>
    <s v="Cari Schnelling"/>
    <x v="0"/>
    <s v="United States"/>
    <s v="New York City"/>
    <x v="15"/>
    <n v="10011"/>
    <x v="3"/>
    <s v="OFF-AR-10001026"/>
    <x v="1"/>
    <x v="6"/>
    <s v="Sanford Uni-Blazer View Highlighters, Chisel Tip, Yellow"/>
    <n v="6.6000000000000005"/>
    <n v="3"/>
    <n v="0"/>
    <x v="4354"/>
  </r>
  <r>
    <n v="5155"/>
    <x v="2554"/>
    <x v="1"/>
    <x v="976"/>
    <d v="2012-08-08T00:00:00"/>
    <s v="First Class"/>
    <s v="KW-16570"/>
    <s v="Kelly Williams"/>
    <x v="0"/>
    <s v="United States"/>
    <s v="Kirkwood"/>
    <x v="25"/>
    <n v="63122"/>
    <x v="2"/>
    <s v="OFF-BI-10002215"/>
    <x v="1"/>
    <x v="8"/>
    <s v="Wilson Jones Hanging View Binder, White, 1&quot;"/>
    <n v="28.4"/>
    <n v="4"/>
    <n v="0"/>
    <x v="4355"/>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x v="4356"/>
  </r>
  <r>
    <n v="5157"/>
    <x v="2555"/>
    <x v="3"/>
    <x v="160"/>
    <d v="2014-07-05T00:00:00"/>
    <s v="Second Class"/>
    <s v="GH-14410"/>
    <s v="Gary Hansen"/>
    <x v="2"/>
    <s v="United States"/>
    <s v="Chicago"/>
    <x v="10"/>
    <n v="60653"/>
    <x v="2"/>
    <s v="TEC-PH-10002584"/>
    <x v="2"/>
    <x v="7"/>
    <s v="Samsung Galaxy S4"/>
    <n v="1001.5840000000001"/>
    <n v="2"/>
    <n v="0.2"/>
    <x v="4357"/>
  </r>
  <r>
    <n v="5158"/>
    <x v="2555"/>
    <x v="3"/>
    <x v="160"/>
    <d v="2014-07-05T00:00:00"/>
    <s v="Second Class"/>
    <s v="GH-14410"/>
    <s v="Gary Hansen"/>
    <x v="2"/>
    <s v="United States"/>
    <s v="Chicago"/>
    <x v="10"/>
    <n v="60653"/>
    <x v="2"/>
    <s v="FUR-CH-10000229"/>
    <x v="0"/>
    <x v="1"/>
    <s v="Global Enterprise Series Seating High-Back Swivel/Tilt Chairs"/>
    <n v="569.05799999999999"/>
    <n v="3"/>
    <n v="0.3"/>
    <x v="4358"/>
  </r>
  <r>
    <n v="5159"/>
    <x v="2555"/>
    <x v="3"/>
    <x v="160"/>
    <d v="2014-07-05T00:00:00"/>
    <s v="Second Class"/>
    <s v="GH-14410"/>
    <s v="Gary Hansen"/>
    <x v="2"/>
    <s v="United States"/>
    <s v="Chicago"/>
    <x v="10"/>
    <n v="60653"/>
    <x v="2"/>
    <s v="FUR-FU-10003799"/>
    <x v="0"/>
    <x v="5"/>
    <s v="Seth Thomas 13 1/2&quot; Wall Clock"/>
    <n v="14.224000000000002"/>
    <n v="2"/>
    <n v="0.6"/>
    <x v="4359"/>
  </r>
  <r>
    <n v="5160"/>
    <x v="2556"/>
    <x v="1"/>
    <x v="662"/>
    <d v="2012-10-30T00:00:00"/>
    <s v="Second Class"/>
    <s v="AG-10495"/>
    <s v="Andrew Gjertsen"/>
    <x v="1"/>
    <s v="United States"/>
    <s v="Peoria"/>
    <x v="16"/>
    <n v="85345"/>
    <x v="1"/>
    <s v="TEC-PH-10001700"/>
    <x v="2"/>
    <x v="7"/>
    <s v="Panasonic KX-TG6844B Expandable Digital Cordless Telephone"/>
    <n v="105.584"/>
    <n v="2"/>
    <n v="0.2"/>
    <x v="563"/>
  </r>
  <r>
    <n v="5161"/>
    <x v="2556"/>
    <x v="1"/>
    <x v="662"/>
    <d v="2012-10-30T00:00:00"/>
    <s v="Second Class"/>
    <s v="AG-10495"/>
    <s v="Andrew Gjertsen"/>
    <x v="1"/>
    <s v="United States"/>
    <s v="Peoria"/>
    <x v="16"/>
    <n v="85345"/>
    <x v="1"/>
    <s v="TEC-PH-10001527"/>
    <x v="2"/>
    <x v="7"/>
    <s v="Plantronics MX500i Earset"/>
    <n v="68.720000000000013"/>
    <n v="2"/>
    <n v="0.2"/>
    <x v="4360"/>
  </r>
  <r>
    <n v="5162"/>
    <x v="2557"/>
    <x v="2"/>
    <x v="1021"/>
    <d v="2011-08-05T00:00:00"/>
    <s v="Standard Class"/>
    <s v="TS-21430"/>
    <s v="Tom Stivers"/>
    <x v="1"/>
    <s v="United States"/>
    <s v="Seattle"/>
    <x v="4"/>
    <n v="98103"/>
    <x v="1"/>
    <s v="FUR-BO-10002916"/>
    <x v="0"/>
    <x v="0"/>
    <s v="Rush Hierlooms Collection 1&quot; Thick Stackable Bookcases"/>
    <n v="1367.84"/>
    <n v="8"/>
    <n v="0"/>
    <x v="4361"/>
  </r>
  <r>
    <n v="5163"/>
    <x v="2558"/>
    <x v="0"/>
    <x v="741"/>
    <d v="2013-11-24T00:00:00"/>
    <s v="Second Class"/>
    <s v="AJ-10945"/>
    <s v="Ashley Jarboe"/>
    <x v="0"/>
    <s v="United States"/>
    <s v="Taylor"/>
    <x v="12"/>
    <n v="48180"/>
    <x v="2"/>
    <s v="FUR-CH-10000863"/>
    <x v="0"/>
    <x v="1"/>
    <s v="Novimex Swivel Fabric Task Chair"/>
    <n v="301.95999999999998"/>
    <n v="2"/>
    <n v="0"/>
    <x v="85"/>
  </r>
  <r>
    <n v="5164"/>
    <x v="2559"/>
    <x v="1"/>
    <x v="380"/>
    <d v="2012-07-11T00:00:00"/>
    <s v="Standard Class"/>
    <s v="SJ-20215"/>
    <s v="Sarah Jordon"/>
    <x v="0"/>
    <s v="United States"/>
    <s v="Pasadena"/>
    <x v="1"/>
    <n v="91104"/>
    <x v="1"/>
    <s v="FUR-CH-10003968"/>
    <x v="0"/>
    <x v="1"/>
    <s v="Novimex Turbo Task Chair"/>
    <n v="170.35200000000003"/>
    <n v="3"/>
    <n v="0.2"/>
    <x v="4362"/>
  </r>
  <r>
    <n v="5165"/>
    <x v="2560"/>
    <x v="2"/>
    <x v="849"/>
    <d v="2011-11-16T00:00:00"/>
    <s v="Standard Class"/>
    <s v="SC-20020"/>
    <s v="Sam Craven"/>
    <x v="0"/>
    <s v="United States"/>
    <s v="Midland"/>
    <x v="12"/>
    <n v="48640"/>
    <x v="2"/>
    <s v="OFF-AR-10001149"/>
    <x v="1"/>
    <x v="6"/>
    <s v="Avery Hi-Liter Comfort Grip Fluorescent Highlighter, Yellow Ink"/>
    <n v="3.9"/>
    <n v="2"/>
    <n v="0"/>
    <x v="3158"/>
  </r>
  <r>
    <n v="5166"/>
    <x v="2560"/>
    <x v="2"/>
    <x v="849"/>
    <d v="2011-11-16T00:00:00"/>
    <s v="Standard Class"/>
    <s v="SC-20020"/>
    <s v="Sam Craven"/>
    <x v="0"/>
    <s v="United States"/>
    <s v="Midland"/>
    <x v="12"/>
    <n v="48640"/>
    <x v="2"/>
    <s v="OFF-PA-10000130"/>
    <x v="1"/>
    <x v="10"/>
    <s v="Xerox 199"/>
    <n v="12.84"/>
    <n v="3"/>
    <n v="0"/>
    <x v="2512"/>
  </r>
  <r>
    <n v="5167"/>
    <x v="2560"/>
    <x v="2"/>
    <x v="849"/>
    <d v="2011-11-16T00:00:00"/>
    <s v="Standard Class"/>
    <s v="SC-20020"/>
    <s v="Sam Craven"/>
    <x v="0"/>
    <s v="United States"/>
    <s v="Midland"/>
    <x v="12"/>
    <n v="48640"/>
    <x v="2"/>
    <s v="OFF-PA-10002479"/>
    <x v="1"/>
    <x v="10"/>
    <s v="Xerox 4200 Series MultiUse Premium Copy Paper (20Lb. and 84 Bright)"/>
    <n v="15.84"/>
    <n v="3"/>
    <n v="0"/>
    <x v="4363"/>
  </r>
  <r>
    <n v="5168"/>
    <x v="2560"/>
    <x v="2"/>
    <x v="849"/>
    <d v="2011-11-16T00:00:00"/>
    <s v="Standard Class"/>
    <s v="SC-20020"/>
    <s v="Sam Craven"/>
    <x v="0"/>
    <s v="United States"/>
    <s v="Midland"/>
    <x v="12"/>
    <n v="48640"/>
    <x v="2"/>
    <s v="FUR-CH-10004997"/>
    <x v="0"/>
    <x v="1"/>
    <s v="Hon Every-Day Series Multi-Task Chairs"/>
    <n v="563.93999999999994"/>
    <n v="3"/>
    <n v="0"/>
    <x v="4364"/>
  </r>
  <r>
    <n v="5169"/>
    <x v="2560"/>
    <x v="2"/>
    <x v="849"/>
    <d v="2011-11-16T00:00:00"/>
    <s v="Standard Class"/>
    <s v="SC-20020"/>
    <s v="Sam Craven"/>
    <x v="0"/>
    <s v="United States"/>
    <s v="Midland"/>
    <x v="12"/>
    <n v="48640"/>
    <x v="2"/>
    <s v="OFF-ST-10004950"/>
    <x v="1"/>
    <x v="4"/>
    <s v="Acco Perma 3000 Stacking Storage Drawers"/>
    <n v="62.94"/>
    <n v="3"/>
    <n v="0"/>
    <x v="4365"/>
  </r>
  <r>
    <n v="5170"/>
    <x v="2560"/>
    <x v="2"/>
    <x v="849"/>
    <d v="2011-11-16T00:00:00"/>
    <s v="Standard Class"/>
    <s v="SC-20020"/>
    <s v="Sam Craven"/>
    <x v="0"/>
    <s v="United States"/>
    <s v="Midland"/>
    <x v="12"/>
    <n v="48640"/>
    <x v="2"/>
    <s v="OFF-ST-10001490"/>
    <x v="1"/>
    <x v="4"/>
    <s v="Hot File 7-Pocket, Floor Stand"/>
    <n v="535.41"/>
    <n v="3"/>
    <n v="0"/>
    <x v="3941"/>
  </r>
  <r>
    <n v="5171"/>
    <x v="2561"/>
    <x v="0"/>
    <x v="1022"/>
    <d v="2013-05-30T00:00:00"/>
    <s v="Second Class"/>
    <s v="LA-16780"/>
    <s v="Laura Armstrong"/>
    <x v="1"/>
    <s v="United States"/>
    <s v="Detroit"/>
    <x v="12"/>
    <n v="48205"/>
    <x v="2"/>
    <s v="FUR-CH-10002024"/>
    <x v="0"/>
    <x v="1"/>
    <s v="HON 5400 Series Task Chairs for Big and Tall"/>
    <n v="3504.9"/>
    <n v="5"/>
    <n v="0"/>
    <x v="4366"/>
  </r>
  <r>
    <n v="5172"/>
    <x v="2561"/>
    <x v="0"/>
    <x v="1022"/>
    <d v="2013-05-30T00:00:00"/>
    <s v="Second Class"/>
    <s v="LA-16780"/>
    <s v="Laura Armstrong"/>
    <x v="1"/>
    <s v="United States"/>
    <s v="Detroit"/>
    <x v="12"/>
    <n v="48205"/>
    <x v="2"/>
    <s v="OFF-PA-10001790"/>
    <x v="1"/>
    <x v="10"/>
    <s v="Xerox 1910"/>
    <n v="144.12"/>
    <n v="3"/>
    <n v="0"/>
    <x v="4367"/>
  </r>
  <r>
    <n v="5173"/>
    <x v="2561"/>
    <x v="0"/>
    <x v="1022"/>
    <d v="2013-05-30T00:00:00"/>
    <s v="Second Class"/>
    <s v="LA-16780"/>
    <s v="Laura Armstrong"/>
    <x v="1"/>
    <s v="United States"/>
    <s v="Detroit"/>
    <x v="12"/>
    <n v="48205"/>
    <x v="2"/>
    <s v="OFF-PA-10000994"/>
    <x v="1"/>
    <x v="10"/>
    <s v="Xerox 1915"/>
    <n v="314.54999999999995"/>
    <n v="3"/>
    <n v="0"/>
    <x v="1969"/>
  </r>
  <r>
    <n v="5174"/>
    <x v="2562"/>
    <x v="1"/>
    <x v="936"/>
    <d v="2012-03-10T00:00:00"/>
    <s v="First Class"/>
    <s v="FC-14335"/>
    <s v="Fred Chung"/>
    <x v="1"/>
    <s v="United States"/>
    <s v="Pueblo"/>
    <x v="22"/>
    <n v="81001"/>
    <x v="1"/>
    <s v="OFF-AR-10002399"/>
    <x v="1"/>
    <x v="6"/>
    <s v="Dixon Prang Watercolor Pencils, 10-Color Set with Brush"/>
    <n v="3.4079999999999999"/>
    <n v="1"/>
    <n v="0.2"/>
    <x v="4368"/>
  </r>
  <r>
    <n v="5175"/>
    <x v="2563"/>
    <x v="3"/>
    <x v="15"/>
    <d v="2014-10-25T00:00:00"/>
    <s v="Standard Class"/>
    <s v="CA-12265"/>
    <s v="Christina Anderson"/>
    <x v="0"/>
    <s v="United States"/>
    <s v="Waco"/>
    <x v="5"/>
    <n v="76706"/>
    <x v="2"/>
    <s v="OFF-BI-10002799"/>
    <x v="1"/>
    <x v="8"/>
    <s v="SlimView Poly Binder, 3/8&quot;"/>
    <n v="2.0719999999999996"/>
    <n v="2"/>
    <n v="0.8"/>
    <x v="4369"/>
  </r>
  <r>
    <n v="5176"/>
    <x v="2563"/>
    <x v="3"/>
    <x v="15"/>
    <d v="2014-10-25T00:00:00"/>
    <s v="Standard Class"/>
    <s v="CA-12265"/>
    <s v="Christina Anderson"/>
    <x v="0"/>
    <s v="United States"/>
    <s v="Waco"/>
    <x v="5"/>
    <n v="76706"/>
    <x v="2"/>
    <s v="FUR-BO-10004360"/>
    <x v="0"/>
    <x v="0"/>
    <s v="Rush Hierlooms Collection Rich Wood Bookcases"/>
    <n v="328.39919999999995"/>
    <n v="3"/>
    <n v="0.32"/>
    <x v="4370"/>
  </r>
  <r>
    <n v="5177"/>
    <x v="2564"/>
    <x v="0"/>
    <x v="732"/>
    <d v="2013-11-09T00:00:00"/>
    <s v="First Class"/>
    <s v="JH-15985"/>
    <s v="Joseph Holt"/>
    <x v="0"/>
    <s v="United States"/>
    <s v="San Francisco"/>
    <x v="1"/>
    <n v="94109"/>
    <x v="1"/>
    <s v="OFF-BI-10002082"/>
    <x v="1"/>
    <x v="8"/>
    <s v="GBC Twin Loop Wire Binding Elements"/>
    <n v="53.248000000000005"/>
    <n v="2"/>
    <n v="0.2"/>
    <x v="4371"/>
  </r>
  <r>
    <n v="5178"/>
    <x v="2565"/>
    <x v="0"/>
    <x v="482"/>
    <d v="2013-12-31T00:00:00"/>
    <s v="Standard Class"/>
    <s v="AJ-10795"/>
    <s v="Anthony Johnson"/>
    <x v="1"/>
    <s v="United States"/>
    <s v="New York City"/>
    <x v="15"/>
    <n v="10024"/>
    <x v="3"/>
    <s v="OFF-BI-10004967"/>
    <x v="1"/>
    <x v="8"/>
    <s v="Round Ring Binders"/>
    <n v="4.9920000000000009"/>
    <n v="3"/>
    <n v="0.2"/>
    <x v="4372"/>
  </r>
  <r>
    <n v="5179"/>
    <x v="2566"/>
    <x v="1"/>
    <x v="657"/>
    <d v="2012-04-19T00:00:00"/>
    <s v="Standard Class"/>
    <s v="BT-11395"/>
    <s v="Bill Tyler"/>
    <x v="1"/>
    <s v="United States"/>
    <s v="Los Angeles"/>
    <x v="1"/>
    <n v="90036"/>
    <x v="1"/>
    <s v="FUR-FU-10004973"/>
    <x v="0"/>
    <x v="5"/>
    <s v="Flat Face Poster Frame"/>
    <n v="37.68"/>
    <n v="2"/>
    <n v="0"/>
    <x v="1693"/>
  </r>
  <r>
    <n v="5180"/>
    <x v="2566"/>
    <x v="1"/>
    <x v="657"/>
    <d v="2012-04-19T00:00:00"/>
    <s v="Standard Class"/>
    <s v="BT-11395"/>
    <s v="Bill Tyler"/>
    <x v="1"/>
    <s v="United States"/>
    <s v="Los Angeles"/>
    <x v="1"/>
    <n v="90036"/>
    <x v="1"/>
    <s v="TEC-PH-10003645"/>
    <x v="2"/>
    <x v="7"/>
    <s v="Aastra 57i VoIP phone"/>
    <n v="258.57600000000002"/>
    <n v="2"/>
    <n v="0.2"/>
    <x v="4373"/>
  </r>
  <r>
    <n v="5181"/>
    <x v="2566"/>
    <x v="1"/>
    <x v="657"/>
    <d v="2012-04-19T00:00:00"/>
    <s v="Standard Class"/>
    <s v="BT-11395"/>
    <s v="Bill Tyler"/>
    <x v="1"/>
    <s v="United States"/>
    <s v="Los Angeles"/>
    <x v="1"/>
    <n v="90036"/>
    <x v="1"/>
    <s v="OFF-AP-10004980"/>
    <x v="1"/>
    <x v="9"/>
    <s v="3M Replacement Filter for Office Air Cleaner for 20' x 33' Room"/>
    <n v="75.84"/>
    <n v="2"/>
    <n v="0"/>
    <x v="4374"/>
  </r>
  <r>
    <n v="5182"/>
    <x v="2567"/>
    <x v="3"/>
    <x v="510"/>
    <d v="2014-09-16T00:00:00"/>
    <s v="First Class"/>
    <s v="DJ-13510"/>
    <s v="Don Jones"/>
    <x v="1"/>
    <s v="United States"/>
    <s v="Woonsocket"/>
    <x v="34"/>
    <n v="2895"/>
    <x v="3"/>
    <s v="OFF-PA-10003797"/>
    <x v="1"/>
    <x v="10"/>
    <s v="Xerox 209"/>
    <n v="45.36"/>
    <n v="7"/>
    <n v="0"/>
    <x v="1657"/>
  </r>
  <r>
    <n v="5183"/>
    <x v="2567"/>
    <x v="3"/>
    <x v="510"/>
    <d v="2014-09-16T00:00:00"/>
    <s v="First Class"/>
    <s v="DJ-13510"/>
    <s v="Don Jones"/>
    <x v="1"/>
    <s v="United States"/>
    <s v="Woonsocket"/>
    <x v="34"/>
    <n v="2895"/>
    <x v="3"/>
    <s v="OFF-BI-10003707"/>
    <x v="1"/>
    <x v="8"/>
    <s v="Aluminum Screw Posts"/>
    <n v="45.78"/>
    <n v="3"/>
    <n v="0"/>
    <x v="4375"/>
  </r>
  <r>
    <n v="5184"/>
    <x v="2568"/>
    <x v="3"/>
    <x v="241"/>
    <d v="2014-09-28T00:00:00"/>
    <s v="First Class"/>
    <s v="AG-10675"/>
    <s v="Anna Gayman"/>
    <x v="0"/>
    <s v="United States"/>
    <s v="Columbus"/>
    <x v="32"/>
    <n v="31907"/>
    <x v="0"/>
    <s v="OFF-ST-10000885"/>
    <x v="1"/>
    <x v="4"/>
    <s v="Fellowes Desktop Hanging File Manager"/>
    <n v="40.29"/>
    <n v="3"/>
    <n v="0"/>
    <x v="4376"/>
  </r>
  <r>
    <n v="5185"/>
    <x v="2568"/>
    <x v="3"/>
    <x v="241"/>
    <d v="2014-09-28T00:00:00"/>
    <s v="First Class"/>
    <s v="AG-10675"/>
    <s v="Anna Gayman"/>
    <x v="0"/>
    <s v="United States"/>
    <s v="Columbus"/>
    <x v="32"/>
    <n v="31907"/>
    <x v="0"/>
    <s v="OFF-BI-10002827"/>
    <x v="1"/>
    <x v="8"/>
    <s v="Avery Durable Poly Binders"/>
    <n v="38.71"/>
    <n v="7"/>
    <n v="0"/>
    <x v="4377"/>
  </r>
  <r>
    <n v="5186"/>
    <x v="2569"/>
    <x v="1"/>
    <x v="998"/>
    <d v="2012-10-15T00:00:00"/>
    <s v="Standard Class"/>
    <s v="JD-15790"/>
    <s v="John Dryer"/>
    <x v="0"/>
    <s v="United States"/>
    <s v="Jacksonville"/>
    <x v="2"/>
    <n v="32216"/>
    <x v="0"/>
    <s v="OFF-ST-10004459"/>
    <x v="1"/>
    <x v="4"/>
    <s v="Tennsco Single-Tier Lockers"/>
    <n v="1801.6320000000001"/>
    <n v="6"/>
    <n v="0.2"/>
    <x v="2286"/>
  </r>
  <r>
    <n v="5187"/>
    <x v="2570"/>
    <x v="1"/>
    <x v="154"/>
    <d v="2012-12-03T00:00:00"/>
    <s v="Standard Class"/>
    <s v="EH-14125"/>
    <s v="Eugene Hildebrand"/>
    <x v="2"/>
    <s v="United States"/>
    <s v="Philadelphia"/>
    <x v="9"/>
    <n v="19140"/>
    <x v="3"/>
    <s v="TEC-PH-10002789"/>
    <x v="2"/>
    <x v="7"/>
    <s v="LG Exalt"/>
    <n v="748.75200000000007"/>
    <n v="8"/>
    <n v="0.4"/>
    <x v="4378"/>
  </r>
  <r>
    <n v="5188"/>
    <x v="2571"/>
    <x v="1"/>
    <x v="1023"/>
    <d v="2012-09-18T00:00:00"/>
    <s v="Standard Class"/>
    <s v="ZC-21910"/>
    <s v="Zuschuss Carroll"/>
    <x v="0"/>
    <s v="United States"/>
    <s v="Columbus"/>
    <x v="14"/>
    <n v="47201"/>
    <x v="2"/>
    <s v="TEC-AC-10001314"/>
    <x v="2"/>
    <x v="11"/>
    <s v="Case Logic 2.4GHz Wireless Keyboard"/>
    <n v="199.96"/>
    <n v="4"/>
    <n v="0"/>
    <x v="4379"/>
  </r>
  <r>
    <n v="5189"/>
    <x v="2571"/>
    <x v="1"/>
    <x v="1023"/>
    <d v="2012-09-18T00:00:00"/>
    <s v="Standard Class"/>
    <s v="ZC-21910"/>
    <s v="Zuschuss Carroll"/>
    <x v="0"/>
    <s v="United States"/>
    <s v="Columbus"/>
    <x v="14"/>
    <n v="47201"/>
    <x v="2"/>
    <s v="FUR-CH-10000015"/>
    <x v="0"/>
    <x v="1"/>
    <s v="Hon Multipurpose Stacking Arm Chairs"/>
    <n v="1516.2"/>
    <n v="7"/>
    <n v="0"/>
    <x v="4380"/>
  </r>
  <r>
    <n v="5190"/>
    <x v="2572"/>
    <x v="3"/>
    <x v="237"/>
    <d v="2014-11-19T00:00:00"/>
    <s v="Standard Class"/>
    <s v="XP-21865"/>
    <s v="Xylona Preis"/>
    <x v="0"/>
    <s v="United States"/>
    <s v="Pasadena"/>
    <x v="5"/>
    <n v="77506"/>
    <x v="2"/>
    <s v="TEC-AC-10004855"/>
    <x v="2"/>
    <x v="11"/>
    <s v="V7 USB Numeric Keypad"/>
    <n v="167.95200000000003"/>
    <n v="6"/>
    <n v="0.2"/>
    <x v="4381"/>
  </r>
  <r>
    <n v="5191"/>
    <x v="2572"/>
    <x v="3"/>
    <x v="237"/>
    <d v="2014-11-19T00:00:00"/>
    <s v="Standard Class"/>
    <s v="XP-21865"/>
    <s v="Xylona Preis"/>
    <x v="0"/>
    <s v="United States"/>
    <s v="Pasadena"/>
    <x v="5"/>
    <n v="77506"/>
    <x v="2"/>
    <s v="OFF-AR-10003582"/>
    <x v="1"/>
    <x v="6"/>
    <s v="Boston Electric Pencil Sharpener, Model 1818, Charcoal Black"/>
    <n v="45.04"/>
    <n v="2"/>
    <n v="0.2"/>
    <x v="4382"/>
  </r>
  <r>
    <n v="5192"/>
    <x v="2573"/>
    <x v="3"/>
    <x v="1024"/>
    <d v="2014-05-10T00:00:00"/>
    <s v="Standard Class"/>
    <s v="DK-12985"/>
    <s v="Darren Koutras"/>
    <x v="0"/>
    <s v="United States"/>
    <s v="San Francisco"/>
    <x v="1"/>
    <n v="94122"/>
    <x v="1"/>
    <s v="OFF-EN-10003448"/>
    <x v="1"/>
    <x v="12"/>
    <s v="Peel &amp; Seel Recycled Catalog Envelopes, Brown"/>
    <n v="23.16"/>
    <n v="2"/>
    <n v="0"/>
    <x v="4383"/>
  </r>
  <r>
    <n v="5193"/>
    <x v="2574"/>
    <x v="2"/>
    <x v="683"/>
    <d v="2011-12-01T00:00:00"/>
    <s v="Second Class"/>
    <s v="CS-12250"/>
    <s v="Chris Selesnick"/>
    <x v="1"/>
    <s v="United States"/>
    <s v="Columbia"/>
    <x v="20"/>
    <n v="29203"/>
    <x v="0"/>
    <s v="FUR-FU-10003773"/>
    <x v="0"/>
    <x v="5"/>
    <s v="Eldon Cleatmat Plus Chair Mats for High Pile Carpets"/>
    <n v="397.59999999999997"/>
    <n v="5"/>
    <n v="0"/>
    <x v="4384"/>
  </r>
  <r>
    <n v="5194"/>
    <x v="2574"/>
    <x v="2"/>
    <x v="683"/>
    <d v="2011-12-01T00:00:00"/>
    <s v="Second Class"/>
    <s v="CS-12250"/>
    <s v="Chris Selesnick"/>
    <x v="1"/>
    <s v="United States"/>
    <s v="Columbia"/>
    <x v="20"/>
    <n v="29203"/>
    <x v="0"/>
    <s v="OFF-PA-10001363"/>
    <x v="1"/>
    <x v="10"/>
    <s v="Xerox 1933"/>
    <n v="85.96"/>
    <n v="7"/>
    <n v="0"/>
    <x v="3365"/>
  </r>
  <r>
    <n v="5195"/>
    <x v="2574"/>
    <x v="2"/>
    <x v="683"/>
    <d v="2011-12-01T00:00:00"/>
    <s v="Second Class"/>
    <s v="CS-12250"/>
    <s v="Chris Selesnick"/>
    <x v="1"/>
    <s v="United States"/>
    <s v="Columbia"/>
    <x v="20"/>
    <n v="29203"/>
    <x v="0"/>
    <s v="OFF-AR-10004757"/>
    <x v="1"/>
    <x v="6"/>
    <s v="Crayola Colored Pencils"/>
    <n v="13.12"/>
    <n v="4"/>
    <n v="0"/>
    <x v="3887"/>
  </r>
  <r>
    <n v="5196"/>
    <x v="2574"/>
    <x v="2"/>
    <x v="683"/>
    <d v="2011-12-01T00:00:00"/>
    <s v="Second Class"/>
    <s v="CS-12250"/>
    <s v="Chris Selesnick"/>
    <x v="1"/>
    <s v="United States"/>
    <s v="Columbia"/>
    <x v="20"/>
    <n v="29203"/>
    <x v="0"/>
    <s v="OFF-BI-10000309"/>
    <x v="1"/>
    <x v="8"/>
    <s v="GBC Twin Loop Wire Binding Elements, 9/16&quot; Spine, Black"/>
    <n v="45.660000000000004"/>
    <n v="3"/>
    <n v="0"/>
    <x v="4385"/>
  </r>
  <r>
    <n v="5197"/>
    <x v="2575"/>
    <x v="2"/>
    <x v="1025"/>
    <d v="2011-05-15T00:00:00"/>
    <s v="Standard Class"/>
    <s v="AI-10855"/>
    <s v="Arianne Irving"/>
    <x v="0"/>
    <s v="United States"/>
    <s v="Kent"/>
    <x v="4"/>
    <n v="98031"/>
    <x v="1"/>
    <s v="OFF-EN-10001434"/>
    <x v="1"/>
    <x v="12"/>
    <s v="Strathmore #10 Envelopes, Ultimate White"/>
    <n v="158.13"/>
    <n v="3"/>
    <n v="0"/>
    <x v="4386"/>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x v="4084"/>
  </r>
  <r>
    <n v="5199"/>
    <x v="2576"/>
    <x v="0"/>
    <x v="840"/>
    <d v="2013-03-09T00:00:00"/>
    <s v="Standard Class"/>
    <s v="AA-10315"/>
    <s v="Alex Avila"/>
    <x v="0"/>
    <s v="United States"/>
    <s v="Round Rock"/>
    <x v="5"/>
    <n v="78664"/>
    <x v="2"/>
    <s v="OFF-SU-10000151"/>
    <x v="1"/>
    <x v="14"/>
    <s v="High Speed Automatic Electric Letter Opener"/>
    <n v="3930.0720000000001"/>
    <n v="3"/>
    <n v="0.2"/>
    <x v="4387"/>
  </r>
  <r>
    <n v="5200"/>
    <x v="2576"/>
    <x v="0"/>
    <x v="840"/>
    <d v="2013-03-09T00:00:00"/>
    <s v="Standard Class"/>
    <s v="AA-10315"/>
    <s v="Alex Avila"/>
    <x v="0"/>
    <s v="United States"/>
    <s v="Round Rock"/>
    <x v="5"/>
    <n v="78664"/>
    <x v="2"/>
    <s v="OFF-FA-10001332"/>
    <x v="1"/>
    <x v="13"/>
    <s v="Acco Banker's Clasps, 5 3/4&quot;-Long"/>
    <n v="2.3039999999999998"/>
    <n v="1"/>
    <n v="0.2"/>
    <x v="4388"/>
  </r>
  <r>
    <n v="5201"/>
    <x v="2576"/>
    <x v="0"/>
    <x v="840"/>
    <d v="2013-03-09T00:00:00"/>
    <s v="Standard Class"/>
    <s v="AA-10315"/>
    <s v="Alex Avila"/>
    <x v="0"/>
    <s v="United States"/>
    <s v="Round Rock"/>
    <x v="5"/>
    <n v="78664"/>
    <x v="2"/>
    <s v="TEC-PH-10000895"/>
    <x v="2"/>
    <x v="7"/>
    <s v="Polycom VVX 310 VoIP phone"/>
    <n v="431.97600000000006"/>
    <n v="3"/>
    <n v="0.2"/>
    <x v="4389"/>
  </r>
  <r>
    <n v="5202"/>
    <x v="2576"/>
    <x v="0"/>
    <x v="840"/>
    <d v="2013-03-09T00:00:00"/>
    <s v="Standard Class"/>
    <s v="AA-10315"/>
    <s v="Alex Avila"/>
    <x v="0"/>
    <s v="United States"/>
    <s v="Round Rock"/>
    <x v="5"/>
    <n v="78664"/>
    <x v="2"/>
    <s v="TEC-AC-10002857"/>
    <x v="2"/>
    <x v="11"/>
    <s v="Verbatim 25 GB 6x Blu-ray Single Layer Recordable Disc, 1/Pack"/>
    <n v="41.720000000000006"/>
    <n v="7"/>
    <n v="0.2"/>
    <x v="4390"/>
  </r>
  <r>
    <n v="5203"/>
    <x v="2577"/>
    <x v="1"/>
    <x v="762"/>
    <d v="2012-08-19T00:00:00"/>
    <s v="Standard Class"/>
    <s v="RE-19450"/>
    <s v="Richard Eichhorn"/>
    <x v="0"/>
    <s v="United States"/>
    <s v="Oakland"/>
    <x v="1"/>
    <n v="94601"/>
    <x v="1"/>
    <s v="FUR-FU-10004018"/>
    <x v="0"/>
    <x v="5"/>
    <s v="Tensor Computer Mounted Lamp"/>
    <n v="104.23"/>
    <n v="7"/>
    <n v="0"/>
    <x v="4391"/>
  </r>
  <r>
    <n v="5204"/>
    <x v="2577"/>
    <x v="1"/>
    <x v="762"/>
    <d v="2012-08-19T00:00:00"/>
    <s v="Standard Class"/>
    <s v="RE-19450"/>
    <s v="Richard Eichhorn"/>
    <x v="0"/>
    <s v="United States"/>
    <s v="Oakland"/>
    <x v="1"/>
    <n v="94601"/>
    <x v="1"/>
    <s v="OFF-ST-10003638"/>
    <x v="1"/>
    <x v="4"/>
    <s v="Mobile Personal File Cube"/>
    <n v="70.260000000000005"/>
    <n v="3"/>
    <n v="0"/>
    <x v="4392"/>
  </r>
  <r>
    <n v="5205"/>
    <x v="2578"/>
    <x v="1"/>
    <x v="811"/>
    <d v="2012-09-18T00:00:00"/>
    <s v="Standard Class"/>
    <s v="TM-21010"/>
    <s v="Tamara Manning"/>
    <x v="0"/>
    <s v="United States"/>
    <s v="Auburn"/>
    <x v="15"/>
    <n v="13021"/>
    <x v="3"/>
    <s v="OFF-AR-10004685"/>
    <x v="1"/>
    <x v="6"/>
    <s v="Binney &amp; Smith Crayola Metallic Colored Pencils, 8-Color Set"/>
    <n v="9.26"/>
    <n v="2"/>
    <n v="0"/>
    <x v="1667"/>
  </r>
  <r>
    <n v="5206"/>
    <x v="2578"/>
    <x v="1"/>
    <x v="811"/>
    <d v="2012-09-18T00:00:00"/>
    <s v="Standard Class"/>
    <s v="TM-21010"/>
    <s v="Tamara Manning"/>
    <x v="0"/>
    <s v="United States"/>
    <s v="Auburn"/>
    <x v="15"/>
    <n v="13021"/>
    <x v="3"/>
    <s v="OFF-ST-10001713"/>
    <x v="1"/>
    <x v="4"/>
    <s v="Gould Plastics 9-Pocket Panel Bin, 18-3/8w x 5-1/4d x 20-1/2h, Black"/>
    <n v="105.98"/>
    <n v="2"/>
    <n v="0"/>
    <x v="4393"/>
  </r>
  <r>
    <n v="5207"/>
    <x v="2578"/>
    <x v="1"/>
    <x v="811"/>
    <d v="2012-09-18T00:00:00"/>
    <s v="Standard Class"/>
    <s v="TM-21010"/>
    <s v="Tamara Manning"/>
    <x v="0"/>
    <s v="United States"/>
    <s v="Auburn"/>
    <x v="15"/>
    <n v="13021"/>
    <x v="3"/>
    <s v="OFF-FA-10000490"/>
    <x v="1"/>
    <x v="13"/>
    <s v="OIC Binder Clips, Mini, 1/4&quot; Capacity, Black"/>
    <n v="1.24"/>
    <n v="1"/>
    <n v="0"/>
    <x v="4394"/>
  </r>
  <r>
    <n v="5208"/>
    <x v="2578"/>
    <x v="1"/>
    <x v="811"/>
    <d v="2012-09-18T00:00:00"/>
    <s v="Standard Class"/>
    <s v="TM-21010"/>
    <s v="Tamara Manning"/>
    <x v="0"/>
    <s v="United States"/>
    <s v="Auburn"/>
    <x v="15"/>
    <n v="13021"/>
    <x v="3"/>
    <s v="OFF-LA-10002043"/>
    <x v="1"/>
    <x v="2"/>
    <s v="Avery 489"/>
    <n v="20.7"/>
    <n v="2"/>
    <n v="0"/>
    <x v="354"/>
  </r>
  <r>
    <n v="5209"/>
    <x v="2578"/>
    <x v="1"/>
    <x v="811"/>
    <d v="2012-09-18T00:00:00"/>
    <s v="Standard Class"/>
    <s v="TM-21010"/>
    <s v="Tamara Manning"/>
    <x v="0"/>
    <s v="United States"/>
    <s v="Auburn"/>
    <x v="15"/>
    <n v="13021"/>
    <x v="3"/>
    <s v="OFF-PA-10002464"/>
    <x v="1"/>
    <x v="10"/>
    <s v="HP Office Recycled Paper (20Lb. and 87 Bright)"/>
    <n v="28.900000000000002"/>
    <n v="5"/>
    <n v="0"/>
    <x v="1024"/>
  </r>
  <r>
    <n v="5210"/>
    <x v="2578"/>
    <x v="1"/>
    <x v="811"/>
    <d v="2012-09-18T00:00:00"/>
    <s v="Standard Class"/>
    <s v="TM-21010"/>
    <s v="Tamara Manning"/>
    <x v="0"/>
    <s v="United States"/>
    <s v="Auburn"/>
    <x v="15"/>
    <n v="13021"/>
    <x v="3"/>
    <s v="OFF-EN-10002504"/>
    <x v="1"/>
    <x v="12"/>
    <s v="Tyvek  Top-Opening Peel &amp; Seel Envelopes, Plain White"/>
    <n v="27.18"/>
    <n v="1"/>
    <n v="0"/>
    <x v="4395"/>
  </r>
  <r>
    <n v="5211"/>
    <x v="2579"/>
    <x v="1"/>
    <x v="1026"/>
    <d v="2012-01-18T00:00:00"/>
    <s v="Standard Class"/>
    <s v="YS-21880"/>
    <s v="Yana Sorensen"/>
    <x v="1"/>
    <s v="United States"/>
    <s v="Newark"/>
    <x v="13"/>
    <n v="19711"/>
    <x v="3"/>
    <s v="OFF-ST-10002615"/>
    <x v="1"/>
    <x v="4"/>
    <s v="Dual Level, Single-Width Filing Carts"/>
    <n v="465.18"/>
    <n v="3"/>
    <n v="0"/>
    <x v="3165"/>
  </r>
  <r>
    <n v="5212"/>
    <x v="2580"/>
    <x v="1"/>
    <x v="793"/>
    <d v="2012-05-16T00:00:00"/>
    <s v="Second Class"/>
    <s v="AZ-10750"/>
    <s v="Annie Zypern"/>
    <x v="0"/>
    <s v="United States"/>
    <s v="New York City"/>
    <x v="15"/>
    <n v="10024"/>
    <x v="3"/>
    <s v="OFF-ST-10004258"/>
    <x v="1"/>
    <x v="4"/>
    <s v="Portable Personal File Box"/>
    <n v="36.630000000000003"/>
    <n v="3"/>
    <n v="0"/>
    <x v="938"/>
  </r>
  <r>
    <n v="5213"/>
    <x v="2581"/>
    <x v="0"/>
    <x v="182"/>
    <d v="2013-09-27T00:00:00"/>
    <s v="Same Day"/>
    <s v="CM-12445"/>
    <s v="Chuck Magee"/>
    <x v="0"/>
    <s v="United States"/>
    <s v="Redlands"/>
    <x v="1"/>
    <n v="92374"/>
    <x v="1"/>
    <s v="OFF-ST-10004507"/>
    <x v="1"/>
    <x v="4"/>
    <s v="Advantus Rolling Storage Box"/>
    <n v="51.449999999999996"/>
    <n v="3"/>
    <n v="0"/>
    <x v="503"/>
  </r>
  <r>
    <n v="5214"/>
    <x v="2581"/>
    <x v="0"/>
    <x v="182"/>
    <d v="2013-09-27T00:00:00"/>
    <s v="Same Day"/>
    <s v="CM-12445"/>
    <s v="Chuck Magee"/>
    <x v="0"/>
    <s v="United States"/>
    <s v="Redlands"/>
    <x v="1"/>
    <n v="92374"/>
    <x v="1"/>
    <s v="OFF-LA-10000262"/>
    <x v="1"/>
    <x v="2"/>
    <s v="Avery 494"/>
    <n v="7.83"/>
    <n v="3"/>
    <n v="0"/>
    <x v="1589"/>
  </r>
  <r>
    <n v="5215"/>
    <x v="2581"/>
    <x v="0"/>
    <x v="182"/>
    <d v="2013-09-27T00:00:00"/>
    <s v="Same Day"/>
    <s v="CM-12445"/>
    <s v="Chuck Magee"/>
    <x v="0"/>
    <s v="United States"/>
    <s v="Redlands"/>
    <x v="1"/>
    <n v="92374"/>
    <x v="1"/>
    <s v="OFF-AR-10002445"/>
    <x v="1"/>
    <x v="6"/>
    <s v="SANFORD Major Accent Highlighters"/>
    <n v="35.4"/>
    <n v="5"/>
    <n v="0"/>
    <x v="4396"/>
  </r>
  <r>
    <n v="5216"/>
    <x v="2581"/>
    <x v="0"/>
    <x v="182"/>
    <d v="2013-09-27T00:00:00"/>
    <s v="Same Day"/>
    <s v="CM-12445"/>
    <s v="Chuck Magee"/>
    <x v="0"/>
    <s v="United States"/>
    <s v="Redlands"/>
    <x v="1"/>
    <n v="92374"/>
    <x v="1"/>
    <s v="OFF-PA-10001667"/>
    <x v="1"/>
    <x v="10"/>
    <s v="Great White Multi-Use Recycled Paper (20Lb. and 84 Bright)"/>
    <n v="29.900000000000002"/>
    <n v="5"/>
    <n v="0"/>
    <x v="4397"/>
  </r>
  <r>
    <n v="5217"/>
    <x v="2582"/>
    <x v="3"/>
    <x v="428"/>
    <d v="2014-09-16T00:00:00"/>
    <s v="Standard Class"/>
    <s v="JB-16000"/>
    <s v="Joy Bell-"/>
    <x v="0"/>
    <s v="United States"/>
    <s v="Roseville"/>
    <x v="12"/>
    <n v="48066"/>
    <x v="2"/>
    <s v="OFF-EN-10000461"/>
    <x v="1"/>
    <x v="12"/>
    <s v="#10- 4 1/8&quot; x 9 1/2&quot; Recycled Envelopes"/>
    <n v="17.48"/>
    <n v="2"/>
    <n v="0"/>
    <x v="2211"/>
  </r>
  <r>
    <n v="5218"/>
    <x v="2583"/>
    <x v="3"/>
    <x v="4"/>
    <d v="2014-04-18T00:00:00"/>
    <s v="Second Class"/>
    <s v="NS-18640"/>
    <s v="Noel Staavos"/>
    <x v="1"/>
    <s v="United States"/>
    <s v="Los Angeles"/>
    <x v="1"/>
    <n v="90049"/>
    <x v="1"/>
    <s v="OFF-PA-10002254"/>
    <x v="1"/>
    <x v="10"/>
    <s v="Xerox 1883"/>
    <n v="79.14"/>
    <n v="3"/>
    <n v="0"/>
    <x v="1264"/>
  </r>
  <r>
    <n v="5219"/>
    <x v="2584"/>
    <x v="3"/>
    <x v="193"/>
    <d v="2014-06-15T00:00:00"/>
    <s v="Standard Class"/>
    <s v="LC-16930"/>
    <s v="Linda Cazamias"/>
    <x v="1"/>
    <s v="United States"/>
    <s v="New York City"/>
    <x v="15"/>
    <n v="10011"/>
    <x v="3"/>
    <s v="OFF-AR-10001868"/>
    <x v="1"/>
    <x v="6"/>
    <s v="Prang Dustless Chalk Sticks"/>
    <n v="8.4"/>
    <n v="5"/>
    <n v="0"/>
    <x v="4398"/>
  </r>
  <r>
    <n v="5220"/>
    <x v="2585"/>
    <x v="3"/>
    <x v="853"/>
    <d v="2014-09-02T00:00:00"/>
    <s v="Same Day"/>
    <s v="CA-12775"/>
    <s v="Cynthia Arntzen"/>
    <x v="0"/>
    <s v="United States"/>
    <s v="Detroit"/>
    <x v="12"/>
    <n v="48205"/>
    <x v="2"/>
    <s v="FUR-CH-10004875"/>
    <x v="0"/>
    <x v="1"/>
    <s v="Harbour Creations 67200 Series Stacking Chairs"/>
    <n v="498.26000000000005"/>
    <n v="7"/>
    <n v="0"/>
    <x v="4399"/>
  </r>
  <r>
    <n v="5221"/>
    <x v="2586"/>
    <x v="2"/>
    <x v="1027"/>
    <d v="2011-06-20T00:00:00"/>
    <s v="Standard Class"/>
    <s v="SR-20425"/>
    <s v="Sharelle Roach"/>
    <x v="2"/>
    <s v="United States"/>
    <s v="Detroit"/>
    <x v="12"/>
    <n v="48234"/>
    <x v="2"/>
    <s v="FUR-BO-10000711"/>
    <x v="0"/>
    <x v="0"/>
    <s v="Hon Metal Bookcases, Gray"/>
    <n v="212.94"/>
    <n v="3"/>
    <n v="0"/>
    <x v="4400"/>
  </r>
  <r>
    <n v="5222"/>
    <x v="2587"/>
    <x v="3"/>
    <x v="796"/>
    <d v="2014-05-23T00:00:00"/>
    <s v="Second Class"/>
    <s v="PP-18955"/>
    <s v="Paul Prost"/>
    <x v="2"/>
    <s v="United States"/>
    <s v="Springfield"/>
    <x v="25"/>
    <n v="65807"/>
    <x v="2"/>
    <s v="OFF-AP-10000938"/>
    <x v="1"/>
    <x v="9"/>
    <s v="Avanti 1.7 Cu. Ft. Refrigerator"/>
    <n v="706.86"/>
    <n v="7"/>
    <n v="0"/>
    <x v="4401"/>
  </r>
  <r>
    <n v="5223"/>
    <x v="2587"/>
    <x v="3"/>
    <x v="796"/>
    <d v="2014-05-23T00:00:00"/>
    <s v="Second Class"/>
    <s v="PP-18955"/>
    <s v="Paul Prost"/>
    <x v="2"/>
    <s v="United States"/>
    <s v="Springfield"/>
    <x v="25"/>
    <n v="65807"/>
    <x v="2"/>
    <s v="TEC-PH-10003555"/>
    <x v="2"/>
    <x v="7"/>
    <s v="Motorola HK250 Universal Bluetooth Headset"/>
    <n v="114.94999999999999"/>
    <n v="5"/>
    <n v="0"/>
    <x v="1208"/>
  </r>
  <r>
    <n v="5224"/>
    <x v="2587"/>
    <x v="3"/>
    <x v="796"/>
    <d v="2014-05-23T00:00:00"/>
    <s v="Second Class"/>
    <s v="PP-18955"/>
    <s v="Paul Prost"/>
    <x v="2"/>
    <s v="United States"/>
    <s v="Springfield"/>
    <x v="25"/>
    <n v="65807"/>
    <x v="2"/>
    <s v="OFF-BI-10001267"/>
    <x v="1"/>
    <x v="8"/>
    <s v="Universal Recycled Hanging Pressboard Report Binders, Letter Size"/>
    <n v="43.19"/>
    <n v="7"/>
    <n v="0"/>
    <x v="4402"/>
  </r>
  <r>
    <n v="5225"/>
    <x v="2588"/>
    <x v="3"/>
    <x v="510"/>
    <d v="2014-09-18T00:00:00"/>
    <s v="Second Class"/>
    <s v="JM-15865"/>
    <s v="John Murray"/>
    <x v="0"/>
    <s v="United States"/>
    <s v="Los Angeles"/>
    <x v="1"/>
    <n v="90036"/>
    <x v="1"/>
    <s v="OFF-PA-10004071"/>
    <x v="1"/>
    <x v="10"/>
    <s v="Eaton Premium Continuous-Feed Paper, 25% Cotton, Letter Size, White, 1000 Shts/Box"/>
    <n v="166.44"/>
    <n v="3"/>
    <n v="0"/>
    <x v="1797"/>
  </r>
  <r>
    <n v="5226"/>
    <x v="2589"/>
    <x v="0"/>
    <x v="1028"/>
    <d v="2013-06-27T00:00:00"/>
    <s v="Standard Class"/>
    <s v="AS-10090"/>
    <s v="Adam Shillingsburg"/>
    <x v="0"/>
    <s v="United States"/>
    <s v="New York City"/>
    <x v="15"/>
    <n v="10011"/>
    <x v="3"/>
    <s v="OFF-BI-10001553"/>
    <x v="1"/>
    <x v="8"/>
    <s v="SpineVue Locking Slant-D Ring Binders by Cardinal"/>
    <n v="36.56"/>
    <n v="5"/>
    <n v="0.2"/>
    <x v="4403"/>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x v="4404"/>
  </r>
  <r>
    <n v="5228"/>
    <x v="2589"/>
    <x v="0"/>
    <x v="1028"/>
    <d v="2013-06-27T00:00:00"/>
    <s v="Standard Class"/>
    <s v="AS-10090"/>
    <s v="Adam Shillingsburg"/>
    <x v="0"/>
    <s v="United States"/>
    <s v="New York City"/>
    <x v="15"/>
    <n v="10011"/>
    <x v="3"/>
    <s v="FUR-BO-10003272"/>
    <x v="0"/>
    <x v="0"/>
    <s v="O'Sullivan Living Dimensions 5-Shelf Bookcases"/>
    <n v="353.56799999999998"/>
    <n v="2"/>
    <n v="0.2"/>
    <x v="4405"/>
  </r>
  <r>
    <n v="5229"/>
    <x v="2590"/>
    <x v="2"/>
    <x v="35"/>
    <d v="2011-12-01T00:00:00"/>
    <s v="Standard Class"/>
    <s v="LS-16975"/>
    <s v="Lindsay Shagiari"/>
    <x v="2"/>
    <s v="United States"/>
    <s v="San Francisco"/>
    <x v="1"/>
    <n v="94109"/>
    <x v="1"/>
    <s v="OFF-PA-10001033"/>
    <x v="1"/>
    <x v="10"/>
    <s v="Xerox 1893"/>
    <n v="81.98"/>
    <n v="2"/>
    <n v="0"/>
    <x v="2934"/>
  </r>
  <r>
    <n v="5230"/>
    <x v="2591"/>
    <x v="3"/>
    <x v="498"/>
    <d v="2014-03-23T00:00:00"/>
    <s v="Second Class"/>
    <s v="SA-20830"/>
    <s v="Sue Ann Reed"/>
    <x v="0"/>
    <s v="United States"/>
    <s v="Fresno"/>
    <x v="1"/>
    <n v="93727"/>
    <x v="1"/>
    <s v="OFF-BI-10001553"/>
    <x v="1"/>
    <x v="8"/>
    <s v="SpineVue Locking Slant-D Ring Binders by Cardinal"/>
    <n v="14.624000000000002"/>
    <n v="2"/>
    <n v="0.2"/>
    <x v="2228"/>
  </r>
  <r>
    <n v="5231"/>
    <x v="2591"/>
    <x v="3"/>
    <x v="498"/>
    <d v="2014-03-23T00:00:00"/>
    <s v="Second Class"/>
    <s v="SA-20830"/>
    <s v="Sue Ann Reed"/>
    <x v="0"/>
    <s v="United States"/>
    <s v="Fresno"/>
    <x v="1"/>
    <n v="93727"/>
    <x v="1"/>
    <s v="FUR-TA-10001095"/>
    <x v="0"/>
    <x v="3"/>
    <s v="Chromcraft Round Conference Tables"/>
    <n v="697.16"/>
    <n v="5"/>
    <n v="0.2"/>
    <x v="4406"/>
  </r>
  <r>
    <n v="5232"/>
    <x v="2591"/>
    <x v="3"/>
    <x v="498"/>
    <d v="2014-03-23T00:00:00"/>
    <s v="Second Class"/>
    <s v="SA-20830"/>
    <s v="Sue Ann Reed"/>
    <x v="0"/>
    <s v="United States"/>
    <s v="Fresno"/>
    <x v="1"/>
    <n v="93727"/>
    <x v="1"/>
    <s v="FUR-FU-10001185"/>
    <x v="0"/>
    <x v="5"/>
    <s v="Advantus Employee of the Month Certificate Frame, 11 x 13-1/2"/>
    <n v="30.93"/>
    <n v="1"/>
    <n v="0"/>
    <x v="4407"/>
  </r>
  <r>
    <n v="5233"/>
    <x v="2591"/>
    <x v="3"/>
    <x v="498"/>
    <d v="2014-03-23T00:00:00"/>
    <s v="Second Class"/>
    <s v="SA-20830"/>
    <s v="Sue Ann Reed"/>
    <x v="0"/>
    <s v="United States"/>
    <s v="Fresno"/>
    <x v="1"/>
    <n v="93727"/>
    <x v="1"/>
    <s v="OFF-BI-10000343"/>
    <x v="1"/>
    <x v="8"/>
    <s v="Pressboard Covers with Storage Hooks, 9 1/2&quot; x 11&quot;, Light Blue"/>
    <n v="27.496000000000002"/>
    <n v="7"/>
    <n v="0.2"/>
    <x v="4408"/>
  </r>
  <r>
    <n v="5234"/>
    <x v="2592"/>
    <x v="2"/>
    <x v="638"/>
    <d v="2011-10-22T00:00:00"/>
    <s v="Standard Class"/>
    <s v="LS-17200"/>
    <s v="Luke Schmidt"/>
    <x v="1"/>
    <s v="United States"/>
    <s v="Texarkana"/>
    <x v="36"/>
    <n v="71854"/>
    <x v="0"/>
    <s v="FUR-CH-10004626"/>
    <x v="0"/>
    <x v="1"/>
    <s v="Office Star Flex Back Scooter Chair with Aluminum Finish Frame"/>
    <n v="605.34"/>
    <n v="6"/>
    <n v="0"/>
    <x v="4409"/>
  </r>
  <r>
    <n v="5235"/>
    <x v="2593"/>
    <x v="3"/>
    <x v="1029"/>
    <d v="2014-08-24T00:00:00"/>
    <s v="First Class"/>
    <s v="TM-21490"/>
    <s v="Tony Molinari"/>
    <x v="0"/>
    <s v="United States"/>
    <s v="San Francisco"/>
    <x v="1"/>
    <n v="94110"/>
    <x v="1"/>
    <s v="FUR-TA-10001768"/>
    <x v="0"/>
    <x v="3"/>
    <s v="Hon Racetrack Conference Tables"/>
    <n v="210.00800000000001"/>
    <n v="1"/>
    <n v="0.2"/>
    <x v="4410"/>
  </r>
  <r>
    <n v="5236"/>
    <x v="2594"/>
    <x v="0"/>
    <x v="258"/>
    <d v="2013-11-23T00:00:00"/>
    <s v="First Class"/>
    <s v="TT-21265"/>
    <s v="Tim Taslimi"/>
    <x v="1"/>
    <s v="United States"/>
    <s v="Indianapolis"/>
    <x v="14"/>
    <n v="46203"/>
    <x v="2"/>
    <s v="OFF-AP-10001947"/>
    <x v="1"/>
    <x v="9"/>
    <s v="Acco 6 Outlet Guardian Premium Plus Surge Suppressor"/>
    <n v="54.96"/>
    <n v="3"/>
    <n v="0"/>
    <x v="4411"/>
  </r>
  <r>
    <n v="5237"/>
    <x v="2595"/>
    <x v="2"/>
    <x v="59"/>
    <d v="2011-09-24T00:00:00"/>
    <s v="Standard Class"/>
    <s v="DN-13690"/>
    <s v="Duane Noonan"/>
    <x v="0"/>
    <s v="United States"/>
    <s v="Columbia"/>
    <x v="39"/>
    <n v="21044"/>
    <x v="3"/>
    <s v="FUR-FU-10004952"/>
    <x v="0"/>
    <x v="5"/>
    <s v="C-Line Cubicle Keepers Polyproplyene Holder w/Velcro Back, 8-1/2x11, 25/Bx"/>
    <n v="164.22"/>
    <n v="3"/>
    <n v="0"/>
    <x v="4412"/>
  </r>
  <r>
    <n v="5238"/>
    <x v="2595"/>
    <x v="2"/>
    <x v="59"/>
    <d v="2011-09-24T00:00:00"/>
    <s v="Standard Class"/>
    <s v="DN-13690"/>
    <s v="Duane Noonan"/>
    <x v="0"/>
    <s v="United States"/>
    <s v="Columbia"/>
    <x v="39"/>
    <n v="21044"/>
    <x v="3"/>
    <s v="FUR-BO-10001337"/>
    <x v="0"/>
    <x v="0"/>
    <s v="O'Sullivan Living Dimensions 2-Shelf Bookcases"/>
    <n v="362.94"/>
    <n v="3"/>
    <n v="0"/>
    <x v="4413"/>
  </r>
  <r>
    <n v="5239"/>
    <x v="2595"/>
    <x v="2"/>
    <x v="59"/>
    <d v="2011-09-24T00:00:00"/>
    <s v="Standard Class"/>
    <s v="DN-13690"/>
    <s v="Duane Noonan"/>
    <x v="0"/>
    <s v="United States"/>
    <s v="Columbia"/>
    <x v="39"/>
    <n v="21044"/>
    <x v="3"/>
    <s v="TEC-AC-10003628"/>
    <x v="2"/>
    <x v="11"/>
    <s v="Logitech 910-002974 M325 Wireless Mouse for Web Scrolling"/>
    <n v="59.98"/>
    <n v="2"/>
    <n v="0"/>
    <x v="3145"/>
  </r>
  <r>
    <n v="5240"/>
    <x v="2596"/>
    <x v="0"/>
    <x v="108"/>
    <d v="2013-09-18T00:00:00"/>
    <s v="Standard Class"/>
    <s v="EB-14110"/>
    <s v="Eugene Barchas"/>
    <x v="0"/>
    <s v="United States"/>
    <s v="San Jose"/>
    <x v="1"/>
    <n v="95123"/>
    <x v="1"/>
    <s v="OFF-ST-10004186"/>
    <x v="1"/>
    <x v="4"/>
    <s v="Stur-D-Stor Shelving, Vertical 5-Shelf: 72&quot;H x 36&quot;W x 18 1/2&quot;D"/>
    <n v="332.94"/>
    <n v="3"/>
    <n v="0"/>
    <x v="4414"/>
  </r>
  <r>
    <n v="5241"/>
    <x v="2596"/>
    <x v="0"/>
    <x v="108"/>
    <d v="2013-09-18T00:00:00"/>
    <s v="Standard Class"/>
    <s v="EB-14110"/>
    <s v="Eugene Barchas"/>
    <x v="0"/>
    <s v="United States"/>
    <s v="San Jose"/>
    <x v="1"/>
    <n v="95123"/>
    <x v="1"/>
    <s v="OFF-BI-10001658"/>
    <x v="1"/>
    <x v="8"/>
    <s v="GBC Standard Therm-A-Bind Covers"/>
    <n v="39.872000000000007"/>
    <n v="2"/>
    <n v="0.2"/>
    <x v="4415"/>
  </r>
  <r>
    <n v="5242"/>
    <x v="2597"/>
    <x v="0"/>
    <x v="713"/>
    <d v="2013-09-27T00:00:00"/>
    <s v="Second Class"/>
    <s v="CM-11815"/>
    <s v="Candace McMahon"/>
    <x v="1"/>
    <s v="United States"/>
    <s v="Seattle"/>
    <x v="4"/>
    <n v="98115"/>
    <x v="1"/>
    <s v="OFF-SU-10004737"/>
    <x v="1"/>
    <x v="14"/>
    <s v="Acme Design Stainless Steel Bent Scissors"/>
    <n v="13.68"/>
    <n v="2"/>
    <n v="0"/>
    <x v="4416"/>
  </r>
  <r>
    <n v="5243"/>
    <x v="2598"/>
    <x v="3"/>
    <x v="1018"/>
    <d v="2014-08-09T00:00:00"/>
    <s v="Standard Class"/>
    <s v="HM-14860"/>
    <s v="Harry Marie"/>
    <x v="1"/>
    <s v="United States"/>
    <s v="Carrollton"/>
    <x v="5"/>
    <n v="75007"/>
    <x v="2"/>
    <s v="OFF-BI-10002827"/>
    <x v="1"/>
    <x v="8"/>
    <s v="Avery Durable Poly Binders"/>
    <n v="3.3179999999999996"/>
    <n v="3"/>
    <n v="0.8"/>
    <x v="4417"/>
  </r>
  <r>
    <n v="5244"/>
    <x v="2599"/>
    <x v="0"/>
    <x v="197"/>
    <d v="2013-07-27T00:00:00"/>
    <s v="First Class"/>
    <s v="KM-16375"/>
    <s v="Katherine Murray"/>
    <x v="2"/>
    <s v="United States"/>
    <s v="Arlington"/>
    <x v="17"/>
    <n v="22204"/>
    <x v="0"/>
    <s v="OFF-BI-10003694"/>
    <x v="1"/>
    <x v="8"/>
    <s v="Avery 3 1/2&quot; Diskette Storage Pages, 10/Pack"/>
    <n v="10.44"/>
    <n v="1"/>
    <n v="0"/>
    <x v="4418"/>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x v="4419"/>
  </r>
  <r>
    <n v="5246"/>
    <x v="2600"/>
    <x v="0"/>
    <x v="1030"/>
    <d v="2013-08-05T00:00:00"/>
    <s v="Second Class"/>
    <s v="BF-11020"/>
    <s v="Barry Französisch"/>
    <x v="1"/>
    <s v="United States"/>
    <s v="Los Angeles"/>
    <x v="1"/>
    <n v="90032"/>
    <x v="1"/>
    <s v="TEC-PH-10001918"/>
    <x v="2"/>
    <x v="7"/>
    <s v="Nortel Business Series Terminal T7208 Digital phone"/>
    <n v="333.57600000000002"/>
    <n v="3"/>
    <n v="0.2"/>
    <x v="4420"/>
  </r>
  <r>
    <n v="5247"/>
    <x v="2600"/>
    <x v="0"/>
    <x v="1030"/>
    <d v="2013-08-05T00:00:00"/>
    <s v="Second Class"/>
    <s v="BF-11020"/>
    <s v="Barry Französisch"/>
    <x v="1"/>
    <s v="United States"/>
    <s v="Los Angeles"/>
    <x v="1"/>
    <n v="90032"/>
    <x v="1"/>
    <s v="OFF-BI-10000285"/>
    <x v="1"/>
    <x v="8"/>
    <s v="XtraLife ClearVue Slant-D Ring Binders by Cardinal"/>
    <n v="12.544"/>
    <n v="2"/>
    <n v="0.2"/>
    <x v="4421"/>
  </r>
  <r>
    <n v="5248"/>
    <x v="2601"/>
    <x v="1"/>
    <x v="1031"/>
    <d v="2012-05-27T00:00:00"/>
    <s v="Standard Class"/>
    <s v="JE-15745"/>
    <s v="Joel Eaton"/>
    <x v="0"/>
    <s v="United States"/>
    <s v="Frankfort"/>
    <x v="10"/>
    <n v="60423"/>
    <x v="2"/>
    <s v="OFF-AP-10000358"/>
    <x v="1"/>
    <x v="9"/>
    <s v="Fellowes Basic Home/Office Series Surge Protectors"/>
    <n v="20.767999999999997"/>
    <n v="8"/>
    <n v="0.8"/>
    <x v="4422"/>
  </r>
  <r>
    <n v="5249"/>
    <x v="2602"/>
    <x v="3"/>
    <x v="132"/>
    <d v="2014-11-06T00:00:00"/>
    <s v="Second Class"/>
    <s v="EJ-14155"/>
    <s v="Eva Jacobs"/>
    <x v="0"/>
    <s v="United States"/>
    <s v="Seattle"/>
    <x v="4"/>
    <n v="98105"/>
    <x v="1"/>
    <s v="TEC-AC-10002345"/>
    <x v="2"/>
    <x v="11"/>
    <s v="HP Standard 104 key PS/2 Keyboard"/>
    <n v="43.5"/>
    <n v="3"/>
    <n v="0"/>
    <x v="4423"/>
  </r>
  <r>
    <n v="5250"/>
    <x v="2603"/>
    <x v="1"/>
    <x v="392"/>
    <d v="2012-04-21T00:00:00"/>
    <s v="Standard Class"/>
    <s v="BN-11470"/>
    <s v="Brad Norvell"/>
    <x v="1"/>
    <s v="United States"/>
    <s v="Philadelphia"/>
    <x v="9"/>
    <n v="19143"/>
    <x v="3"/>
    <s v="OFF-FA-10001229"/>
    <x v="1"/>
    <x v="13"/>
    <s v="Staples"/>
    <n v="12.576000000000001"/>
    <n v="4"/>
    <n v="0.2"/>
    <x v="4424"/>
  </r>
  <r>
    <n v="5251"/>
    <x v="2604"/>
    <x v="0"/>
    <x v="939"/>
    <d v="2013-12-19T00:00:00"/>
    <s v="Standard Class"/>
    <s v="EC-14050"/>
    <s v="Erin Creighton"/>
    <x v="0"/>
    <s v="United States"/>
    <s v="Columbus"/>
    <x v="32"/>
    <n v="31907"/>
    <x v="0"/>
    <s v="TEC-AC-10001314"/>
    <x v="2"/>
    <x v="11"/>
    <s v="Case Logic 2.4GHz Wireless Keyboard"/>
    <n v="249.95000000000002"/>
    <n v="5"/>
    <n v="0"/>
    <x v="4425"/>
  </r>
  <r>
    <n v="5252"/>
    <x v="2604"/>
    <x v="0"/>
    <x v="939"/>
    <d v="2013-12-19T00:00:00"/>
    <s v="Standard Class"/>
    <s v="EC-14050"/>
    <s v="Erin Creighton"/>
    <x v="0"/>
    <s v="United States"/>
    <s v="Columbus"/>
    <x v="32"/>
    <n v="31907"/>
    <x v="0"/>
    <s v="OFF-PA-10004438"/>
    <x v="1"/>
    <x v="10"/>
    <s v="Xerox 1907"/>
    <n v="49.12"/>
    <n v="4"/>
    <n v="0"/>
    <x v="346"/>
  </r>
  <r>
    <n v="5253"/>
    <x v="2605"/>
    <x v="1"/>
    <x v="628"/>
    <d v="2012-11-02T00:00:00"/>
    <s v="First Class"/>
    <s v="TT-21220"/>
    <s v="Thomas Thornton"/>
    <x v="0"/>
    <s v="United States"/>
    <s v="Virginia Beach"/>
    <x v="17"/>
    <n v="23464"/>
    <x v="0"/>
    <s v="OFF-AP-10000026"/>
    <x v="1"/>
    <x v="9"/>
    <s v="Tripp Lite Isotel 6 Outlet Surge Protector with Fax/Modem Protection"/>
    <n v="182.91"/>
    <n v="3"/>
    <n v="0"/>
    <x v="4426"/>
  </r>
  <r>
    <n v="5254"/>
    <x v="2606"/>
    <x v="2"/>
    <x v="1009"/>
    <d v="2011-03-11T00:00:00"/>
    <s v="Second Class"/>
    <s v="NP-18685"/>
    <s v="Nora Pelletier"/>
    <x v="2"/>
    <s v="United States"/>
    <s v="Des Moines"/>
    <x v="4"/>
    <n v="98198"/>
    <x v="1"/>
    <s v="OFF-BI-10004224"/>
    <x v="1"/>
    <x v="8"/>
    <s v="Catalog Binders with Expanding Posts"/>
    <n v="107.64800000000001"/>
    <n v="2"/>
    <n v="0.2"/>
    <x v="4427"/>
  </r>
  <r>
    <n v="5255"/>
    <x v="2607"/>
    <x v="1"/>
    <x v="616"/>
    <d v="2012-03-07T00:00:00"/>
    <s v="Second Class"/>
    <s v="AH-10195"/>
    <s v="Alan Haines"/>
    <x v="1"/>
    <s v="United States"/>
    <s v="Bethlehem"/>
    <x v="9"/>
    <n v="18018"/>
    <x v="3"/>
    <s v="FUR-CH-10002647"/>
    <x v="0"/>
    <x v="1"/>
    <s v="Situations Contoured Folding Chairs, 4/Set"/>
    <n v="99.372"/>
    <n v="2"/>
    <n v="0.3"/>
    <x v="3123"/>
  </r>
  <r>
    <n v="5256"/>
    <x v="2607"/>
    <x v="1"/>
    <x v="616"/>
    <d v="2012-03-07T00:00:00"/>
    <s v="Second Class"/>
    <s v="AH-10195"/>
    <s v="Alan Haines"/>
    <x v="1"/>
    <s v="United States"/>
    <s v="Bethlehem"/>
    <x v="9"/>
    <n v="18018"/>
    <x v="3"/>
    <s v="FUR-FU-10003247"/>
    <x v="0"/>
    <x v="5"/>
    <s v="36X48 HARDFLOOR CHAIRMAT"/>
    <n v="33.568000000000005"/>
    <n v="2"/>
    <n v="0.2"/>
    <x v="4428"/>
  </r>
  <r>
    <n v="5257"/>
    <x v="2608"/>
    <x v="0"/>
    <x v="590"/>
    <d v="2013-08-15T00:00:00"/>
    <s v="Standard Class"/>
    <s v="CC-12145"/>
    <s v="Charles Crestani"/>
    <x v="0"/>
    <s v="United States"/>
    <s v="Oklahoma City"/>
    <x v="26"/>
    <n v="73120"/>
    <x v="2"/>
    <s v="OFF-PA-10003270"/>
    <x v="1"/>
    <x v="10"/>
    <s v="Xerox 1954"/>
    <n v="10.56"/>
    <n v="2"/>
    <n v="0"/>
    <x v="234"/>
  </r>
  <r>
    <n v="5258"/>
    <x v="2609"/>
    <x v="3"/>
    <x v="1032"/>
    <d v="2014-01-09T00:00:00"/>
    <s v="Standard Class"/>
    <s v="DL-13315"/>
    <s v="Delfina Latchford"/>
    <x v="0"/>
    <s v="United States"/>
    <s v="Rancho Cucamonga"/>
    <x v="1"/>
    <n v="91730"/>
    <x v="1"/>
    <s v="OFF-PA-10004735"/>
    <x v="1"/>
    <x v="10"/>
    <s v="Xerox 1905"/>
    <n v="38.880000000000003"/>
    <n v="6"/>
    <n v="0"/>
    <x v="814"/>
  </r>
  <r>
    <n v="5259"/>
    <x v="2610"/>
    <x v="3"/>
    <x v="449"/>
    <d v="2014-10-12T00:00:00"/>
    <s v="First Class"/>
    <s v="XP-21865"/>
    <s v="Xylona Preis"/>
    <x v="0"/>
    <s v="United States"/>
    <s v="Los Angeles"/>
    <x v="1"/>
    <n v="90032"/>
    <x v="1"/>
    <s v="OFF-PA-10001745"/>
    <x v="1"/>
    <x v="10"/>
    <s v="Wirebound Message Books, 2 7/8&quot; x 5&quot;, 3 Forms per Page"/>
    <n v="35.200000000000003"/>
    <n v="5"/>
    <n v="0"/>
    <x v="4429"/>
  </r>
  <r>
    <n v="5260"/>
    <x v="2611"/>
    <x v="3"/>
    <x v="179"/>
    <d v="2014-10-27T00:00:00"/>
    <s v="Standard Class"/>
    <s v="MA-17560"/>
    <s v="Matt Abelman"/>
    <x v="2"/>
    <s v="United States"/>
    <s v="Philadelphia"/>
    <x v="9"/>
    <n v="19120"/>
    <x v="3"/>
    <s v="OFF-PA-10000176"/>
    <x v="1"/>
    <x v="10"/>
    <s v="Xerox 1887"/>
    <n v="45.527999999999999"/>
    <n v="3"/>
    <n v="0.2"/>
    <x v="3130"/>
  </r>
  <r>
    <n v="5261"/>
    <x v="2612"/>
    <x v="2"/>
    <x v="557"/>
    <d v="2011-09-10T00:00:00"/>
    <s v="First Class"/>
    <s v="SZ-20035"/>
    <s v="Sam Zeldin"/>
    <x v="2"/>
    <s v="United States"/>
    <s v="Houston"/>
    <x v="5"/>
    <n v="77036"/>
    <x v="2"/>
    <s v="TEC-PH-10000675"/>
    <x v="2"/>
    <x v="7"/>
    <s v="Panasonic KX TS3282B Corded phone"/>
    <n v="196.77600000000001"/>
    <n v="3"/>
    <n v="0.2"/>
    <x v="2267"/>
  </r>
  <r>
    <n v="5262"/>
    <x v="2612"/>
    <x v="2"/>
    <x v="557"/>
    <d v="2011-09-10T00:00:00"/>
    <s v="First Class"/>
    <s v="SZ-20035"/>
    <s v="Sam Zeldin"/>
    <x v="2"/>
    <s v="United States"/>
    <s v="Houston"/>
    <x v="5"/>
    <n v="77036"/>
    <x v="2"/>
    <s v="OFF-BI-10000050"/>
    <x v="1"/>
    <x v="8"/>
    <s v="Angle-D Binders with Locking Rings, Label Holders"/>
    <n v="2.9199999999999995"/>
    <n v="2"/>
    <n v="0.8"/>
    <x v="4430"/>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x v="4431"/>
  </r>
  <r>
    <n v="5264"/>
    <x v="2612"/>
    <x v="2"/>
    <x v="557"/>
    <d v="2011-09-10T00:00:00"/>
    <s v="First Class"/>
    <s v="SZ-20035"/>
    <s v="Sam Zeldin"/>
    <x v="2"/>
    <s v="United States"/>
    <s v="Houston"/>
    <x v="5"/>
    <n v="77036"/>
    <x v="2"/>
    <s v="TEC-AC-10002718"/>
    <x v="2"/>
    <x v="11"/>
    <s v="Belkin Standard 104 key USB Keyboard"/>
    <n v="46.688000000000002"/>
    <n v="4"/>
    <n v="0.2"/>
    <x v="4432"/>
  </r>
  <r>
    <n v="5265"/>
    <x v="2612"/>
    <x v="2"/>
    <x v="557"/>
    <d v="2011-09-10T00:00:00"/>
    <s v="First Class"/>
    <s v="SZ-20035"/>
    <s v="Sam Zeldin"/>
    <x v="2"/>
    <s v="United States"/>
    <s v="Houston"/>
    <x v="5"/>
    <n v="77036"/>
    <x v="2"/>
    <s v="OFF-AR-10003179"/>
    <x v="1"/>
    <x v="6"/>
    <s v="Dixon Ticonderoga Core-Lock Colored Pencils"/>
    <n v="21.864000000000001"/>
    <n v="3"/>
    <n v="0.2"/>
    <x v="4433"/>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x v="3975"/>
  </r>
  <r>
    <n v="5267"/>
    <x v="2613"/>
    <x v="3"/>
    <x v="1033"/>
    <d v="2014-10-04T00:00:00"/>
    <s v="First Class"/>
    <s v="CS-11845"/>
    <s v="Cari Sayre"/>
    <x v="1"/>
    <s v="United States"/>
    <s v="Seattle"/>
    <x v="4"/>
    <n v="98103"/>
    <x v="1"/>
    <s v="OFF-PA-10004039"/>
    <x v="1"/>
    <x v="10"/>
    <s v="Xerox 1882"/>
    <n v="167.94"/>
    <n v="3"/>
    <n v="0"/>
    <x v="4434"/>
  </r>
  <r>
    <n v="5268"/>
    <x v="2613"/>
    <x v="3"/>
    <x v="1033"/>
    <d v="2014-10-04T00:00:00"/>
    <s v="First Class"/>
    <s v="CS-11845"/>
    <s v="Cari Sayre"/>
    <x v="1"/>
    <s v="United States"/>
    <s v="Seattle"/>
    <x v="4"/>
    <n v="98103"/>
    <x v="1"/>
    <s v="OFF-AP-10001626"/>
    <x v="1"/>
    <x v="9"/>
    <s v="Commercial WindTunnel Clean Air Upright Vacuum, Replacement Belts, Filtration Bags"/>
    <n v="3.89"/>
    <n v="1"/>
    <n v="0"/>
    <x v="4435"/>
  </r>
  <r>
    <n v="5269"/>
    <x v="2614"/>
    <x v="3"/>
    <x v="673"/>
    <d v="2014-11-22T00:00:00"/>
    <s v="Standard Class"/>
    <s v="MH-18115"/>
    <s v="Mick Hernandez"/>
    <x v="2"/>
    <s v="United States"/>
    <s v="Yonkers"/>
    <x v="15"/>
    <n v="10701"/>
    <x v="3"/>
    <s v="TEC-MA-10003173"/>
    <x v="2"/>
    <x v="15"/>
    <s v="Hewlett-Packard 300S Scientific Calculator"/>
    <n v="52.44"/>
    <n v="4"/>
    <n v="0"/>
    <x v="4436"/>
  </r>
  <r>
    <n v="5270"/>
    <x v="2615"/>
    <x v="3"/>
    <x v="220"/>
    <d v="2014-09-12T00:00:00"/>
    <s v="Same Day"/>
    <s v="CB-12025"/>
    <s v="Cassandra Brandow"/>
    <x v="0"/>
    <s v="United States"/>
    <s v="San Francisco"/>
    <x v="1"/>
    <n v="94110"/>
    <x v="1"/>
    <s v="FUR-FU-10000260"/>
    <x v="0"/>
    <x v="5"/>
    <s v="6&quot; Cubicle Wall Clock, Black"/>
    <n v="32.36"/>
    <n v="4"/>
    <n v="0"/>
    <x v="4437"/>
  </r>
  <r>
    <n v="5271"/>
    <x v="2615"/>
    <x v="3"/>
    <x v="220"/>
    <d v="2014-09-12T00:00:00"/>
    <s v="Same Day"/>
    <s v="CB-12025"/>
    <s v="Cassandra Brandow"/>
    <x v="0"/>
    <s v="United States"/>
    <s v="San Francisco"/>
    <x v="1"/>
    <n v="94110"/>
    <x v="1"/>
    <s v="OFF-AP-10004487"/>
    <x v="1"/>
    <x v="9"/>
    <s v="Kensington 4 Outlet MasterPiece Compact Power Control Center"/>
    <n v="406.59999999999997"/>
    <n v="5"/>
    <n v="0"/>
    <x v="877"/>
  </r>
  <r>
    <n v="5272"/>
    <x v="2616"/>
    <x v="3"/>
    <x v="1034"/>
    <d v="2014-01-17T00:00:00"/>
    <s v="Same Day"/>
    <s v="JO-15145"/>
    <s v="Jack O'Briant"/>
    <x v="1"/>
    <s v="United States"/>
    <s v="Los Angeles"/>
    <x v="1"/>
    <n v="90008"/>
    <x v="1"/>
    <s v="FUR-FU-10001487"/>
    <x v="0"/>
    <x v="5"/>
    <s v="Eldon Expressions Wood and Plastic Desk Accessories, Cherry Wood"/>
    <n v="27.92"/>
    <n v="4"/>
    <n v="0"/>
    <x v="4438"/>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x v="4439"/>
  </r>
  <r>
    <n v="5274"/>
    <x v="2617"/>
    <x v="0"/>
    <x v="491"/>
    <d v="2013-11-30T00:00:00"/>
    <s v="First Class"/>
    <s v="PA-19060"/>
    <s v="Pete Armstrong"/>
    <x v="2"/>
    <s v="United States"/>
    <s v="Miami"/>
    <x v="2"/>
    <n v="33142"/>
    <x v="0"/>
    <s v="OFF-BI-10000145"/>
    <x v="1"/>
    <x v="8"/>
    <s v="Zipper Ring Binder Pockets"/>
    <n v="3.7440000000000007"/>
    <n v="4"/>
    <n v="0.7"/>
    <x v="4440"/>
  </r>
  <r>
    <n v="5275"/>
    <x v="2618"/>
    <x v="1"/>
    <x v="209"/>
    <d v="2012-11-09T00:00:00"/>
    <s v="Second Class"/>
    <s v="SV-20785"/>
    <s v="Stewart Visinsky"/>
    <x v="0"/>
    <s v="United States"/>
    <s v="Burlington"/>
    <x v="42"/>
    <s v="05408"/>
    <x v="3"/>
    <s v="FUR-CH-10000595"/>
    <x v="0"/>
    <x v="1"/>
    <s v="Safco Contoured Stacking Chairs"/>
    <n v="715.2"/>
    <n v="3"/>
    <n v="0"/>
    <x v="4441"/>
  </r>
  <r>
    <n v="5276"/>
    <x v="2619"/>
    <x v="3"/>
    <x v="817"/>
    <d v="2014-12-21T00:00:00"/>
    <s v="Standard Class"/>
    <s v="KL-16555"/>
    <s v="Kelly Lampkin"/>
    <x v="1"/>
    <s v="United States"/>
    <s v="Fayetteville"/>
    <x v="36"/>
    <n v="72701"/>
    <x v="0"/>
    <s v="TEC-AC-10004469"/>
    <x v="2"/>
    <x v="11"/>
    <s v="Microsoft Sculpt Comfort Mouse"/>
    <n v="159.80000000000001"/>
    <n v="4"/>
    <n v="0"/>
    <x v="4442"/>
  </r>
  <r>
    <n v="5277"/>
    <x v="2619"/>
    <x v="3"/>
    <x v="817"/>
    <d v="2014-12-21T00:00:00"/>
    <s v="Standard Class"/>
    <s v="KL-16555"/>
    <s v="Kelly Lampkin"/>
    <x v="1"/>
    <s v="United States"/>
    <s v="Fayetteville"/>
    <x v="36"/>
    <n v="72701"/>
    <x v="0"/>
    <s v="TEC-AC-10003038"/>
    <x v="2"/>
    <x v="11"/>
    <s v="Kingston Digital DataTraveler 16GB USB 2.0"/>
    <n v="44.75"/>
    <n v="5"/>
    <n v="0"/>
    <x v="1999"/>
  </r>
  <r>
    <n v="5278"/>
    <x v="2620"/>
    <x v="2"/>
    <x v="103"/>
    <d v="2011-09-17T00:00:00"/>
    <s v="Standard Class"/>
    <s v="BC-11125"/>
    <s v="Becky Castell"/>
    <x v="2"/>
    <s v="United States"/>
    <s v="Odessa"/>
    <x v="5"/>
    <n v="79762"/>
    <x v="2"/>
    <s v="FUR-CH-10004698"/>
    <x v="0"/>
    <x v="1"/>
    <s v="Padded Folding Chairs, Black, 4/Carton"/>
    <n v="340.11599999999999"/>
    <n v="6"/>
    <n v="0.3"/>
    <x v="4443"/>
  </r>
  <r>
    <n v="5279"/>
    <x v="2621"/>
    <x v="2"/>
    <x v="1035"/>
    <d v="2011-12-13T00:00:00"/>
    <s v="Standard Class"/>
    <s v="PO-18850"/>
    <s v="Patrick O'Brill"/>
    <x v="0"/>
    <s v="United States"/>
    <s v="Virginia Beach"/>
    <x v="17"/>
    <n v="23464"/>
    <x v="0"/>
    <s v="OFF-PA-10003641"/>
    <x v="1"/>
    <x v="10"/>
    <s v="Xerox 1909"/>
    <n v="105.52"/>
    <n v="4"/>
    <n v="0"/>
    <x v="153"/>
  </r>
  <r>
    <n v="5280"/>
    <x v="2622"/>
    <x v="3"/>
    <x v="210"/>
    <d v="2014-09-12T00:00:00"/>
    <s v="Standard Class"/>
    <s v="AG-10675"/>
    <s v="Anna Gayman"/>
    <x v="0"/>
    <s v="United States"/>
    <s v="Milwaukee"/>
    <x v="6"/>
    <n v="53209"/>
    <x v="2"/>
    <s v="TEC-AC-10002134"/>
    <x v="2"/>
    <x v="11"/>
    <s v="Rosewill 107 Normal Keys USB Wired Standard Keyboard"/>
    <n v="13.48"/>
    <n v="1"/>
    <n v="0"/>
    <x v="4444"/>
  </r>
  <r>
    <n v="5281"/>
    <x v="2623"/>
    <x v="3"/>
    <x v="566"/>
    <d v="2014-10-13T00:00:00"/>
    <s v="Standard Class"/>
    <s v="DB-13210"/>
    <s v="Dean Braden"/>
    <x v="0"/>
    <s v="United States"/>
    <s v="Detroit"/>
    <x v="12"/>
    <n v="48234"/>
    <x v="2"/>
    <s v="OFF-ST-10001837"/>
    <x v="1"/>
    <x v="4"/>
    <s v="SAFCO Mobile Desk Side File, Wire Frame"/>
    <n v="85.52"/>
    <n v="2"/>
    <n v="0"/>
    <x v="2247"/>
  </r>
  <r>
    <n v="5282"/>
    <x v="2624"/>
    <x v="1"/>
    <x v="577"/>
    <d v="2012-09-10T00:00:00"/>
    <s v="Standard Class"/>
    <s v="SP-20860"/>
    <s v="Sung Pak"/>
    <x v="1"/>
    <s v="United States"/>
    <s v="Rochester"/>
    <x v="11"/>
    <n v="55901"/>
    <x v="2"/>
    <s v="FUR-FU-10001706"/>
    <x v="0"/>
    <x v="5"/>
    <s v="Longer-Life Soft White Bulbs"/>
    <n v="6.16"/>
    <n v="2"/>
    <n v="0"/>
    <x v="51"/>
  </r>
  <r>
    <n v="5283"/>
    <x v="2624"/>
    <x v="1"/>
    <x v="577"/>
    <d v="2012-09-10T00:00:00"/>
    <s v="Standard Class"/>
    <s v="SP-20860"/>
    <s v="Sung Pak"/>
    <x v="1"/>
    <s v="United States"/>
    <s v="Rochester"/>
    <x v="11"/>
    <n v="55901"/>
    <x v="2"/>
    <s v="OFF-PA-10001970"/>
    <x v="1"/>
    <x v="10"/>
    <s v="Xerox 1881"/>
    <n v="36.839999999999996"/>
    <n v="3"/>
    <n v="0"/>
    <x v="4445"/>
  </r>
  <r>
    <n v="5284"/>
    <x v="2625"/>
    <x v="2"/>
    <x v="809"/>
    <d v="2011-04-04T00:00:00"/>
    <s v="Standard Class"/>
    <s v="Dl-13600"/>
    <s v="Dorris liebe"/>
    <x v="1"/>
    <s v="United States"/>
    <s v="Seattle"/>
    <x v="4"/>
    <n v="98105"/>
    <x v="1"/>
    <s v="OFF-ST-10002957"/>
    <x v="1"/>
    <x v="4"/>
    <s v="Sterilite Show Offs Storage Containers"/>
    <n v="15.84"/>
    <n v="3"/>
    <n v="0"/>
    <x v="232"/>
  </r>
  <r>
    <n v="5285"/>
    <x v="2625"/>
    <x v="2"/>
    <x v="809"/>
    <d v="2011-04-04T00:00:00"/>
    <s v="Standard Class"/>
    <s v="Dl-13600"/>
    <s v="Dorris liebe"/>
    <x v="1"/>
    <s v="United States"/>
    <s v="Seattle"/>
    <x v="4"/>
    <n v="98105"/>
    <x v="1"/>
    <s v="OFF-LA-10002312"/>
    <x v="1"/>
    <x v="2"/>
    <s v="Avery 490"/>
    <n v="44.400000000000006"/>
    <n v="3"/>
    <n v="0"/>
    <x v="1986"/>
  </r>
  <r>
    <n v="5286"/>
    <x v="2626"/>
    <x v="3"/>
    <x v="1024"/>
    <d v="2014-05-07T00:00:00"/>
    <s v="First Class"/>
    <s v="LH-17020"/>
    <s v="Lisa Hazard"/>
    <x v="0"/>
    <s v="United States"/>
    <s v="Louisville"/>
    <x v="22"/>
    <n v="80027"/>
    <x v="1"/>
    <s v="OFF-EN-10002600"/>
    <x v="1"/>
    <x v="12"/>
    <s v="Redi-Strip #10 Envelopes, 4 1/8 x 9 1/2"/>
    <n v="21.240000000000002"/>
    <n v="9"/>
    <n v="0.2"/>
    <x v="4446"/>
  </r>
  <r>
    <n v="5287"/>
    <x v="2626"/>
    <x v="3"/>
    <x v="1024"/>
    <d v="2014-05-07T00:00:00"/>
    <s v="First Class"/>
    <s v="LH-17020"/>
    <s v="Lisa Hazard"/>
    <x v="0"/>
    <s v="United States"/>
    <s v="Louisville"/>
    <x v="22"/>
    <n v="80027"/>
    <x v="1"/>
    <s v="OFF-BI-10003274"/>
    <x v="1"/>
    <x v="8"/>
    <s v="Avery Durable Slant Ring Binders, No Labels"/>
    <n v="9.5520000000000014"/>
    <n v="8"/>
    <n v="0.7"/>
    <x v="4447"/>
  </r>
  <r>
    <n v="5288"/>
    <x v="2626"/>
    <x v="3"/>
    <x v="1024"/>
    <d v="2014-05-07T00:00:00"/>
    <s v="First Class"/>
    <s v="LH-17020"/>
    <s v="Lisa Hazard"/>
    <x v="0"/>
    <s v="United States"/>
    <s v="Louisville"/>
    <x v="22"/>
    <n v="80027"/>
    <x v="1"/>
    <s v="FUR-BO-10004467"/>
    <x v="0"/>
    <x v="0"/>
    <s v="Bestar Classic Bookcase"/>
    <n v="89.991000000000014"/>
    <n v="3"/>
    <n v="0.7"/>
    <x v="4448"/>
  </r>
  <r>
    <n v="5289"/>
    <x v="2627"/>
    <x v="3"/>
    <x v="504"/>
    <d v="2014-05-06T00:00:00"/>
    <s v="Standard Class"/>
    <s v="AD-10180"/>
    <s v="Alan Dominguez"/>
    <x v="2"/>
    <s v="United States"/>
    <s v="San Francisco"/>
    <x v="1"/>
    <n v="94122"/>
    <x v="1"/>
    <s v="OFF-PA-10000675"/>
    <x v="1"/>
    <x v="10"/>
    <s v="Xerox 1919"/>
    <n v="163.96"/>
    <n v="4"/>
    <n v="0"/>
    <x v="4449"/>
  </r>
  <r>
    <n v="5290"/>
    <x v="2628"/>
    <x v="2"/>
    <x v="78"/>
    <d v="2011-09-15T00:00:00"/>
    <s v="Standard Class"/>
    <s v="KT-16465"/>
    <s v="Kean Takahito"/>
    <x v="0"/>
    <s v="United States"/>
    <s v="Houston"/>
    <x v="5"/>
    <n v="77036"/>
    <x v="2"/>
    <s v="OFF-PA-10002259"/>
    <x v="1"/>
    <x v="10"/>
    <s v="Geographics Note Cards, Blank, White, 8 1/2&quot; x 11&quot;"/>
    <n v="17.904"/>
    <n v="2"/>
    <n v="0.2"/>
    <x v="4450"/>
  </r>
  <r>
    <n v="5291"/>
    <x v="2628"/>
    <x v="2"/>
    <x v="78"/>
    <d v="2011-09-15T00:00:00"/>
    <s v="Standard Class"/>
    <s v="KT-16465"/>
    <s v="Kean Takahito"/>
    <x v="0"/>
    <s v="United States"/>
    <s v="Houston"/>
    <x v="5"/>
    <n v="77036"/>
    <x v="2"/>
    <s v="FUR-CH-10004287"/>
    <x v="0"/>
    <x v="1"/>
    <s v="SAFCO Arco Folding Chair"/>
    <n v="966.69999999999982"/>
    <n v="5"/>
    <n v="0.3"/>
    <x v="4451"/>
  </r>
  <r>
    <n v="5292"/>
    <x v="2628"/>
    <x v="2"/>
    <x v="78"/>
    <d v="2011-09-15T00:00:00"/>
    <s v="Standard Class"/>
    <s v="KT-16465"/>
    <s v="Kean Takahito"/>
    <x v="0"/>
    <s v="United States"/>
    <s v="Houston"/>
    <x v="5"/>
    <n v="77036"/>
    <x v="2"/>
    <s v="OFF-PA-10000482"/>
    <x v="1"/>
    <x v="10"/>
    <s v="Snap-A-Way Black Print Carbonless Ruled Speed Letter, Triplicate"/>
    <n v="182.11199999999999"/>
    <n v="6"/>
    <n v="0.2"/>
    <x v="4452"/>
  </r>
  <r>
    <n v="5293"/>
    <x v="2629"/>
    <x v="3"/>
    <x v="308"/>
    <d v="2014-06-24T00:00:00"/>
    <s v="First Class"/>
    <s v="PJ-19015"/>
    <s v="Pauline Johnson"/>
    <x v="0"/>
    <s v="United States"/>
    <s v="Miami"/>
    <x v="2"/>
    <n v="33180"/>
    <x v="0"/>
    <s v="OFF-ST-10004835"/>
    <x v="1"/>
    <x v="4"/>
    <s v="Plastic Stacking Crates &amp; Casters"/>
    <n v="4.4640000000000004"/>
    <n v="1"/>
    <n v="0.2"/>
    <x v="4453"/>
  </r>
  <r>
    <n v="5294"/>
    <x v="2630"/>
    <x v="1"/>
    <x v="207"/>
    <d v="2012-12-30T00:00:00"/>
    <s v="Standard Class"/>
    <s v="MC-18100"/>
    <s v="Mick Crebagga"/>
    <x v="0"/>
    <s v="United States"/>
    <s v="Medina"/>
    <x v="24"/>
    <n v="44256"/>
    <x v="3"/>
    <s v="FUR-TA-10004086"/>
    <x v="0"/>
    <x v="3"/>
    <s v="KI Adjustable-Height Table"/>
    <n v="51.588000000000001"/>
    <n v="1"/>
    <n v="0.4"/>
    <x v="4454"/>
  </r>
  <r>
    <n v="5295"/>
    <x v="2631"/>
    <x v="3"/>
    <x v="733"/>
    <d v="2014-08-20T00:00:00"/>
    <s v="Standard Class"/>
    <s v="BO-11350"/>
    <s v="Bill Overfelt"/>
    <x v="1"/>
    <s v="United States"/>
    <s v="Roseville"/>
    <x v="11"/>
    <n v="55113"/>
    <x v="2"/>
    <s v="OFF-LA-10000305"/>
    <x v="1"/>
    <x v="2"/>
    <s v="Avery 495"/>
    <n v="50.4"/>
    <n v="8"/>
    <n v="0"/>
    <x v="4455"/>
  </r>
  <r>
    <n v="5296"/>
    <x v="2632"/>
    <x v="3"/>
    <x v="168"/>
    <d v="2014-03-10T00:00:00"/>
    <s v="Standard Class"/>
    <s v="DP-13000"/>
    <s v="Darren Powers"/>
    <x v="0"/>
    <s v="United States"/>
    <s v="Houston"/>
    <x v="5"/>
    <n v="77041"/>
    <x v="2"/>
    <s v="OFF-PA-10000806"/>
    <x v="1"/>
    <x v="10"/>
    <s v="Xerox 1934"/>
    <n v="89.567999999999998"/>
    <n v="2"/>
    <n v="0.2"/>
    <x v="3201"/>
  </r>
  <r>
    <n v="5297"/>
    <x v="2633"/>
    <x v="3"/>
    <x v="944"/>
    <d v="2014-08-01T00:00:00"/>
    <s v="Standard Class"/>
    <s v="TM-21490"/>
    <s v="Tony Molinari"/>
    <x v="0"/>
    <s v="United States"/>
    <s v="Yonkers"/>
    <x v="15"/>
    <n v="10701"/>
    <x v="3"/>
    <s v="FUR-FU-10004018"/>
    <x v="0"/>
    <x v="5"/>
    <s v="Tensor Computer Mounted Lamp"/>
    <n v="14.89"/>
    <n v="1"/>
    <n v="0"/>
    <x v="4456"/>
  </r>
  <r>
    <n v="5298"/>
    <x v="2633"/>
    <x v="3"/>
    <x v="944"/>
    <d v="2014-08-01T00:00:00"/>
    <s v="Standard Class"/>
    <s v="TM-21490"/>
    <s v="Tony Molinari"/>
    <x v="0"/>
    <s v="United States"/>
    <s v="Yonkers"/>
    <x v="15"/>
    <n v="10701"/>
    <x v="3"/>
    <s v="TEC-PH-10002660"/>
    <x v="2"/>
    <x v="7"/>
    <s v="Nortel Networks T7316 E Nt8 B27"/>
    <n v="543.91999999999996"/>
    <n v="8"/>
    <n v="0"/>
    <x v="851"/>
  </r>
  <r>
    <n v="5299"/>
    <x v="2634"/>
    <x v="0"/>
    <x v="713"/>
    <d v="2013-09-27T00:00:00"/>
    <s v="First Class"/>
    <s v="DV-13045"/>
    <s v="Darrin Van Huff"/>
    <x v="1"/>
    <s v="United States"/>
    <s v="San Diego"/>
    <x v="1"/>
    <n v="92037"/>
    <x v="1"/>
    <s v="OFF-EN-10001509"/>
    <x v="1"/>
    <x v="12"/>
    <s v="Poly String Tie Envelopes"/>
    <n v="4.08"/>
    <n v="2"/>
    <n v="0"/>
    <x v="4457"/>
  </r>
  <r>
    <n v="5300"/>
    <x v="2634"/>
    <x v="0"/>
    <x v="713"/>
    <d v="2013-09-27T00:00:00"/>
    <s v="First Class"/>
    <s v="DV-13045"/>
    <s v="Darrin Van Huff"/>
    <x v="1"/>
    <s v="United States"/>
    <s v="San Diego"/>
    <x v="1"/>
    <n v="92037"/>
    <x v="1"/>
    <s v="OFF-LA-10003148"/>
    <x v="1"/>
    <x v="2"/>
    <s v="Avery 51"/>
    <n v="18.899999999999999"/>
    <n v="3"/>
    <n v="0"/>
    <x v="3602"/>
  </r>
  <r>
    <n v="5301"/>
    <x v="2635"/>
    <x v="0"/>
    <x v="198"/>
    <d v="2013-06-04T00:00:00"/>
    <s v="Standard Class"/>
    <s v="AH-10690"/>
    <s v="Anna Häberlin"/>
    <x v="1"/>
    <s v="United States"/>
    <s v="Springfield"/>
    <x v="17"/>
    <n v="22153"/>
    <x v="0"/>
    <s v="FUR-TA-10002645"/>
    <x v="0"/>
    <x v="3"/>
    <s v="Hon Rectangular Conference Tables"/>
    <n v="2275.5"/>
    <n v="10"/>
    <n v="0"/>
    <x v="4458"/>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x v="4459"/>
  </r>
  <r>
    <n v="5303"/>
    <x v="2635"/>
    <x v="0"/>
    <x v="198"/>
    <d v="2013-06-04T00:00:00"/>
    <s v="Standard Class"/>
    <s v="AH-10690"/>
    <s v="Anna Häberlin"/>
    <x v="1"/>
    <s v="United States"/>
    <s v="Springfield"/>
    <x v="17"/>
    <n v="22153"/>
    <x v="0"/>
    <s v="OFF-LA-10001297"/>
    <x v="1"/>
    <x v="2"/>
    <s v="Avery 473"/>
    <n v="62.099999999999994"/>
    <n v="6"/>
    <n v="0"/>
    <x v="4460"/>
  </r>
  <r>
    <n v="5304"/>
    <x v="2636"/>
    <x v="2"/>
    <x v="912"/>
    <d v="2011-11-20T00:00:00"/>
    <s v="Standard Class"/>
    <s v="AB-10165"/>
    <s v="Alan Barnes"/>
    <x v="0"/>
    <s v="United States"/>
    <s v="Decatur"/>
    <x v="10"/>
    <n v="62521"/>
    <x v="2"/>
    <s v="FUR-CH-10002017"/>
    <x v="0"/>
    <x v="1"/>
    <s v="SAFCO Optional Arm Kit for Workspace Cribbage Stacking Chair"/>
    <n v="37.295999999999999"/>
    <n v="2"/>
    <n v="0.3"/>
    <x v="4461"/>
  </r>
  <r>
    <n v="5305"/>
    <x v="2637"/>
    <x v="2"/>
    <x v="158"/>
    <d v="2011-09-23T00:00:00"/>
    <s v="First Class"/>
    <s v="JS-15940"/>
    <s v="Joni Sundaresam"/>
    <x v="2"/>
    <s v="United States"/>
    <s v="Garland"/>
    <x v="5"/>
    <n v="75043"/>
    <x v="2"/>
    <s v="FUR-FU-10001546"/>
    <x v="0"/>
    <x v="5"/>
    <s v="Dana Swing-Arm Lamps"/>
    <n v="8.5440000000000005"/>
    <n v="2"/>
    <n v="0.6"/>
    <x v="4462"/>
  </r>
  <r>
    <n v="5306"/>
    <x v="2638"/>
    <x v="0"/>
    <x v="823"/>
    <d v="2013-02-26T00:00:00"/>
    <s v="Standard Class"/>
    <s v="BV-11245"/>
    <s v="Benjamin Venier"/>
    <x v="1"/>
    <s v="United States"/>
    <s v="Oceanside"/>
    <x v="15"/>
    <n v="11572"/>
    <x v="3"/>
    <s v="FUR-FU-10000629"/>
    <x v="0"/>
    <x v="5"/>
    <s v="9-3/4 Diameter Round Wall Clock"/>
    <n v="68.949999999999989"/>
    <n v="5"/>
    <n v="0"/>
    <x v="4463"/>
  </r>
  <r>
    <n v="5307"/>
    <x v="2638"/>
    <x v="0"/>
    <x v="823"/>
    <d v="2013-02-26T00:00:00"/>
    <s v="Standard Class"/>
    <s v="BV-11245"/>
    <s v="Benjamin Venier"/>
    <x v="1"/>
    <s v="United States"/>
    <s v="Oceanside"/>
    <x v="15"/>
    <n v="11572"/>
    <x v="3"/>
    <s v="OFF-ST-10000036"/>
    <x v="1"/>
    <x v="4"/>
    <s v="Recycled Data-Pak for Archival Bound Computer Printouts, 12-1/2 x 12-1/2 x 16"/>
    <n v="296.37"/>
    <n v="3"/>
    <n v="0"/>
    <x v="693"/>
  </r>
  <r>
    <n v="5308"/>
    <x v="2638"/>
    <x v="0"/>
    <x v="823"/>
    <d v="2013-02-26T00:00:00"/>
    <s v="Standard Class"/>
    <s v="BV-11245"/>
    <s v="Benjamin Venier"/>
    <x v="1"/>
    <s v="United States"/>
    <s v="Oceanside"/>
    <x v="15"/>
    <n v="11572"/>
    <x v="3"/>
    <s v="TEC-PH-10002583"/>
    <x v="2"/>
    <x v="7"/>
    <s v="iOttie HLCRIO102 Car Mount"/>
    <n v="39.979999999999997"/>
    <n v="2"/>
    <n v="0"/>
    <x v="4464"/>
  </r>
  <r>
    <n v="5309"/>
    <x v="2639"/>
    <x v="3"/>
    <x v="123"/>
    <d v="2014-11-22T00:00:00"/>
    <s v="First Class"/>
    <s v="NC-18415"/>
    <s v="Nathan Cano"/>
    <x v="0"/>
    <s v="United States"/>
    <s v="Houston"/>
    <x v="5"/>
    <n v="77095"/>
    <x v="2"/>
    <s v="FUR-CH-10003774"/>
    <x v="0"/>
    <x v="1"/>
    <s v="Global Wood Trimmed Manager's Task Chair, Khaki"/>
    <n v="191.05799999999999"/>
    <n v="3"/>
    <n v="0.3"/>
    <x v="4465"/>
  </r>
  <r>
    <n v="5310"/>
    <x v="2639"/>
    <x v="3"/>
    <x v="123"/>
    <d v="2014-11-22T00:00:00"/>
    <s v="First Class"/>
    <s v="NC-18415"/>
    <s v="Nathan Cano"/>
    <x v="0"/>
    <s v="United States"/>
    <s v="Houston"/>
    <x v="5"/>
    <n v="77095"/>
    <x v="2"/>
    <s v="OFF-AR-10003876"/>
    <x v="1"/>
    <x v="6"/>
    <s v="Avery Hi-Liter GlideStik Fluorescent Highlighter, Yellow Ink"/>
    <n v="13.040000000000001"/>
    <n v="5"/>
    <n v="0.2"/>
    <x v="4466"/>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x v="4467"/>
  </r>
  <r>
    <n v="5312"/>
    <x v="2640"/>
    <x v="0"/>
    <x v="1036"/>
    <d v="2013-08-28T00:00:00"/>
    <s v="Standard Class"/>
    <s v="SU-20665"/>
    <s v="Stephanie Ulpright"/>
    <x v="2"/>
    <s v="United States"/>
    <s v="Greenville"/>
    <x v="3"/>
    <n v="27834"/>
    <x v="0"/>
    <s v="OFF-LA-10004559"/>
    <x v="1"/>
    <x v="2"/>
    <s v="Avery 49"/>
    <n v="9.2159999999999993"/>
    <n v="4"/>
    <n v="0.2"/>
    <x v="2311"/>
  </r>
  <r>
    <n v="5313"/>
    <x v="2640"/>
    <x v="0"/>
    <x v="1036"/>
    <d v="2013-08-28T00:00:00"/>
    <s v="Standard Class"/>
    <s v="SU-20665"/>
    <s v="Stephanie Ulpright"/>
    <x v="2"/>
    <s v="United States"/>
    <s v="Greenville"/>
    <x v="3"/>
    <n v="27834"/>
    <x v="0"/>
    <s v="OFF-SU-10002573"/>
    <x v="1"/>
    <x v="14"/>
    <s v="Acme 10&quot; Easy Grip Assistive Scissors"/>
    <n v="28.048000000000002"/>
    <n v="2"/>
    <n v="0.2"/>
    <x v="4468"/>
  </r>
  <r>
    <n v="5314"/>
    <x v="2641"/>
    <x v="3"/>
    <x v="504"/>
    <d v="2014-05-06T00:00:00"/>
    <s v="Standard Class"/>
    <s v="DJ-13510"/>
    <s v="Don Jones"/>
    <x v="1"/>
    <s v="United States"/>
    <s v="San Francisco"/>
    <x v="1"/>
    <n v="94110"/>
    <x v="1"/>
    <s v="FUR-FU-10000222"/>
    <x v="0"/>
    <x v="5"/>
    <s v="Seth Thomas 16&quot; Steel Case Clock"/>
    <n v="64.959999999999994"/>
    <n v="2"/>
    <n v="0"/>
    <x v="4469"/>
  </r>
  <r>
    <n v="5315"/>
    <x v="2641"/>
    <x v="3"/>
    <x v="504"/>
    <d v="2014-05-06T00:00:00"/>
    <s v="Standard Class"/>
    <s v="DJ-13510"/>
    <s v="Don Jones"/>
    <x v="1"/>
    <s v="United States"/>
    <s v="San Francisco"/>
    <x v="1"/>
    <n v="94110"/>
    <x v="1"/>
    <s v="OFF-EN-10001219"/>
    <x v="1"/>
    <x v="12"/>
    <s v="#10- 4 1/8&quot; x 9 1/2&quot; Security-Tint Envelopes"/>
    <n v="30.56"/>
    <n v="4"/>
    <n v="0"/>
    <x v="4470"/>
  </r>
  <r>
    <n v="5316"/>
    <x v="2642"/>
    <x v="0"/>
    <x v="440"/>
    <d v="2013-05-09T00:00:00"/>
    <s v="Standard Class"/>
    <s v="DL-12865"/>
    <s v="Dan Lawera"/>
    <x v="0"/>
    <s v="United States"/>
    <s v="Greensboro"/>
    <x v="3"/>
    <n v="27405"/>
    <x v="0"/>
    <s v="FUR-CH-10002304"/>
    <x v="0"/>
    <x v="1"/>
    <s v="Global Stack Chair without Arms, Black"/>
    <n v="187.05600000000001"/>
    <n v="9"/>
    <n v="0.2"/>
    <x v="4471"/>
  </r>
  <r>
    <n v="5317"/>
    <x v="2643"/>
    <x v="3"/>
    <x v="280"/>
    <d v="2014-10-06T00:00:00"/>
    <s v="First Class"/>
    <s v="Dp-13240"/>
    <s v="Dean percer"/>
    <x v="2"/>
    <s v="United States"/>
    <s v="Knoxville"/>
    <x v="18"/>
    <n v="37918"/>
    <x v="0"/>
    <s v="FUR-FU-10002364"/>
    <x v="0"/>
    <x v="5"/>
    <s v="Eldon Expressions Wood Desk Accessories, Oak"/>
    <n v="11.808"/>
    <n v="2"/>
    <n v="0.2"/>
    <x v="4472"/>
  </r>
  <r>
    <n v="5318"/>
    <x v="2643"/>
    <x v="3"/>
    <x v="280"/>
    <d v="2014-10-06T00:00:00"/>
    <s v="First Class"/>
    <s v="Dp-13240"/>
    <s v="Dean percer"/>
    <x v="2"/>
    <s v="United States"/>
    <s v="Knoxville"/>
    <x v="18"/>
    <n v="37918"/>
    <x v="0"/>
    <s v="FUR-FU-10004864"/>
    <x v="0"/>
    <x v="5"/>
    <s v="Eldon 500 Class Desk Accessories"/>
    <n v="9.6560000000000006"/>
    <n v="1"/>
    <n v="0.2"/>
    <x v="4473"/>
  </r>
  <r>
    <n v="5319"/>
    <x v="2643"/>
    <x v="3"/>
    <x v="280"/>
    <d v="2014-10-06T00:00:00"/>
    <s v="First Class"/>
    <s v="Dp-13240"/>
    <s v="Dean percer"/>
    <x v="2"/>
    <s v="United States"/>
    <s v="Knoxville"/>
    <x v="18"/>
    <n v="37918"/>
    <x v="0"/>
    <s v="OFF-PA-10003172"/>
    <x v="1"/>
    <x v="10"/>
    <s v="Xerox 1996"/>
    <n v="20.736000000000004"/>
    <n v="4"/>
    <n v="0.2"/>
    <x v="570"/>
  </r>
  <r>
    <n v="5320"/>
    <x v="2643"/>
    <x v="3"/>
    <x v="280"/>
    <d v="2014-10-06T00:00:00"/>
    <s v="First Class"/>
    <s v="Dp-13240"/>
    <s v="Dean percer"/>
    <x v="2"/>
    <s v="United States"/>
    <s v="Knoxville"/>
    <x v="18"/>
    <n v="37918"/>
    <x v="0"/>
    <s v="OFF-BI-10000977"/>
    <x v="1"/>
    <x v="8"/>
    <s v="Ibico Plastic Spiral Binding Combs"/>
    <n v="27.360000000000003"/>
    <n v="3"/>
    <n v="0.7"/>
    <x v="3781"/>
  </r>
  <r>
    <n v="5321"/>
    <x v="2643"/>
    <x v="3"/>
    <x v="280"/>
    <d v="2014-10-06T00:00:00"/>
    <s v="First Class"/>
    <s v="Dp-13240"/>
    <s v="Dean percer"/>
    <x v="2"/>
    <s v="United States"/>
    <s v="Knoxville"/>
    <x v="18"/>
    <n v="37918"/>
    <x v="0"/>
    <s v="FUR-TA-10000198"/>
    <x v="0"/>
    <x v="3"/>
    <s v="Chromcraft Bull-Nose Wood Oval Conference Tables &amp; Bases"/>
    <n v="2314.116"/>
    <n v="7"/>
    <n v="0.4"/>
    <x v="4474"/>
  </r>
  <r>
    <n v="5322"/>
    <x v="2643"/>
    <x v="3"/>
    <x v="280"/>
    <d v="2014-10-06T00:00:00"/>
    <s v="First Class"/>
    <s v="Dp-13240"/>
    <s v="Dean percer"/>
    <x v="2"/>
    <s v="United States"/>
    <s v="Knoxville"/>
    <x v="18"/>
    <n v="37918"/>
    <x v="0"/>
    <s v="OFF-BI-10003984"/>
    <x v="1"/>
    <x v="8"/>
    <s v="Lock-Up Easel 'Spel-Binder'"/>
    <n v="34.236000000000004"/>
    <n v="4"/>
    <n v="0.7"/>
    <x v="4475"/>
  </r>
  <r>
    <n v="5323"/>
    <x v="2643"/>
    <x v="3"/>
    <x v="280"/>
    <d v="2014-10-06T00:00:00"/>
    <s v="First Class"/>
    <s v="Dp-13240"/>
    <s v="Dean percer"/>
    <x v="2"/>
    <s v="United States"/>
    <s v="Knoxville"/>
    <x v="18"/>
    <n v="37918"/>
    <x v="0"/>
    <s v="FUR-FU-10003691"/>
    <x v="0"/>
    <x v="5"/>
    <s v="Eldon Image Series Desk Accessories, Ebony"/>
    <n v="19.760000000000002"/>
    <n v="2"/>
    <n v="0.2"/>
    <x v="4476"/>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x v="4477"/>
  </r>
  <r>
    <n v="5325"/>
    <x v="2645"/>
    <x v="1"/>
    <x v="784"/>
    <d v="2012-12-09T00:00:00"/>
    <s v="Standard Class"/>
    <s v="TZ-21580"/>
    <s v="Tracy Zic"/>
    <x v="0"/>
    <s v="United States"/>
    <s v="Lakewood"/>
    <x v="1"/>
    <n v="90712"/>
    <x v="1"/>
    <s v="OFF-AR-10003723"/>
    <x v="1"/>
    <x v="6"/>
    <s v="Avery Hi-Liter Fluorescent Desk Style Markers"/>
    <n v="16.899999999999999"/>
    <n v="5"/>
    <n v="0"/>
    <x v="4478"/>
  </r>
  <r>
    <n v="5326"/>
    <x v="2645"/>
    <x v="1"/>
    <x v="784"/>
    <d v="2012-12-09T00:00:00"/>
    <s v="Standard Class"/>
    <s v="TZ-21580"/>
    <s v="Tracy Zic"/>
    <x v="0"/>
    <s v="United States"/>
    <s v="Lakewood"/>
    <x v="1"/>
    <n v="90712"/>
    <x v="1"/>
    <s v="FUR-FU-10004270"/>
    <x v="0"/>
    <x v="5"/>
    <s v="Eldon Image Series Desk Accessories, Burgundy"/>
    <n v="25.08"/>
    <n v="6"/>
    <n v="0"/>
    <x v="4479"/>
  </r>
  <r>
    <n v="5327"/>
    <x v="2646"/>
    <x v="1"/>
    <x v="184"/>
    <d v="2012-01-22T00:00:00"/>
    <s v="Standard Class"/>
    <s v="SC-20260"/>
    <s v="Scott Cohen"/>
    <x v="1"/>
    <s v="United States"/>
    <s v="Lawrence"/>
    <x v="31"/>
    <n v="1841"/>
    <x v="3"/>
    <s v="OFF-AR-10003183"/>
    <x v="1"/>
    <x v="6"/>
    <s v="Avery Fluorescent Highlighter Four-Color Set"/>
    <n v="6.68"/>
    <n v="2"/>
    <n v="0"/>
    <x v="4480"/>
  </r>
  <r>
    <n v="5328"/>
    <x v="2647"/>
    <x v="2"/>
    <x v="1037"/>
    <d v="2011-01-09T00:00:00"/>
    <s v="Second Class"/>
    <s v="LS-17230"/>
    <s v="Lycoris Saunders"/>
    <x v="0"/>
    <s v="United States"/>
    <s v="Los Angeles"/>
    <x v="1"/>
    <n v="90049"/>
    <x v="1"/>
    <s v="OFF-PA-10002005"/>
    <x v="1"/>
    <x v="10"/>
    <s v="Xerox 225"/>
    <n v="19.440000000000001"/>
    <n v="3"/>
    <n v="0"/>
    <x v="551"/>
  </r>
  <r>
    <n v="5329"/>
    <x v="2648"/>
    <x v="1"/>
    <x v="616"/>
    <d v="2012-03-09T00:00:00"/>
    <s v="Standard Class"/>
    <s v="MV-18190"/>
    <s v="Mike Vittorini"/>
    <x v="0"/>
    <s v="United States"/>
    <s v="Houston"/>
    <x v="5"/>
    <n v="77036"/>
    <x v="2"/>
    <s v="TEC-PH-10000149"/>
    <x v="2"/>
    <x v="7"/>
    <s v="Cisco SPA525G2 IP Phone - Wireless"/>
    <n v="31.92"/>
    <n v="2"/>
    <n v="0.2"/>
    <x v="4481"/>
  </r>
  <r>
    <n v="5330"/>
    <x v="2649"/>
    <x v="0"/>
    <x v="591"/>
    <d v="2013-12-29T00:00:00"/>
    <s v="Second Class"/>
    <s v="BD-11620"/>
    <s v="Brian DeCherney"/>
    <x v="0"/>
    <s v="United States"/>
    <s v="New York City"/>
    <x v="15"/>
    <n v="10035"/>
    <x v="3"/>
    <s v="OFF-BI-10001524"/>
    <x v="1"/>
    <x v="8"/>
    <s v="GBC Premium Transparent Covers with Diagonal Lined Pattern"/>
    <n v="33.568000000000005"/>
    <n v="2"/>
    <n v="0.2"/>
    <x v="3718"/>
  </r>
  <r>
    <n v="5331"/>
    <x v="2650"/>
    <x v="0"/>
    <x v="913"/>
    <d v="2013-09-09T00:00:00"/>
    <s v="Standard Class"/>
    <s v="CV-12295"/>
    <s v="Christina VanderZanden"/>
    <x v="0"/>
    <s v="United States"/>
    <s v="New York City"/>
    <x v="15"/>
    <n v="10011"/>
    <x v="3"/>
    <s v="FUR-FU-10004748"/>
    <x v="0"/>
    <x v="5"/>
    <s v="Howard Miller 16&quot; Diameter Gallery Wall Clock"/>
    <n v="63.94"/>
    <n v="1"/>
    <n v="0"/>
    <x v="4482"/>
  </r>
  <r>
    <n v="5332"/>
    <x v="2650"/>
    <x v="0"/>
    <x v="913"/>
    <d v="2013-09-09T00:00:00"/>
    <s v="Standard Class"/>
    <s v="CV-12295"/>
    <s v="Christina VanderZanden"/>
    <x v="0"/>
    <s v="United States"/>
    <s v="New York City"/>
    <x v="15"/>
    <n v="10011"/>
    <x v="3"/>
    <s v="OFF-BI-10001460"/>
    <x v="1"/>
    <x v="8"/>
    <s v="Plastic Binding Combs"/>
    <n v="60.600000000000009"/>
    <n v="5"/>
    <n v="0.2"/>
    <x v="4483"/>
  </r>
  <r>
    <n v="5333"/>
    <x v="2650"/>
    <x v="0"/>
    <x v="913"/>
    <d v="2013-09-09T00:00:00"/>
    <s v="Standard Class"/>
    <s v="CV-12295"/>
    <s v="Christina VanderZanden"/>
    <x v="0"/>
    <s v="United States"/>
    <s v="New York City"/>
    <x v="15"/>
    <n v="10011"/>
    <x v="3"/>
    <s v="OFF-SU-10002503"/>
    <x v="1"/>
    <x v="14"/>
    <s v="Acme Preferred Stainless Steel Scissors"/>
    <n v="22.72"/>
    <n v="4"/>
    <n v="0"/>
    <x v="4484"/>
  </r>
  <r>
    <n v="5334"/>
    <x v="2651"/>
    <x v="2"/>
    <x v="86"/>
    <d v="2011-09-01T00:00:00"/>
    <s v="Standard Class"/>
    <s v="KB-16315"/>
    <s v="Karl Braun"/>
    <x v="0"/>
    <s v="United States"/>
    <s v="Newark"/>
    <x v="13"/>
    <n v="19711"/>
    <x v="3"/>
    <s v="FUR-FU-10001731"/>
    <x v="0"/>
    <x v="5"/>
    <s v="Acrylic Self-Standing Desk Frames"/>
    <n v="10.68"/>
    <n v="4"/>
    <n v="0"/>
    <x v="4485"/>
  </r>
  <r>
    <n v="5335"/>
    <x v="2651"/>
    <x v="2"/>
    <x v="86"/>
    <d v="2011-09-01T00:00:00"/>
    <s v="Standard Class"/>
    <s v="KB-16315"/>
    <s v="Karl Braun"/>
    <x v="0"/>
    <s v="United States"/>
    <s v="Newark"/>
    <x v="13"/>
    <n v="19711"/>
    <x v="3"/>
    <s v="OFF-PA-10002160"/>
    <x v="1"/>
    <x v="10"/>
    <s v="Xerox 1978"/>
    <n v="17.34"/>
    <n v="3"/>
    <n v="0"/>
    <x v="1817"/>
  </r>
  <r>
    <n v="5336"/>
    <x v="2651"/>
    <x v="2"/>
    <x v="86"/>
    <d v="2011-09-01T00:00:00"/>
    <s v="Standard Class"/>
    <s v="KB-16315"/>
    <s v="Karl Braun"/>
    <x v="0"/>
    <s v="United States"/>
    <s v="Newark"/>
    <x v="13"/>
    <n v="19711"/>
    <x v="3"/>
    <s v="OFF-PA-10002659"/>
    <x v="1"/>
    <x v="10"/>
    <s v="Avoid Verbal Orders Carbonless Minifold Book"/>
    <n v="3.38"/>
    <n v="1"/>
    <n v="0"/>
    <x v="3152"/>
  </r>
  <r>
    <n v="5337"/>
    <x v="2652"/>
    <x v="1"/>
    <x v="1031"/>
    <d v="2012-05-25T00:00:00"/>
    <s v="Standard Class"/>
    <s v="ME-18010"/>
    <s v="Michelle Ellison"/>
    <x v="1"/>
    <s v="United States"/>
    <s v="Seattle"/>
    <x v="4"/>
    <n v="98105"/>
    <x v="1"/>
    <s v="OFF-BI-10001636"/>
    <x v="1"/>
    <x v="8"/>
    <s v="Ibico Plastic and Wire Spiral Binding Combs"/>
    <n v="26.975999999999999"/>
    <n v="4"/>
    <n v="0.2"/>
    <x v="807"/>
  </r>
  <r>
    <n v="5338"/>
    <x v="2653"/>
    <x v="3"/>
    <x v="524"/>
    <d v="2014-10-22T00:00:00"/>
    <s v="Standard Class"/>
    <s v="AJ-10780"/>
    <s v="Anthony Jacobs"/>
    <x v="1"/>
    <s v="United States"/>
    <s v="Scottsdale"/>
    <x v="16"/>
    <n v="85254"/>
    <x v="1"/>
    <s v="OFF-PA-10000062"/>
    <x v="1"/>
    <x v="10"/>
    <s v="Green Bar Computer Printout Paper"/>
    <n v="307.77600000000001"/>
    <n v="7"/>
    <n v="0.2"/>
    <x v="4486"/>
  </r>
  <r>
    <n v="5339"/>
    <x v="2654"/>
    <x v="1"/>
    <x v="529"/>
    <d v="2012-11-14T00:00:00"/>
    <s v="Second Class"/>
    <s v="DV-13465"/>
    <s v="Dianna Vittorini"/>
    <x v="0"/>
    <s v="United States"/>
    <s v="Oceanside"/>
    <x v="15"/>
    <n v="11572"/>
    <x v="3"/>
    <s v="OFF-ST-10002554"/>
    <x v="1"/>
    <x v="4"/>
    <s v="Tennsco Industrial Shelving"/>
    <n v="244.54999999999998"/>
    <n v="5"/>
    <n v="0"/>
    <x v="4487"/>
  </r>
  <r>
    <n v="5340"/>
    <x v="2654"/>
    <x v="1"/>
    <x v="529"/>
    <d v="2012-11-14T00:00:00"/>
    <s v="Second Class"/>
    <s v="DV-13465"/>
    <s v="Dianna Vittorini"/>
    <x v="0"/>
    <s v="United States"/>
    <s v="Oceanside"/>
    <x v="15"/>
    <n v="11572"/>
    <x v="3"/>
    <s v="OFF-EN-10001509"/>
    <x v="1"/>
    <x v="12"/>
    <s v="Poly String Tie Envelopes"/>
    <n v="12.24"/>
    <n v="6"/>
    <n v="0"/>
    <x v="4488"/>
  </r>
  <r>
    <n v="5341"/>
    <x v="2654"/>
    <x v="1"/>
    <x v="529"/>
    <d v="2012-11-14T00:00:00"/>
    <s v="Second Class"/>
    <s v="DV-13465"/>
    <s v="Dianna Vittorini"/>
    <x v="0"/>
    <s v="United States"/>
    <s v="Oceanside"/>
    <x v="15"/>
    <n v="11572"/>
    <x v="3"/>
    <s v="TEC-AC-10002018"/>
    <x v="2"/>
    <x v="11"/>
    <s v="AmazonBasics 3-Button USB Wired Mouse"/>
    <n v="13.98"/>
    <n v="2"/>
    <n v="0"/>
    <x v="4489"/>
  </r>
  <r>
    <n v="5342"/>
    <x v="2654"/>
    <x v="1"/>
    <x v="529"/>
    <d v="2012-11-14T00:00:00"/>
    <s v="Second Class"/>
    <s v="DV-13465"/>
    <s v="Dianna Vittorini"/>
    <x v="0"/>
    <s v="United States"/>
    <s v="Oceanside"/>
    <x v="15"/>
    <n v="11572"/>
    <x v="3"/>
    <s v="TEC-AC-10002637"/>
    <x v="2"/>
    <x v="11"/>
    <s v="Logitech VX Revolution Cordless Laser Mouse for Notebooks (Black)"/>
    <n v="899.95"/>
    <n v="5"/>
    <n v="0"/>
    <x v="4490"/>
  </r>
  <r>
    <n v="5343"/>
    <x v="2655"/>
    <x v="2"/>
    <x v="871"/>
    <d v="2011-11-27T00:00:00"/>
    <s v="Standard Class"/>
    <s v="JK-15325"/>
    <s v="Jason Klamczynski"/>
    <x v="1"/>
    <s v="United States"/>
    <s v="Dallas"/>
    <x v="5"/>
    <n v="75220"/>
    <x v="2"/>
    <s v="OFF-EN-10001509"/>
    <x v="1"/>
    <x v="12"/>
    <s v="Poly String Tie Envelopes"/>
    <n v="1.6320000000000001"/>
    <n v="1"/>
    <n v="0.2"/>
    <x v="4491"/>
  </r>
  <r>
    <n v="5344"/>
    <x v="2655"/>
    <x v="2"/>
    <x v="871"/>
    <d v="2011-11-27T00:00:00"/>
    <s v="Standard Class"/>
    <s v="JK-15325"/>
    <s v="Jason Klamczynski"/>
    <x v="1"/>
    <s v="United States"/>
    <s v="Dallas"/>
    <x v="5"/>
    <n v="75220"/>
    <x v="2"/>
    <s v="TEC-PH-10004922"/>
    <x v="2"/>
    <x v="7"/>
    <s v="RCA Visys Integrated PBX 8-Line Router"/>
    <n v="267.95999999999998"/>
    <n v="5"/>
    <n v="0.2"/>
    <x v="4492"/>
  </r>
  <r>
    <n v="5345"/>
    <x v="2656"/>
    <x v="1"/>
    <x v="2"/>
    <d v="2012-10-13T00:00:00"/>
    <s v="Second Class"/>
    <s v="SH-20395"/>
    <s v="Shahid Hopkins"/>
    <x v="0"/>
    <s v="United States"/>
    <s v="Rochester"/>
    <x v="15"/>
    <n v="14609"/>
    <x v="3"/>
    <s v="TEC-AC-10002550"/>
    <x v="2"/>
    <x v="11"/>
    <s v="Memorex 25GB 6X Branded Blu-Ray Recordable Disc, 30/Pack"/>
    <n v="31.95"/>
    <n v="1"/>
    <n v="0"/>
    <x v="4493"/>
  </r>
  <r>
    <n v="5346"/>
    <x v="2657"/>
    <x v="3"/>
    <x v="708"/>
    <d v="2014-03-24T00:00:00"/>
    <s v="Second Class"/>
    <s v="SC-20725"/>
    <s v="Steven Cartwright"/>
    <x v="0"/>
    <s v="United States"/>
    <s v="Los Angeles"/>
    <x v="1"/>
    <n v="90045"/>
    <x v="1"/>
    <s v="OFF-ST-10003208"/>
    <x v="1"/>
    <x v="4"/>
    <s v="Adjustable Depth Letter/Legal Cart"/>
    <n v="725.84"/>
    <n v="4"/>
    <n v="0"/>
    <x v="267"/>
  </r>
  <r>
    <n v="5347"/>
    <x v="2657"/>
    <x v="3"/>
    <x v="708"/>
    <d v="2014-03-24T00:00:00"/>
    <s v="Second Class"/>
    <s v="SC-20725"/>
    <s v="Steven Cartwright"/>
    <x v="0"/>
    <s v="United States"/>
    <s v="Los Angeles"/>
    <x v="1"/>
    <n v="90045"/>
    <x v="1"/>
    <s v="OFF-BI-10003981"/>
    <x v="1"/>
    <x v="8"/>
    <s v="Avery Durable Plastic 1&quot; Binders"/>
    <n v="10.896000000000001"/>
    <n v="3"/>
    <n v="0.2"/>
    <x v="3375"/>
  </r>
  <r>
    <n v="5348"/>
    <x v="2657"/>
    <x v="3"/>
    <x v="708"/>
    <d v="2014-03-24T00:00:00"/>
    <s v="Second Class"/>
    <s v="SC-20725"/>
    <s v="Steven Cartwright"/>
    <x v="0"/>
    <s v="United States"/>
    <s v="Los Angeles"/>
    <x v="1"/>
    <n v="90045"/>
    <x v="1"/>
    <s v="OFF-BI-10001031"/>
    <x v="1"/>
    <x v="8"/>
    <s v="Pressboard Data Binders by Wilson Jones"/>
    <n v="8.5440000000000005"/>
    <n v="2"/>
    <n v="0.2"/>
    <x v="1127"/>
  </r>
  <r>
    <n v="5349"/>
    <x v="2658"/>
    <x v="1"/>
    <x v="1038"/>
    <d v="2012-01-10T00:00:00"/>
    <s v="Standard Class"/>
    <s v="CS-12250"/>
    <s v="Chris Selesnick"/>
    <x v="1"/>
    <s v="United States"/>
    <s v="Woodbury"/>
    <x v="11"/>
    <n v="55125"/>
    <x v="2"/>
    <s v="OFF-BI-10003676"/>
    <x v="1"/>
    <x v="8"/>
    <s v="GBC Standard Recycled Report Covers, Clear Plastic Sheets"/>
    <n v="32.339999999999996"/>
    <n v="3"/>
    <n v="0"/>
    <x v="4494"/>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x v="1895"/>
  </r>
  <r>
    <n v="5351"/>
    <x v="2659"/>
    <x v="3"/>
    <x v="34"/>
    <d v="2014-12-17T00:00:00"/>
    <s v="Standard Class"/>
    <s v="LH-16900"/>
    <s v="Lena Hernandez"/>
    <x v="0"/>
    <s v="United States"/>
    <s v="Park Ridge"/>
    <x v="10"/>
    <n v="60068"/>
    <x v="2"/>
    <s v="OFF-PA-10001019"/>
    <x v="1"/>
    <x v="10"/>
    <s v="Xerox 1884"/>
    <n v="143.85600000000002"/>
    <n v="9"/>
    <n v="0.2"/>
    <x v="4495"/>
  </r>
  <r>
    <n v="5352"/>
    <x v="2660"/>
    <x v="0"/>
    <x v="47"/>
    <d v="2013-09-13T00:00:00"/>
    <s v="Standard Class"/>
    <s v="YC-21895"/>
    <s v="Yoseph Carroll"/>
    <x v="1"/>
    <s v="United States"/>
    <s v="Dallas"/>
    <x v="5"/>
    <n v="75217"/>
    <x v="2"/>
    <s v="OFF-PA-10004665"/>
    <x v="1"/>
    <x v="10"/>
    <s v="Advantus Motivational Note Cards"/>
    <n v="41.92"/>
    <n v="4"/>
    <n v="0.2"/>
    <x v="4496"/>
  </r>
  <r>
    <n v="5353"/>
    <x v="2660"/>
    <x v="0"/>
    <x v="47"/>
    <d v="2013-09-13T00:00:00"/>
    <s v="Standard Class"/>
    <s v="YC-21895"/>
    <s v="Yoseph Carroll"/>
    <x v="1"/>
    <s v="United States"/>
    <s v="Dallas"/>
    <x v="5"/>
    <n v="75217"/>
    <x v="2"/>
    <s v="TEC-PH-10002447"/>
    <x v="2"/>
    <x v="7"/>
    <s v="AT&amp;T CL83451 4-Handset Telephone"/>
    <n v="329.58400000000006"/>
    <n v="2"/>
    <n v="0.2"/>
    <x v="4497"/>
  </r>
  <r>
    <n v="5354"/>
    <x v="2661"/>
    <x v="0"/>
    <x v="323"/>
    <d v="2013-09-07T00:00:00"/>
    <s v="First Class"/>
    <s v="CY-12745"/>
    <s v="Craig Yedwab"/>
    <x v="1"/>
    <s v="United States"/>
    <s v="Monroe"/>
    <x v="28"/>
    <n v="71203"/>
    <x v="0"/>
    <s v="OFF-BI-10000014"/>
    <x v="1"/>
    <x v="8"/>
    <s v="Heavy-Duty E-Z-D Binders"/>
    <n v="87.28"/>
    <n v="8"/>
    <n v="0"/>
    <x v="4498"/>
  </r>
  <r>
    <n v="5355"/>
    <x v="2662"/>
    <x v="2"/>
    <x v="8"/>
    <d v="2011-05-19T00:00:00"/>
    <s v="Standard Class"/>
    <s v="AH-10030"/>
    <s v="Aaron Hawkins"/>
    <x v="1"/>
    <s v="United States"/>
    <s v="Los Angeles"/>
    <x v="1"/>
    <n v="90004"/>
    <x v="1"/>
    <s v="FUR-CH-10002439"/>
    <x v="0"/>
    <x v="1"/>
    <s v="Iceberg Nesting Folding Chair, 19w x 6d x 43h"/>
    <n v="279.45600000000002"/>
    <n v="6"/>
    <n v="0.2"/>
    <x v="4499"/>
  </r>
  <r>
    <n v="5356"/>
    <x v="2662"/>
    <x v="2"/>
    <x v="8"/>
    <d v="2011-05-19T00:00:00"/>
    <s v="Standard Class"/>
    <s v="AH-10030"/>
    <s v="Aaron Hawkins"/>
    <x v="1"/>
    <s v="United States"/>
    <s v="Los Angeles"/>
    <x v="1"/>
    <n v="90004"/>
    <x v="1"/>
    <s v="OFF-PA-10003063"/>
    <x v="1"/>
    <x v="10"/>
    <s v="EcoTones Memo Sheets"/>
    <n v="8"/>
    <n v="2"/>
    <n v="0"/>
    <x v="4500"/>
  </r>
  <r>
    <n v="5357"/>
    <x v="2663"/>
    <x v="0"/>
    <x v="321"/>
    <d v="2013-10-04T00:00:00"/>
    <s v="Standard Class"/>
    <s v="AR-10540"/>
    <s v="Andy Reiter"/>
    <x v="0"/>
    <s v="United States"/>
    <s v="San Francisco"/>
    <x v="1"/>
    <n v="94109"/>
    <x v="1"/>
    <s v="OFF-BI-10002982"/>
    <x v="1"/>
    <x v="8"/>
    <s v="Avery Self-Adhesive Photo Pockets for Polaroid Photos"/>
    <n v="27.240000000000002"/>
    <n v="5"/>
    <n v="0.2"/>
    <x v="4501"/>
  </r>
  <r>
    <n v="5358"/>
    <x v="2664"/>
    <x v="2"/>
    <x v="79"/>
    <d v="2011-08-11T00:00:00"/>
    <s v="Standard Class"/>
    <s v="SS-20590"/>
    <s v="Sonia Sunley"/>
    <x v="0"/>
    <s v="United States"/>
    <s v="San Francisco"/>
    <x v="1"/>
    <n v="94122"/>
    <x v="1"/>
    <s v="TEC-AC-10004510"/>
    <x v="2"/>
    <x v="11"/>
    <s v="Logitech Desktop MK120 Mouse and keyboard Combo"/>
    <n v="16.36"/>
    <n v="1"/>
    <n v="0"/>
    <x v="4502"/>
  </r>
  <r>
    <n v="5359"/>
    <x v="2664"/>
    <x v="2"/>
    <x v="79"/>
    <d v="2011-08-11T00:00:00"/>
    <s v="Standard Class"/>
    <s v="SS-20590"/>
    <s v="Sonia Sunley"/>
    <x v="0"/>
    <s v="United States"/>
    <s v="San Francisco"/>
    <x v="1"/>
    <n v="94122"/>
    <x v="1"/>
    <s v="OFF-ST-10000321"/>
    <x v="1"/>
    <x v="4"/>
    <s v="Akro Stacking Bins"/>
    <n v="15.78"/>
    <n v="2"/>
    <n v="0"/>
    <x v="4503"/>
  </r>
  <r>
    <n v="5360"/>
    <x v="2664"/>
    <x v="2"/>
    <x v="79"/>
    <d v="2011-08-11T00:00:00"/>
    <s v="Standard Class"/>
    <s v="SS-20590"/>
    <s v="Sonia Sunley"/>
    <x v="0"/>
    <s v="United States"/>
    <s v="San Francisco"/>
    <x v="1"/>
    <n v="94122"/>
    <x v="1"/>
    <s v="OFF-AR-10004602"/>
    <x v="1"/>
    <x v="6"/>
    <s v="Boston KS Multi-Size Manual Pencil Sharpener"/>
    <n v="45.98"/>
    <n v="2"/>
    <n v="0"/>
    <x v="4504"/>
  </r>
  <r>
    <n v="5361"/>
    <x v="2665"/>
    <x v="3"/>
    <x v="349"/>
    <d v="2014-04-19T00:00:00"/>
    <s v="Standard Class"/>
    <s v="DW-13585"/>
    <s v="Dorothy Wardle"/>
    <x v="1"/>
    <s v="United States"/>
    <s v="Fayetteville"/>
    <x v="3"/>
    <n v="28314"/>
    <x v="0"/>
    <s v="FUR-BO-10003433"/>
    <x v="0"/>
    <x v="0"/>
    <s v="Sauder Cornerstone Collection Library"/>
    <n v="198.27200000000002"/>
    <n v="8"/>
    <n v="0.2"/>
    <x v="4505"/>
  </r>
  <r>
    <n v="5362"/>
    <x v="2666"/>
    <x v="3"/>
    <x v="255"/>
    <d v="2014-06-11T00:00:00"/>
    <s v="First Class"/>
    <s v="NC-18625"/>
    <s v="Noah Childs"/>
    <x v="1"/>
    <s v="United States"/>
    <s v="Dallas"/>
    <x v="5"/>
    <n v="75217"/>
    <x v="2"/>
    <s v="OFF-ST-10001496"/>
    <x v="1"/>
    <x v="4"/>
    <s v="Standard Rollaway File with Lock"/>
    <n v="720.7600000000001"/>
    <n v="5"/>
    <n v="0.2"/>
    <x v="4506"/>
  </r>
  <r>
    <n v="5363"/>
    <x v="2667"/>
    <x v="0"/>
    <x v="723"/>
    <d v="2014-01-03T00:00:00"/>
    <s v="Standard Class"/>
    <s v="CD-11920"/>
    <s v="Carlos Daly"/>
    <x v="0"/>
    <s v="United States"/>
    <s v="Wichita"/>
    <x v="41"/>
    <n v="67212"/>
    <x v="2"/>
    <s v="FUR-FU-10000672"/>
    <x v="0"/>
    <x v="5"/>
    <s v="Executive Impressions 10&quot; Spectator Wall Clock"/>
    <n v="70.56"/>
    <n v="6"/>
    <n v="0"/>
    <x v="3522"/>
  </r>
  <r>
    <n v="5364"/>
    <x v="2667"/>
    <x v="0"/>
    <x v="723"/>
    <d v="2014-01-03T00:00:00"/>
    <s v="Standard Class"/>
    <s v="CD-11920"/>
    <s v="Carlos Daly"/>
    <x v="0"/>
    <s v="United States"/>
    <s v="Wichita"/>
    <x v="41"/>
    <n v="67212"/>
    <x v="2"/>
    <s v="OFF-AP-10001293"/>
    <x v="1"/>
    <x v="9"/>
    <s v="Belkin 8 Outlet Surge Protector"/>
    <n v="81.96"/>
    <n v="2"/>
    <n v="0"/>
    <x v="4507"/>
  </r>
  <r>
    <n v="5365"/>
    <x v="2668"/>
    <x v="2"/>
    <x v="1039"/>
    <d v="2011-01-22T00:00:00"/>
    <s v="Second Class"/>
    <s v="DW-13195"/>
    <s v="David Wiener"/>
    <x v="1"/>
    <s v="United States"/>
    <s v="Springfield"/>
    <x v="21"/>
    <n v="97477"/>
    <x v="1"/>
    <s v="OFF-AP-10000692"/>
    <x v="1"/>
    <x v="9"/>
    <s v="Fellowes Mighty 8 Compact Surge Protector"/>
    <n v="64.864000000000004"/>
    <n v="4"/>
    <n v="0.2"/>
    <x v="2235"/>
  </r>
  <r>
    <n v="5366"/>
    <x v="2669"/>
    <x v="0"/>
    <x v="73"/>
    <d v="2013-11-25T00:00:00"/>
    <s v="Standard Class"/>
    <s v="EH-13990"/>
    <s v="Erica Hackney"/>
    <x v="0"/>
    <s v="United States"/>
    <s v="Houston"/>
    <x v="5"/>
    <n v="77041"/>
    <x v="2"/>
    <s v="TEC-PH-10004539"/>
    <x v="2"/>
    <x v="7"/>
    <s v="Wireless Extenders zBoost YX545 SOHO Signal Booster"/>
    <n v="151.19200000000001"/>
    <n v="1"/>
    <n v="0.2"/>
    <x v="4508"/>
  </r>
  <r>
    <n v="5367"/>
    <x v="2670"/>
    <x v="3"/>
    <x v="193"/>
    <d v="2014-06-16T00:00:00"/>
    <s v="Standard Class"/>
    <s v="BD-11320"/>
    <s v="Bill Donatelli"/>
    <x v="0"/>
    <s v="United States"/>
    <s v="Seattle"/>
    <x v="4"/>
    <n v="98103"/>
    <x v="1"/>
    <s v="TEC-PH-10002923"/>
    <x v="2"/>
    <x v="7"/>
    <s v="Logitech B530 USB Headset - headset - Full size, Binaural"/>
    <n v="88.77600000000001"/>
    <n v="3"/>
    <n v="0.2"/>
    <x v="2795"/>
  </r>
  <r>
    <n v="5368"/>
    <x v="2670"/>
    <x v="3"/>
    <x v="193"/>
    <d v="2014-06-16T00:00:00"/>
    <s v="Standard Class"/>
    <s v="BD-11320"/>
    <s v="Bill Donatelli"/>
    <x v="0"/>
    <s v="United States"/>
    <s v="Seattle"/>
    <x v="4"/>
    <n v="98103"/>
    <x v="1"/>
    <s v="OFF-LA-10004689"/>
    <x v="1"/>
    <x v="2"/>
    <s v="Avery 512"/>
    <n v="11.56"/>
    <n v="4"/>
    <n v="0"/>
    <x v="1097"/>
  </r>
  <r>
    <n v="5369"/>
    <x v="2670"/>
    <x v="3"/>
    <x v="193"/>
    <d v="2014-06-16T00:00:00"/>
    <s v="Standard Class"/>
    <s v="BD-11320"/>
    <s v="Bill Donatelli"/>
    <x v="0"/>
    <s v="United States"/>
    <s v="Seattle"/>
    <x v="4"/>
    <n v="98103"/>
    <x v="1"/>
    <s v="OFF-ST-10001228"/>
    <x v="1"/>
    <x v="4"/>
    <s v="Personal File Boxes with Fold-Down Carry Handle"/>
    <n v="15.58"/>
    <n v="1"/>
    <n v="0"/>
    <x v="4509"/>
  </r>
  <r>
    <n v="5370"/>
    <x v="2671"/>
    <x v="3"/>
    <x v="18"/>
    <d v="2014-09-14T00:00:00"/>
    <s v="First Class"/>
    <s v="KH-16630"/>
    <s v="Ken Heidel"/>
    <x v="1"/>
    <s v="United States"/>
    <s v="Akron"/>
    <x v="24"/>
    <n v="44312"/>
    <x v="3"/>
    <s v="OFF-PA-10003302"/>
    <x v="1"/>
    <x v="10"/>
    <s v="Xerox 1906"/>
    <n v="85.055999999999997"/>
    <n v="3"/>
    <n v="0.2"/>
    <x v="644"/>
  </r>
  <r>
    <n v="5371"/>
    <x v="2672"/>
    <x v="3"/>
    <x v="798"/>
    <d v="2014-04-13T00:00:00"/>
    <s v="Standard Class"/>
    <s v="NH-18610"/>
    <s v="Nicole Hansen"/>
    <x v="1"/>
    <s v="United States"/>
    <s v="Oak Park"/>
    <x v="12"/>
    <n v="48237"/>
    <x v="2"/>
    <s v="FUR-FU-10004665"/>
    <x v="0"/>
    <x v="5"/>
    <s v="3M Polarizing Task Lamp with Clamp Arm, Light Gray"/>
    <n v="273.95999999999998"/>
    <n v="2"/>
    <n v="0"/>
    <x v="4510"/>
  </r>
  <r>
    <n v="5372"/>
    <x v="2672"/>
    <x v="3"/>
    <x v="798"/>
    <d v="2014-04-13T00:00:00"/>
    <s v="Standard Class"/>
    <s v="NH-18610"/>
    <s v="Nicole Hansen"/>
    <x v="1"/>
    <s v="United States"/>
    <s v="Oak Park"/>
    <x v="12"/>
    <n v="48237"/>
    <x v="2"/>
    <s v="FUR-FU-10004188"/>
    <x v="0"/>
    <x v="5"/>
    <s v="Luxo Professional Combination Clamp-On Lamps"/>
    <n v="306.89999999999998"/>
    <n v="3"/>
    <n v="0"/>
    <x v="4511"/>
  </r>
  <r>
    <n v="5373"/>
    <x v="2673"/>
    <x v="1"/>
    <x v="1040"/>
    <d v="2012-10-30T00:00:00"/>
    <s v="Standard Class"/>
    <s v="AG-10495"/>
    <s v="Andrew Gjertsen"/>
    <x v="1"/>
    <s v="United States"/>
    <s v="Houston"/>
    <x v="5"/>
    <n v="77041"/>
    <x v="2"/>
    <s v="OFF-PA-10003177"/>
    <x v="1"/>
    <x v="10"/>
    <s v="Xerox 1999"/>
    <n v="15.552000000000003"/>
    <n v="3"/>
    <n v="0.2"/>
    <x v="12"/>
  </r>
  <r>
    <n v="5374"/>
    <x v="2673"/>
    <x v="1"/>
    <x v="1040"/>
    <d v="2012-10-30T00:00:00"/>
    <s v="Standard Class"/>
    <s v="AG-10495"/>
    <s v="Andrew Gjertsen"/>
    <x v="1"/>
    <s v="United States"/>
    <s v="Houston"/>
    <x v="5"/>
    <n v="77041"/>
    <x v="2"/>
    <s v="FUR-TA-10002607"/>
    <x v="0"/>
    <x v="3"/>
    <s v="KI Conference Tables"/>
    <n v="347.36099999999999"/>
    <n v="7"/>
    <n v="0.3"/>
    <x v="4512"/>
  </r>
  <r>
    <n v="5375"/>
    <x v="2673"/>
    <x v="1"/>
    <x v="1040"/>
    <d v="2012-10-30T00:00:00"/>
    <s v="Standard Class"/>
    <s v="AG-10495"/>
    <s v="Andrew Gjertsen"/>
    <x v="1"/>
    <s v="United States"/>
    <s v="Houston"/>
    <x v="5"/>
    <n v="77041"/>
    <x v="2"/>
    <s v="OFF-PA-10001166"/>
    <x v="1"/>
    <x v="10"/>
    <s v="Xerox 2"/>
    <n v="10.368000000000002"/>
    <n v="2"/>
    <n v="0.2"/>
    <x v="572"/>
  </r>
  <r>
    <n v="5376"/>
    <x v="2674"/>
    <x v="3"/>
    <x v="837"/>
    <d v="2014-06-01T00:00:00"/>
    <s v="Standard Class"/>
    <s v="RP-19855"/>
    <s v="Roy Phan"/>
    <x v="1"/>
    <s v="United States"/>
    <s v="Seattle"/>
    <x v="4"/>
    <n v="98103"/>
    <x v="1"/>
    <s v="TEC-AC-10004510"/>
    <x v="2"/>
    <x v="11"/>
    <s v="Logitech Desktop MK120 Mouse and keyboard Combo"/>
    <n v="98.16"/>
    <n v="6"/>
    <n v="0"/>
    <x v="1635"/>
  </r>
  <r>
    <n v="5377"/>
    <x v="2674"/>
    <x v="3"/>
    <x v="837"/>
    <d v="2014-06-01T00:00:00"/>
    <s v="Standard Class"/>
    <s v="RP-19855"/>
    <s v="Roy Phan"/>
    <x v="1"/>
    <s v="United States"/>
    <s v="Seattle"/>
    <x v="4"/>
    <n v="98103"/>
    <x v="1"/>
    <s v="OFF-AR-10004062"/>
    <x v="1"/>
    <x v="6"/>
    <s v="Staples"/>
    <n v="31.44"/>
    <n v="3"/>
    <n v="0"/>
    <x v="4513"/>
  </r>
  <r>
    <n v="5378"/>
    <x v="2675"/>
    <x v="2"/>
    <x v="29"/>
    <d v="2011-12-07T00:00:00"/>
    <s v="First Class"/>
    <s v="NB-18655"/>
    <s v="Nona Balk"/>
    <x v="1"/>
    <s v="United States"/>
    <s v="Philadelphia"/>
    <x v="9"/>
    <n v="19134"/>
    <x v="3"/>
    <s v="OFF-EN-10000056"/>
    <x v="1"/>
    <x v="12"/>
    <s v="Cameo Buff Policy Envelopes"/>
    <n v="348.488"/>
    <n v="7"/>
    <n v="0.2"/>
    <x v="4514"/>
  </r>
  <r>
    <n v="5379"/>
    <x v="2675"/>
    <x v="2"/>
    <x v="29"/>
    <d v="2011-12-07T00:00:00"/>
    <s v="First Class"/>
    <s v="NB-18655"/>
    <s v="Nona Balk"/>
    <x v="1"/>
    <s v="United States"/>
    <s v="Philadelphia"/>
    <x v="9"/>
    <n v="19134"/>
    <x v="3"/>
    <s v="OFF-ST-10001469"/>
    <x v="1"/>
    <x v="4"/>
    <s v="Fellowes Bankers Box Recycled Super Stor/Drawer"/>
    <n v="172.73599999999999"/>
    <n v="4"/>
    <n v="0.2"/>
    <x v="4515"/>
  </r>
  <r>
    <n v="5380"/>
    <x v="2676"/>
    <x v="0"/>
    <x v="1041"/>
    <d v="2013-08-19T00:00:00"/>
    <s v="Standard Class"/>
    <s v="JM-15580"/>
    <s v="Jill Matthias"/>
    <x v="0"/>
    <s v="United States"/>
    <s v="Los Angeles"/>
    <x v="1"/>
    <n v="90045"/>
    <x v="1"/>
    <s v="OFF-PA-10000551"/>
    <x v="1"/>
    <x v="10"/>
    <s v="Array Memo Cubes"/>
    <n v="15.54"/>
    <n v="3"/>
    <n v="0"/>
    <x v="4516"/>
  </r>
  <r>
    <n v="5381"/>
    <x v="2676"/>
    <x v="0"/>
    <x v="1041"/>
    <d v="2013-08-19T00:00:00"/>
    <s v="Standard Class"/>
    <s v="JM-15580"/>
    <s v="Jill Matthias"/>
    <x v="0"/>
    <s v="United States"/>
    <s v="Los Angeles"/>
    <x v="1"/>
    <n v="90045"/>
    <x v="1"/>
    <s v="TEC-MA-10000423"/>
    <x v="2"/>
    <x v="15"/>
    <s v="Texas Instruments TI-34 Scientific Calculator"/>
    <n v="105.55199999999999"/>
    <n v="6"/>
    <n v="0.2"/>
    <x v="4517"/>
  </r>
  <r>
    <n v="5382"/>
    <x v="2677"/>
    <x v="0"/>
    <x v="64"/>
    <d v="2013-09-08T00:00:00"/>
    <s v="Second Class"/>
    <s v="DM-13525"/>
    <s v="Don Miller"/>
    <x v="1"/>
    <s v="United States"/>
    <s v="Houston"/>
    <x v="5"/>
    <n v="77070"/>
    <x v="2"/>
    <s v="OFF-PA-10001870"/>
    <x v="1"/>
    <x v="10"/>
    <s v="Xerox 202"/>
    <n v="25.920000000000005"/>
    <n v="5"/>
    <n v="0.2"/>
    <x v="1446"/>
  </r>
  <r>
    <n v="5383"/>
    <x v="2677"/>
    <x v="0"/>
    <x v="64"/>
    <d v="2013-09-08T00:00:00"/>
    <s v="Second Class"/>
    <s v="DM-13525"/>
    <s v="Don Miller"/>
    <x v="1"/>
    <s v="United States"/>
    <s v="Houston"/>
    <x v="5"/>
    <n v="77070"/>
    <x v="2"/>
    <s v="OFF-FA-10001843"/>
    <x v="1"/>
    <x v="13"/>
    <s v="Staples"/>
    <n v="15.808000000000002"/>
    <n v="8"/>
    <n v="0.2"/>
    <x v="4518"/>
  </r>
  <r>
    <n v="5384"/>
    <x v="2677"/>
    <x v="0"/>
    <x v="64"/>
    <d v="2013-09-08T00:00:00"/>
    <s v="Second Class"/>
    <s v="DM-13525"/>
    <s v="Don Miller"/>
    <x v="1"/>
    <s v="United States"/>
    <s v="Houston"/>
    <x v="5"/>
    <n v="77070"/>
    <x v="2"/>
    <s v="OFF-PA-10002036"/>
    <x v="1"/>
    <x v="10"/>
    <s v="Xerox 1930"/>
    <n v="10.368000000000002"/>
    <n v="2"/>
    <n v="0.2"/>
    <x v="4519"/>
  </r>
  <r>
    <n v="5385"/>
    <x v="2678"/>
    <x v="3"/>
    <x v="335"/>
    <d v="2014-07-04T00:00:00"/>
    <s v="Standard Class"/>
    <s v="CC-12220"/>
    <s v="Chris Cortes"/>
    <x v="0"/>
    <s v="United States"/>
    <s v="Philadelphia"/>
    <x v="9"/>
    <n v="19143"/>
    <x v="3"/>
    <s v="TEC-PH-10001760"/>
    <x v="2"/>
    <x v="7"/>
    <s v="Bose SoundLink Bluetooth Speaker"/>
    <n v="358.2"/>
    <n v="3"/>
    <n v="0.4"/>
    <x v="4520"/>
  </r>
  <r>
    <n v="5386"/>
    <x v="2678"/>
    <x v="3"/>
    <x v="335"/>
    <d v="2014-07-04T00:00:00"/>
    <s v="Standard Class"/>
    <s v="CC-12220"/>
    <s v="Chris Cortes"/>
    <x v="0"/>
    <s v="United States"/>
    <s v="Philadelphia"/>
    <x v="9"/>
    <n v="19143"/>
    <x v="3"/>
    <s v="TEC-PH-10000673"/>
    <x v="2"/>
    <x v="7"/>
    <s v="Plantronics Voyager Pro HD - Bluetooth Headset"/>
    <n v="545.91599999999994"/>
    <n v="14"/>
    <n v="0.4"/>
    <x v="4521"/>
  </r>
  <r>
    <n v="5387"/>
    <x v="2679"/>
    <x v="3"/>
    <x v="846"/>
    <d v="2014-03-18T00:00:00"/>
    <s v="Standard Class"/>
    <s v="GA-14725"/>
    <s v="Guy Armstrong"/>
    <x v="0"/>
    <s v="United States"/>
    <s v="Rogers"/>
    <x v="36"/>
    <n v="72756"/>
    <x v="0"/>
    <s v="OFF-BI-10000829"/>
    <x v="1"/>
    <x v="8"/>
    <s v="Avery Non-Stick Binders"/>
    <n v="40.410000000000004"/>
    <n v="9"/>
    <n v="0"/>
    <x v="4522"/>
  </r>
  <r>
    <n v="5388"/>
    <x v="2680"/>
    <x v="3"/>
    <x v="1042"/>
    <d v="2014-02-22T00:00:00"/>
    <s v="Second Class"/>
    <s v="CV-12805"/>
    <s v="Cynthia Voltz"/>
    <x v="1"/>
    <s v="United States"/>
    <s v="Los Angeles"/>
    <x v="1"/>
    <n v="90045"/>
    <x v="1"/>
    <s v="TEC-PH-10001924"/>
    <x v="2"/>
    <x v="7"/>
    <s v="iHome FM Clock Radio with Lightning Dock"/>
    <n v="167.976"/>
    <n v="3"/>
    <n v="0.2"/>
    <x v="4523"/>
  </r>
  <r>
    <n v="5389"/>
    <x v="2680"/>
    <x v="3"/>
    <x v="1042"/>
    <d v="2014-02-22T00:00:00"/>
    <s v="Second Class"/>
    <s v="CV-12805"/>
    <s v="Cynthia Voltz"/>
    <x v="1"/>
    <s v="United States"/>
    <s v="Los Angeles"/>
    <x v="1"/>
    <n v="90045"/>
    <x v="1"/>
    <s v="TEC-AC-10004864"/>
    <x v="2"/>
    <x v="11"/>
    <s v="Memorex Micro Travel Drive 32 GB"/>
    <n v="109.53"/>
    <n v="3"/>
    <n v="0"/>
    <x v="4524"/>
  </r>
  <r>
    <n v="5390"/>
    <x v="2680"/>
    <x v="3"/>
    <x v="1042"/>
    <d v="2014-02-22T00:00:00"/>
    <s v="Second Class"/>
    <s v="CV-12805"/>
    <s v="Cynthia Voltz"/>
    <x v="1"/>
    <s v="United States"/>
    <s v="Los Angeles"/>
    <x v="1"/>
    <n v="90045"/>
    <x v="1"/>
    <s v="OFF-LA-10004345"/>
    <x v="1"/>
    <x v="2"/>
    <s v="Avery 493"/>
    <n v="9.82"/>
    <n v="2"/>
    <n v="0"/>
    <x v="787"/>
  </r>
  <r>
    <n v="5391"/>
    <x v="2681"/>
    <x v="3"/>
    <x v="468"/>
    <d v="2014-11-13T00:00:00"/>
    <s v="Second Class"/>
    <s v="NC-18535"/>
    <s v="Nick Crebassa"/>
    <x v="1"/>
    <s v="United States"/>
    <s v="Seattle"/>
    <x v="4"/>
    <n v="98105"/>
    <x v="1"/>
    <s v="OFF-BI-10000088"/>
    <x v="1"/>
    <x v="8"/>
    <s v="GBC Imprintable Covers"/>
    <n v="26.352000000000004"/>
    <n v="3"/>
    <n v="0.2"/>
    <x v="4525"/>
  </r>
  <r>
    <n v="5392"/>
    <x v="2682"/>
    <x v="2"/>
    <x v="84"/>
    <d v="2011-11-25T00:00:00"/>
    <s v="Standard Class"/>
    <s v="GR-14560"/>
    <s v="Georgia Rosenberg"/>
    <x v="1"/>
    <s v="United States"/>
    <s v="Wilmington"/>
    <x v="13"/>
    <n v="19805"/>
    <x v="3"/>
    <s v="OFF-LA-10002787"/>
    <x v="1"/>
    <x v="2"/>
    <s v="Avery 480"/>
    <n v="22.5"/>
    <n v="6"/>
    <n v="0"/>
    <x v="4526"/>
  </r>
  <r>
    <n v="5393"/>
    <x v="2682"/>
    <x v="2"/>
    <x v="84"/>
    <d v="2011-11-25T00:00:00"/>
    <s v="Standard Class"/>
    <s v="GR-14560"/>
    <s v="Georgia Rosenberg"/>
    <x v="1"/>
    <s v="United States"/>
    <s v="Wilmington"/>
    <x v="13"/>
    <n v="19805"/>
    <x v="3"/>
    <s v="OFF-LA-10001569"/>
    <x v="1"/>
    <x v="2"/>
    <s v="Avery 499"/>
    <n v="9.9600000000000009"/>
    <n v="2"/>
    <n v="0"/>
    <x v="763"/>
  </r>
  <r>
    <n v="5394"/>
    <x v="2682"/>
    <x v="2"/>
    <x v="84"/>
    <d v="2011-11-25T00:00:00"/>
    <s v="Standard Class"/>
    <s v="GR-14560"/>
    <s v="Georgia Rosenberg"/>
    <x v="1"/>
    <s v="United States"/>
    <s v="Wilmington"/>
    <x v="13"/>
    <n v="19805"/>
    <x v="3"/>
    <s v="OFF-BI-10002429"/>
    <x v="1"/>
    <x v="8"/>
    <s v="Premier Elliptical Ring Binder, Black"/>
    <n v="213.08"/>
    <n v="7"/>
    <n v="0"/>
    <x v="4527"/>
  </r>
  <r>
    <n v="5395"/>
    <x v="2682"/>
    <x v="2"/>
    <x v="84"/>
    <d v="2011-11-25T00:00:00"/>
    <s v="Standard Class"/>
    <s v="GR-14560"/>
    <s v="Georgia Rosenberg"/>
    <x v="1"/>
    <s v="United States"/>
    <s v="Wilmington"/>
    <x v="13"/>
    <n v="19805"/>
    <x v="3"/>
    <s v="FUR-BO-10000362"/>
    <x v="0"/>
    <x v="0"/>
    <s v="Sauder Inglewood Library Bookcases"/>
    <n v="1025.8799999999999"/>
    <n v="6"/>
    <n v="0"/>
    <x v="4528"/>
  </r>
  <r>
    <n v="5396"/>
    <x v="2683"/>
    <x v="2"/>
    <x v="728"/>
    <d v="2011-11-21T00:00:00"/>
    <s v="Second Class"/>
    <s v="JG-15805"/>
    <s v="John Grady"/>
    <x v="1"/>
    <s v="United States"/>
    <s v="Provo"/>
    <x v="7"/>
    <n v="84604"/>
    <x v="1"/>
    <s v="OFF-PA-10003016"/>
    <x v="1"/>
    <x v="10"/>
    <s v="Adams &quot;While You Were Out&quot; Message Pads"/>
    <n v="21.98"/>
    <n v="7"/>
    <n v="0"/>
    <x v="4529"/>
  </r>
  <r>
    <n v="5397"/>
    <x v="2684"/>
    <x v="0"/>
    <x v="446"/>
    <d v="2013-09-25T00:00:00"/>
    <s v="Same Day"/>
    <s v="EB-13750"/>
    <s v="Edward Becker"/>
    <x v="1"/>
    <s v="United States"/>
    <s v="San Francisco"/>
    <x v="1"/>
    <n v="94110"/>
    <x v="1"/>
    <s v="FUR-FU-10002501"/>
    <x v="0"/>
    <x v="5"/>
    <s v="Nu-Dell Executive Frame"/>
    <n v="63.2"/>
    <n v="5"/>
    <n v="0"/>
    <x v="2115"/>
  </r>
  <r>
    <n v="5398"/>
    <x v="2685"/>
    <x v="0"/>
    <x v="73"/>
    <d v="2013-11-28T00:00:00"/>
    <s v="Standard Class"/>
    <s v="MC-17605"/>
    <s v="Matt Connell"/>
    <x v="1"/>
    <s v="United States"/>
    <s v="Los Angeles"/>
    <x v="1"/>
    <n v="90004"/>
    <x v="1"/>
    <s v="OFF-AP-10003622"/>
    <x v="1"/>
    <x v="9"/>
    <s v="Bravo II Megaboss 12-Amp Hard Body Upright, Replacement Belts, 2 Belts per Pack"/>
    <n v="39"/>
    <n v="12"/>
    <n v="0"/>
    <x v="4530"/>
  </r>
  <r>
    <n v="5399"/>
    <x v="2686"/>
    <x v="0"/>
    <x v="720"/>
    <d v="2013-10-03T00:00:00"/>
    <s v="Standard Class"/>
    <s v="BM-11650"/>
    <s v="Brian Moss"/>
    <x v="1"/>
    <s v="United States"/>
    <s v="Lancaster"/>
    <x v="24"/>
    <n v="43130"/>
    <x v="3"/>
    <s v="OFF-BI-10002764"/>
    <x v="1"/>
    <x v="8"/>
    <s v="Recycled Pressboard Report Cover with Reinforced Top Hinge"/>
    <n v="2.907"/>
    <n v="3"/>
    <n v="0.7"/>
    <x v="4531"/>
  </r>
  <r>
    <n v="5400"/>
    <x v="2687"/>
    <x v="0"/>
    <x v="526"/>
    <d v="2013-04-15T00:00:00"/>
    <s v="Standard Class"/>
    <s v="HF-14995"/>
    <s v="Herbert Flentye"/>
    <x v="0"/>
    <s v="United States"/>
    <s v="Los Angeles"/>
    <x v="1"/>
    <n v="90004"/>
    <x v="1"/>
    <s v="FUR-BO-10001798"/>
    <x v="0"/>
    <x v="0"/>
    <s v="Bush Somerset Collection Bookcase"/>
    <n v="556.66499999999996"/>
    <n v="5"/>
    <n v="0.15"/>
    <x v="3504"/>
  </r>
  <r>
    <n v="5401"/>
    <x v="2688"/>
    <x v="3"/>
    <x v="296"/>
    <d v="2014-09-24T00:00:00"/>
    <s v="First Class"/>
    <s v="ML-18265"/>
    <s v="Muhammed Lee"/>
    <x v="0"/>
    <s v="United States"/>
    <s v="Seattle"/>
    <x v="4"/>
    <n v="98103"/>
    <x v="1"/>
    <s v="TEC-AC-10000158"/>
    <x v="2"/>
    <x v="11"/>
    <s v="Sony 64GB Class 10 Micro SDHC R40 Memory Card"/>
    <n v="71.98"/>
    <n v="2"/>
    <n v="0"/>
    <x v="2439"/>
  </r>
  <r>
    <n v="5402"/>
    <x v="2688"/>
    <x v="3"/>
    <x v="296"/>
    <d v="2014-09-24T00:00:00"/>
    <s v="First Class"/>
    <s v="ML-18265"/>
    <s v="Muhammed Lee"/>
    <x v="0"/>
    <s v="United States"/>
    <s v="Seattle"/>
    <x v="4"/>
    <n v="98103"/>
    <x v="1"/>
    <s v="TEC-AC-10000303"/>
    <x v="2"/>
    <x v="11"/>
    <s v="Logitech M510 Wireless Mouse"/>
    <n v="79.98"/>
    <n v="2"/>
    <n v="0"/>
    <x v="4532"/>
  </r>
  <r>
    <n v="5403"/>
    <x v="2689"/>
    <x v="3"/>
    <x v="1043"/>
    <d v="2014-08-30T00:00:00"/>
    <s v="Standard Class"/>
    <s v="AH-10195"/>
    <s v="Alan Haines"/>
    <x v="1"/>
    <s v="United States"/>
    <s v="New York City"/>
    <x v="15"/>
    <n v="10024"/>
    <x v="3"/>
    <s v="OFF-BI-10003910"/>
    <x v="1"/>
    <x v="8"/>
    <s v="DXL Angle-View Binders with Locking Rings by Samsill"/>
    <n v="24.672000000000001"/>
    <n v="4"/>
    <n v="0.2"/>
    <x v="4533"/>
  </r>
  <r>
    <n v="5404"/>
    <x v="2689"/>
    <x v="3"/>
    <x v="1043"/>
    <d v="2014-08-30T00:00:00"/>
    <s v="Standard Class"/>
    <s v="AH-10195"/>
    <s v="Alan Haines"/>
    <x v="1"/>
    <s v="United States"/>
    <s v="New York City"/>
    <x v="15"/>
    <n v="10024"/>
    <x v="3"/>
    <s v="OFF-BI-10000138"/>
    <x v="1"/>
    <x v="8"/>
    <s v="Acco Translucent Poly Ring Binders"/>
    <n v="3.7439999999999998"/>
    <n v="1"/>
    <n v="0.2"/>
    <x v="4534"/>
  </r>
  <r>
    <n v="5405"/>
    <x v="2690"/>
    <x v="0"/>
    <x v="712"/>
    <d v="2013-02-26T00:00:00"/>
    <s v="Standard Class"/>
    <s v="TZ-21580"/>
    <s v="Tracy Zic"/>
    <x v="0"/>
    <s v="United States"/>
    <s v="Los Angeles"/>
    <x v="1"/>
    <n v="90045"/>
    <x v="1"/>
    <s v="TEC-PH-10002398"/>
    <x v="2"/>
    <x v="7"/>
    <s v="AT&amp;T 1070 Corded Phone"/>
    <n v="445.96000000000004"/>
    <n v="5"/>
    <n v="0.2"/>
    <x v="576"/>
  </r>
  <r>
    <n v="5406"/>
    <x v="2690"/>
    <x v="0"/>
    <x v="712"/>
    <d v="2013-02-26T00:00:00"/>
    <s v="Standard Class"/>
    <s v="TZ-21580"/>
    <s v="Tracy Zic"/>
    <x v="0"/>
    <s v="United States"/>
    <s v="Los Angeles"/>
    <x v="1"/>
    <n v="90045"/>
    <x v="1"/>
    <s v="TEC-AC-10003399"/>
    <x v="2"/>
    <x v="11"/>
    <s v="Memorex Mini Travel Drive 64 GB USB 2.0 Flash Drive"/>
    <n v="36.24"/>
    <n v="1"/>
    <n v="0"/>
    <x v="2914"/>
  </r>
  <r>
    <n v="5407"/>
    <x v="2690"/>
    <x v="0"/>
    <x v="712"/>
    <d v="2013-02-26T00:00:00"/>
    <s v="Standard Class"/>
    <s v="TZ-21580"/>
    <s v="Tracy Zic"/>
    <x v="0"/>
    <s v="United States"/>
    <s v="Los Angeles"/>
    <x v="1"/>
    <n v="90045"/>
    <x v="1"/>
    <s v="OFF-FA-10000992"/>
    <x v="1"/>
    <x v="13"/>
    <s v="Acco Clips to Go Binder Clips, 24 Clips in Two Sizes"/>
    <n v="10.649999999999999"/>
    <n v="3"/>
    <n v="0"/>
    <x v="1466"/>
  </r>
  <r>
    <n v="5408"/>
    <x v="2691"/>
    <x v="3"/>
    <x v="166"/>
    <d v="2014-12-15T00:00:00"/>
    <s v="Standard Class"/>
    <s v="DM-13345"/>
    <s v="Denise Monton"/>
    <x v="1"/>
    <s v="United States"/>
    <s v="San Francisco"/>
    <x v="1"/>
    <n v="94109"/>
    <x v="1"/>
    <s v="OFF-PA-10003022"/>
    <x v="1"/>
    <x v="10"/>
    <s v="Standard Line “While You Were Out” Hardbound Telephone Message Book"/>
    <n v="87.92"/>
    <n v="4"/>
    <n v="0"/>
    <x v="4535"/>
  </r>
  <r>
    <n v="5409"/>
    <x v="2691"/>
    <x v="3"/>
    <x v="166"/>
    <d v="2014-12-15T00:00:00"/>
    <s v="Standard Class"/>
    <s v="DM-13345"/>
    <s v="Denise Monton"/>
    <x v="1"/>
    <s v="United States"/>
    <s v="San Francisco"/>
    <x v="1"/>
    <n v="94109"/>
    <x v="1"/>
    <s v="OFF-BI-10002854"/>
    <x v="1"/>
    <x v="8"/>
    <s v="Performers Binder/Pad Holder, Black"/>
    <n v="22.424000000000003"/>
    <n v="1"/>
    <n v="0.2"/>
    <x v="4536"/>
  </r>
  <r>
    <n v="5410"/>
    <x v="2691"/>
    <x v="3"/>
    <x v="166"/>
    <d v="2014-12-15T00:00:00"/>
    <s v="Standard Class"/>
    <s v="DM-13345"/>
    <s v="Denise Monton"/>
    <x v="1"/>
    <s v="United States"/>
    <s v="San Francisco"/>
    <x v="1"/>
    <n v="94109"/>
    <x v="1"/>
    <s v="OFF-BI-10001670"/>
    <x v="1"/>
    <x v="8"/>
    <s v="Vinyl Sectional Post Binders"/>
    <n v="90.480000000000018"/>
    <n v="3"/>
    <n v="0.2"/>
    <x v="3951"/>
  </r>
  <r>
    <n v="5411"/>
    <x v="2691"/>
    <x v="3"/>
    <x v="166"/>
    <d v="2014-12-15T00:00:00"/>
    <s v="Standard Class"/>
    <s v="DM-13345"/>
    <s v="Denise Monton"/>
    <x v="1"/>
    <s v="United States"/>
    <s v="San Francisco"/>
    <x v="1"/>
    <n v="94109"/>
    <x v="1"/>
    <s v="OFF-ST-10001837"/>
    <x v="1"/>
    <x v="4"/>
    <s v="SAFCO Mobile Desk Side File, Wire Frame"/>
    <n v="42.76"/>
    <n v="1"/>
    <n v="0"/>
    <x v="4537"/>
  </r>
  <r>
    <n v="5412"/>
    <x v="2692"/>
    <x v="3"/>
    <x v="65"/>
    <d v="2014-09-23T00:00:00"/>
    <s v="Standard Class"/>
    <s v="TS-21505"/>
    <s v="Tony Sayre"/>
    <x v="0"/>
    <s v="United States"/>
    <s v="Clovis"/>
    <x v="27"/>
    <n v="88101"/>
    <x v="1"/>
    <s v="OFF-BI-10002012"/>
    <x v="1"/>
    <x v="8"/>
    <s v="Wilson Jones Easy Flow II Sheet Lifters"/>
    <n v="10.080000000000002"/>
    <n v="7"/>
    <n v="0.2"/>
    <x v="4538"/>
  </r>
  <r>
    <n v="5413"/>
    <x v="2692"/>
    <x v="3"/>
    <x v="65"/>
    <d v="2014-09-23T00:00:00"/>
    <s v="Standard Class"/>
    <s v="TS-21505"/>
    <s v="Tony Sayre"/>
    <x v="0"/>
    <s v="United States"/>
    <s v="Clovis"/>
    <x v="27"/>
    <n v="88101"/>
    <x v="1"/>
    <s v="TEC-AC-10004992"/>
    <x v="2"/>
    <x v="11"/>
    <s v="Kingston Digital DataTraveler 64GB USB 2.0"/>
    <n v="101.34"/>
    <n v="3"/>
    <n v="0"/>
    <x v="4539"/>
  </r>
  <r>
    <n v="5414"/>
    <x v="2693"/>
    <x v="0"/>
    <x v="108"/>
    <d v="2013-09-15T00:00:00"/>
    <s v="First Class"/>
    <s v="TB-21625"/>
    <s v="Trudy Brown"/>
    <x v="0"/>
    <s v="United States"/>
    <s v="Wichita"/>
    <x v="41"/>
    <n v="67212"/>
    <x v="2"/>
    <s v="TEC-PH-10003171"/>
    <x v="2"/>
    <x v="7"/>
    <s v="Plantronics Encore H101 Dual Earpieces Headset"/>
    <n v="224.75"/>
    <n v="5"/>
    <n v="0"/>
    <x v="4540"/>
  </r>
  <r>
    <n v="5415"/>
    <x v="2694"/>
    <x v="3"/>
    <x v="397"/>
    <d v="2014-09-29T00:00:00"/>
    <s v="Standard Class"/>
    <s v="LC-16870"/>
    <s v="Lena Cacioppo"/>
    <x v="0"/>
    <s v="United States"/>
    <s v="Chicago"/>
    <x v="10"/>
    <n v="60653"/>
    <x v="2"/>
    <s v="OFF-AP-10000390"/>
    <x v="1"/>
    <x v="9"/>
    <s v="Euro Pro Shark Stick Mini Vacuum"/>
    <n v="73.175999999999974"/>
    <n v="6"/>
    <n v="0.8"/>
    <x v="4541"/>
  </r>
  <r>
    <n v="5416"/>
    <x v="2694"/>
    <x v="3"/>
    <x v="397"/>
    <d v="2014-09-29T00:00:00"/>
    <s v="Standard Class"/>
    <s v="LC-16870"/>
    <s v="Lena Cacioppo"/>
    <x v="0"/>
    <s v="United States"/>
    <s v="Chicago"/>
    <x v="10"/>
    <n v="60653"/>
    <x v="2"/>
    <s v="OFF-PA-10004888"/>
    <x v="1"/>
    <x v="10"/>
    <s v="Xerox 217"/>
    <n v="20.736000000000004"/>
    <n v="4"/>
    <n v="0.2"/>
    <x v="570"/>
  </r>
  <r>
    <n v="5417"/>
    <x v="2694"/>
    <x v="3"/>
    <x v="397"/>
    <d v="2014-09-29T00:00:00"/>
    <s v="Standard Class"/>
    <s v="LC-16870"/>
    <s v="Lena Cacioppo"/>
    <x v="0"/>
    <s v="United States"/>
    <s v="Chicago"/>
    <x v="10"/>
    <n v="60653"/>
    <x v="2"/>
    <s v="TEC-PH-10004188"/>
    <x v="2"/>
    <x v="7"/>
    <s v="OtterBox Commuter Series Case - Samsung Galaxy S4"/>
    <n v="39.984000000000002"/>
    <n v="2"/>
    <n v="0.2"/>
    <x v="4542"/>
  </r>
  <r>
    <n v="5418"/>
    <x v="2695"/>
    <x v="2"/>
    <x v="191"/>
    <d v="2011-10-08T00:00:00"/>
    <s v="Second Class"/>
    <s v="AM-10360"/>
    <s v="Alice McCarthy"/>
    <x v="1"/>
    <s v="United States"/>
    <s v="Omaha"/>
    <x v="8"/>
    <n v="68104"/>
    <x v="2"/>
    <s v="OFF-BI-10004099"/>
    <x v="1"/>
    <x v="8"/>
    <s v="GBC VeloBinder Strips"/>
    <n v="15.36"/>
    <n v="2"/>
    <n v="0"/>
    <x v="4543"/>
  </r>
  <r>
    <n v="5419"/>
    <x v="2696"/>
    <x v="1"/>
    <x v="924"/>
    <d v="2012-10-26T00:00:00"/>
    <s v="First Class"/>
    <s v="JE-15715"/>
    <s v="Joe Elijah"/>
    <x v="0"/>
    <s v="United States"/>
    <s v="Houston"/>
    <x v="5"/>
    <n v="77041"/>
    <x v="2"/>
    <s v="OFF-PA-10004621"/>
    <x v="1"/>
    <x v="10"/>
    <s v="Xerox 212"/>
    <n v="36.288000000000011"/>
    <n v="7"/>
    <n v="0.2"/>
    <x v="1683"/>
  </r>
  <r>
    <n v="5420"/>
    <x v="2696"/>
    <x v="1"/>
    <x v="924"/>
    <d v="2012-10-26T00:00:00"/>
    <s v="First Class"/>
    <s v="JE-15715"/>
    <s v="Joe Elijah"/>
    <x v="0"/>
    <s v="United States"/>
    <s v="Houston"/>
    <x v="5"/>
    <n v="77041"/>
    <x v="2"/>
    <s v="TEC-PH-10002103"/>
    <x v="2"/>
    <x v="7"/>
    <s v="Jabra SPEAK 410"/>
    <n v="150.38399999999999"/>
    <n v="2"/>
    <n v="0.2"/>
    <x v="4544"/>
  </r>
  <r>
    <n v="5421"/>
    <x v="2697"/>
    <x v="0"/>
    <x v="1044"/>
    <d v="2013-04-03T00:00:00"/>
    <s v="Second Class"/>
    <s v="CS-11950"/>
    <s v="Carlos Soltero"/>
    <x v="0"/>
    <s v="United States"/>
    <s v="Philadelphia"/>
    <x v="9"/>
    <n v="19134"/>
    <x v="3"/>
    <s v="TEC-PH-10002789"/>
    <x v="2"/>
    <x v="7"/>
    <s v="LG Exalt"/>
    <n v="280.78200000000004"/>
    <n v="3"/>
    <n v="0.4"/>
    <x v="4545"/>
  </r>
  <r>
    <n v="5422"/>
    <x v="2697"/>
    <x v="0"/>
    <x v="1044"/>
    <d v="2013-04-03T00:00:00"/>
    <s v="Second Class"/>
    <s v="CS-11950"/>
    <s v="Carlos Soltero"/>
    <x v="0"/>
    <s v="United States"/>
    <s v="Philadelphia"/>
    <x v="9"/>
    <n v="19134"/>
    <x v="3"/>
    <s v="TEC-AC-10003289"/>
    <x v="2"/>
    <x v="11"/>
    <s v="Anker Ultra-Slim Mini Bluetooth 3.0 Wireless Keyboard"/>
    <n v="31.983999999999998"/>
    <n v="2"/>
    <n v="0.2"/>
    <x v="4546"/>
  </r>
  <r>
    <n v="5423"/>
    <x v="2698"/>
    <x v="0"/>
    <x v="723"/>
    <d v="2014-01-03T00:00:00"/>
    <s v="Standard Class"/>
    <s v="PF-19225"/>
    <s v="Phillip Flathmann"/>
    <x v="0"/>
    <s v="United States"/>
    <s v="Los Angeles"/>
    <x v="1"/>
    <n v="90045"/>
    <x v="1"/>
    <s v="OFF-BI-10000138"/>
    <x v="1"/>
    <x v="8"/>
    <s v="Acco Translucent Poly Ring Binders"/>
    <n v="11.231999999999999"/>
    <n v="3"/>
    <n v="0.2"/>
    <x v="4547"/>
  </r>
  <r>
    <n v="5424"/>
    <x v="2699"/>
    <x v="3"/>
    <x v="132"/>
    <d v="2014-11-06T00:00:00"/>
    <s v="Second Class"/>
    <s v="PJ-18835"/>
    <s v="Patrick Jones"/>
    <x v="1"/>
    <s v="United States"/>
    <s v="Richmond"/>
    <x v="0"/>
    <n v="40475"/>
    <x v="0"/>
    <s v="OFF-PA-10001215"/>
    <x v="1"/>
    <x v="10"/>
    <s v="Xerox 1963"/>
    <n v="26.400000000000002"/>
    <n v="5"/>
    <n v="0"/>
    <x v="1698"/>
  </r>
  <r>
    <n v="5425"/>
    <x v="2700"/>
    <x v="3"/>
    <x v="176"/>
    <d v="2014-01-27T00:00:00"/>
    <s v="Standard Class"/>
    <s v="JF-15490"/>
    <s v="Jeremy Farry"/>
    <x v="0"/>
    <s v="United States"/>
    <s v="Waterbury"/>
    <x v="29"/>
    <n v="6708"/>
    <x v="3"/>
    <s v="OFF-AR-10001545"/>
    <x v="1"/>
    <x v="6"/>
    <s v="Newell 326"/>
    <n v="3.52"/>
    <n v="2"/>
    <n v="0"/>
    <x v="3192"/>
  </r>
  <r>
    <n v="5426"/>
    <x v="2701"/>
    <x v="0"/>
    <x v="275"/>
    <d v="2013-12-07T00:00:00"/>
    <s v="First Class"/>
    <s v="NM-18520"/>
    <s v="Neoma Murray"/>
    <x v="0"/>
    <s v="United States"/>
    <s v="Los Angeles"/>
    <x v="1"/>
    <n v="90045"/>
    <x v="1"/>
    <s v="TEC-AC-10003870"/>
    <x v="2"/>
    <x v="11"/>
    <s v="Logitech Z-906 Speaker sys - home theater - 5.1-CH"/>
    <n v="1649.95"/>
    <n v="5"/>
    <n v="0"/>
    <x v="4548"/>
  </r>
  <r>
    <n v="5427"/>
    <x v="2701"/>
    <x v="0"/>
    <x v="275"/>
    <d v="2013-12-07T00:00:00"/>
    <s v="First Class"/>
    <s v="NM-18520"/>
    <s v="Neoma Murray"/>
    <x v="0"/>
    <s v="United States"/>
    <s v="Los Angeles"/>
    <x v="1"/>
    <n v="90045"/>
    <x v="1"/>
    <s v="FUR-FU-10001085"/>
    <x v="0"/>
    <x v="5"/>
    <s v="3M Polarizing Light Filter Sleeves"/>
    <n v="111.89999999999999"/>
    <n v="6"/>
    <n v="0"/>
    <x v="454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x v="4550"/>
  </r>
  <r>
    <n v="5429"/>
    <x v="2703"/>
    <x v="0"/>
    <x v="476"/>
    <d v="2013-09-05T00:00:00"/>
    <s v="First Class"/>
    <s v="SZ-20035"/>
    <s v="Sam Zeldin"/>
    <x v="2"/>
    <s v="United States"/>
    <s v="San Francisco"/>
    <x v="1"/>
    <n v="94122"/>
    <x v="1"/>
    <s v="OFF-ST-10003455"/>
    <x v="1"/>
    <x v="4"/>
    <s v="Tenex File Box, Personal Filing Tote with Lid, Black"/>
    <n v="46.53"/>
    <n v="3"/>
    <n v="0"/>
    <x v="2223"/>
  </r>
  <r>
    <n v="5430"/>
    <x v="2704"/>
    <x v="2"/>
    <x v="742"/>
    <d v="2011-09-07T00:00:00"/>
    <s v="First Class"/>
    <s v="PR-18880"/>
    <s v="Patrick Ryan"/>
    <x v="0"/>
    <s v="United States"/>
    <s v="Saint Petersburg"/>
    <x v="2"/>
    <n v="33710"/>
    <x v="0"/>
    <s v="FUR-FU-10001967"/>
    <x v="0"/>
    <x v="5"/>
    <s v="Telescoping Adjustable Floor Lamp"/>
    <n v="31.983999999999998"/>
    <n v="2"/>
    <n v="0.2"/>
    <x v="1008"/>
  </r>
  <r>
    <n v="5431"/>
    <x v="2705"/>
    <x v="3"/>
    <x v="208"/>
    <d v="2014-10-26T00:00:00"/>
    <s v="Standard Class"/>
    <s v="FC-14245"/>
    <s v="Frank Carlisle"/>
    <x v="2"/>
    <s v="United States"/>
    <s v="Lakewood"/>
    <x v="24"/>
    <n v="44107"/>
    <x v="3"/>
    <s v="OFF-AP-10000938"/>
    <x v="1"/>
    <x v="9"/>
    <s v="Avanti 1.7 Cu. Ft. Refrigerator"/>
    <n v="161.56800000000001"/>
    <n v="2"/>
    <n v="0.2"/>
    <x v="4551"/>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x v="4552"/>
  </r>
  <r>
    <n v="5433"/>
    <x v="2705"/>
    <x v="3"/>
    <x v="208"/>
    <d v="2014-10-26T00:00:00"/>
    <s v="Standard Class"/>
    <s v="FC-14245"/>
    <s v="Frank Carlisle"/>
    <x v="2"/>
    <s v="United States"/>
    <s v="Lakewood"/>
    <x v="24"/>
    <n v="44107"/>
    <x v="3"/>
    <s v="OFF-BI-10002799"/>
    <x v="1"/>
    <x v="8"/>
    <s v="SlimView Poly Binder, 3/8&quot;"/>
    <n v="6.2160000000000002"/>
    <n v="4"/>
    <n v="0.7"/>
    <x v="4553"/>
  </r>
  <r>
    <n v="5434"/>
    <x v="2706"/>
    <x v="3"/>
    <x v="1016"/>
    <d v="2014-04-30T00:00:00"/>
    <s v="Standard Class"/>
    <s v="LH-16750"/>
    <s v="Larry Hughes"/>
    <x v="0"/>
    <s v="United States"/>
    <s v="Chandler"/>
    <x v="16"/>
    <n v="85224"/>
    <x v="1"/>
    <s v="OFF-AR-10000246"/>
    <x v="1"/>
    <x v="6"/>
    <s v="Newell 318"/>
    <n v="8.895999999999999"/>
    <n v="4"/>
    <n v="0.2"/>
    <x v="4554"/>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x v="4555"/>
  </r>
  <r>
    <n v="5436"/>
    <x v="2707"/>
    <x v="1"/>
    <x v="324"/>
    <d v="2012-10-24T00:00:00"/>
    <s v="Standard Class"/>
    <s v="RM-19675"/>
    <s v="Robert Marley"/>
    <x v="2"/>
    <s v="United States"/>
    <s v="Los Angeles"/>
    <x v="1"/>
    <n v="90008"/>
    <x v="1"/>
    <s v="TEC-AC-10000892"/>
    <x v="2"/>
    <x v="11"/>
    <s v="NETGEAR N750 Dual Band Wi-Fi Gigabit Router"/>
    <n v="270"/>
    <n v="3"/>
    <n v="0"/>
    <x v="4556"/>
  </r>
  <r>
    <n v="5437"/>
    <x v="2708"/>
    <x v="2"/>
    <x v="260"/>
    <d v="2011-07-08T00:00:00"/>
    <s v="First Class"/>
    <s v="DM-13525"/>
    <s v="Don Miller"/>
    <x v="1"/>
    <s v="United States"/>
    <s v="Palm Coast"/>
    <x v="2"/>
    <n v="32137"/>
    <x v="0"/>
    <s v="FUR-FU-10001591"/>
    <x v="0"/>
    <x v="5"/>
    <s v="Advantus Panel Wall Certificate Holder - 8.5x11"/>
    <n v="19.52"/>
    <n v="2"/>
    <n v="0.2"/>
    <x v="4557"/>
  </r>
  <r>
    <n v="5438"/>
    <x v="2708"/>
    <x v="2"/>
    <x v="260"/>
    <d v="2011-07-08T00:00:00"/>
    <s v="First Class"/>
    <s v="DM-13525"/>
    <s v="Don Miller"/>
    <x v="1"/>
    <s v="United States"/>
    <s v="Palm Coast"/>
    <x v="2"/>
    <n v="32137"/>
    <x v="0"/>
    <s v="OFF-BI-10001787"/>
    <x v="1"/>
    <x v="8"/>
    <s v="Wilson Jones Four-Pocket Poly Binders"/>
    <n v="9.8100000000000023"/>
    <n v="5"/>
    <n v="0.7"/>
    <x v="4558"/>
  </r>
  <r>
    <n v="5439"/>
    <x v="2708"/>
    <x v="2"/>
    <x v="260"/>
    <d v="2011-07-08T00:00:00"/>
    <s v="First Class"/>
    <s v="DM-13525"/>
    <s v="Don Miller"/>
    <x v="1"/>
    <s v="United States"/>
    <s v="Palm Coast"/>
    <x v="2"/>
    <n v="32137"/>
    <x v="0"/>
    <s v="FUR-FU-10003192"/>
    <x v="0"/>
    <x v="5"/>
    <s v="Luxo Adjustable Task Clamp Lamp"/>
    <n v="213.21600000000001"/>
    <n v="3"/>
    <n v="0.2"/>
    <x v="4559"/>
  </r>
  <r>
    <n v="5440"/>
    <x v="2709"/>
    <x v="0"/>
    <x v="958"/>
    <d v="2013-04-10T00:00:00"/>
    <s v="Standard Class"/>
    <s v="EH-14185"/>
    <s v="Evan Henry"/>
    <x v="0"/>
    <s v="United States"/>
    <s v="New York City"/>
    <x v="15"/>
    <n v="10035"/>
    <x v="3"/>
    <s v="OFF-BI-10004600"/>
    <x v="1"/>
    <x v="8"/>
    <s v="Ibico Ibimaster 300 Manual Binding System"/>
    <n v="588.78399999999999"/>
    <n v="2"/>
    <n v="0.2"/>
    <x v="4560"/>
  </r>
  <r>
    <n v="5441"/>
    <x v="2710"/>
    <x v="3"/>
    <x v="38"/>
    <d v="2014-11-19T00:00:00"/>
    <s v="Second Class"/>
    <s v="TC-21295"/>
    <s v="Toby Carlisle"/>
    <x v="0"/>
    <s v="United States"/>
    <s v="Jupiter"/>
    <x v="2"/>
    <n v="33458"/>
    <x v="0"/>
    <s v="OFF-AR-10002335"/>
    <x v="1"/>
    <x v="6"/>
    <s v="DIXON Oriole Pencils"/>
    <n v="2.0640000000000001"/>
    <n v="1"/>
    <n v="0.2"/>
    <x v="4561"/>
  </r>
  <r>
    <n v="5442"/>
    <x v="2711"/>
    <x v="3"/>
    <x v="428"/>
    <d v="2014-09-14T00:00:00"/>
    <s v="Standard Class"/>
    <s v="AI-10855"/>
    <s v="Arianne Irving"/>
    <x v="0"/>
    <s v="United States"/>
    <s v="Glendale"/>
    <x v="16"/>
    <n v="85301"/>
    <x v="1"/>
    <s v="OFF-PA-10000859"/>
    <x v="1"/>
    <x v="10"/>
    <s v="Unpadded Memo Slips"/>
    <n v="6.3680000000000003"/>
    <n v="2"/>
    <n v="0.2"/>
    <x v="4562"/>
  </r>
  <r>
    <n v="5443"/>
    <x v="2712"/>
    <x v="1"/>
    <x v="786"/>
    <d v="2012-04-23T00:00:00"/>
    <s v="Standard Class"/>
    <s v="JM-15535"/>
    <s v="Jessica Myrick"/>
    <x v="0"/>
    <s v="United States"/>
    <s v="New York City"/>
    <x v="15"/>
    <n v="10035"/>
    <x v="3"/>
    <s v="TEC-AC-10003198"/>
    <x v="2"/>
    <x v="11"/>
    <s v="Enermax Acrylux Wireless Keyboard"/>
    <n v="99.6"/>
    <n v="1"/>
    <n v="0"/>
    <x v="954"/>
  </r>
  <r>
    <n v="5444"/>
    <x v="2712"/>
    <x v="1"/>
    <x v="786"/>
    <d v="2012-04-23T00:00:00"/>
    <s v="Standard Class"/>
    <s v="JM-15535"/>
    <s v="Jessica Myrick"/>
    <x v="0"/>
    <s v="United States"/>
    <s v="New York City"/>
    <x v="15"/>
    <n v="10035"/>
    <x v="3"/>
    <s v="OFF-BI-10001900"/>
    <x v="1"/>
    <x v="8"/>
    <s v="DXL Angle-View Binders with Locking Rings, Black"/>
    <n v="62.296000000000006"/>
    <n v="13"/>
    <n v="0.2"/>
    <x v="4563"/>
  </r>
  <r>
    <n v="5445"/>
    <x v="2712"/>
    <x v="1"/>
    <x v="786"/>
    <d v="2012-04-23T00:00:00"/>
    <s v="Standard Class"/>
    <s v="JM-15535"/>
    <s v="Jessica Myrick"/>
    <x v="0"/>
    <s v="United States"/>
    <s v="New York City"/>
    <x v="15"/>
    <n v="10035"/>
    <x v="3"/>
    <s v="OFF-AR-10000614"/>
    <x v="1"/>
    <x v="6"/>
    <s v="Barrel Sharpener"/>
    <n v="10.709999999999999"/>
    <n v="3"/>
    <n v="0"/>
    <x v="4564"/>
  </r>
  <r>
    <n v="5446"/>
    <x v="2713"/>
    <x v="0"/>
    <x v="197"/>
    <d v="2013-07-30T00:00:00"/>
    <s v="Standard Class"/>
    <s v="BE-11335"/>
    <s v="Bill Eplett"/>
    <x v="2"/>
    <s v="United States"/>
    <s v="Houston"/>
    <x v="5"/>
    <n v="77041"/>
    <x v="2"/>
    <s v="OFF-EN-10003040"/>
    <x v="1"/>
    <x v="12"/>
    <s v="Quality Park Security Envelopes"/>
    <n v="20.936000000000003"/>
    <n v="1"/>
    <n v="0.2"/>
    <x v="4565"/>
  </r>
  <r>
    <n v="5447"/>
    <x v="2714"/>
    <x v="0"/>
    <x v="370"/>
    <d v="2013-09-01T00:00:00"/>
    <s v="Standard Class"/>
    <s v="DR-12880"/>
    <s v="Dan Reichenbach"/>
    <x v="1"/>
    <s v="United States"/>
    <s v="New York City"/>
    <x v="15"/>
    <n v="10035"/>
    <x v="3"/>
    <s v="TEC-PH-10003442"/>
    <x v="2"/>
    <x v="7"/>
    <s v="Samsung Replacement EH64AVFWE Premium Headset"/>
    <n v="33"/>
    <n v="6"/>
    <n v="0"/>
    <x v="4566"/>
  </r>
  <r>
    <n v="5448"/>
    <x v="2714"/>
    <x v="0"/>
    <x v="370"/>
    <d v="2013-09-01T00:00:00"/>
    <s v="Standard Class"/>
    <s v="DR-12880"/>
    <s v="Dan Reichenbach"/>
    <x v="1"/>
    <s v="United States"/>
    <s v="New York City"/>
    <x v="15"/>
    <n v="10035"/>
    <x v="3"/>
    <s v="TEC-AC-10002800"/>
    <x v="2"/>
    <x v="11"/>
    <s v="Plantronics Audio 478 Stereo USB Headset"/>
    <n v="249.95000000000002"/>
    <n v="5"/>
    <n v="0"/>
    <x v="4567"/>
  </r>
  <r>
    <n v="5449"/>
    <x v="2715"/>
    <x v="2"/>
    <x v="171"/>
    <d v="2011-09-19T00:00:00"/>
    <s v="Standard Class"/>
    <s v="TA-21385"/>
    <s v="Tom Ashbrook"/>
    <x v="2"/>
    <s v="United States"/>
    <s v="Olathe"/>
    <x v="41"/>
    <n v="66062"/>
    <x v="2"/>
    <s v="OFF-SU-10000157"/>
    <x v="1"/>
    <x v="14"/>
    <s v="Compact Automatic Electric Letter Opener"/>
    <n v="357.93"/>
    <n v="3"/>
    <n v="0"/>
    <x v="4568"/>
  </r>
  <r>
    <n v="5450"/>
    <x v="2715"/>
    <x v="2"/>
    <x v="171"/>
    <d v="2011-09-19T00:00:00"/>
    <s v="Standard Class"/>
    <s v="TA-21385"/>
    <s v="Tom Ashbrook"/>
    <x v="2"/>
    <s v="United States"/>
    <s v="Olathe"/>
    <x v="41"/>
    <n v="66062"/>
    <x v="2"/>
    <s v="TEC-AC-10001542"/>
    <x v="2"/>
    <x v="11"/>
    <s v="SanDisk Cruzer 16 GB USB Flash Drive"/>
    <n v="57.400000000000006"/>
    <n v="5"/>
    <n v="0"/>
    <x v="4569"/>
  </r>
  <r>
    <n v="5451"/>
    <x v="2715"/>
    <x v="2"/>
    <x v="171"/>
    <d v="2011-09-19T00:00:00"/>
    <s v="Standard Class"/>
    <s v="TA-21385"/>
    <s v="Tom Ashbrook"/>
    <x v="2"/>
    <s v="United States"/>
    <s v="Olathe"/>
    <x v="41"/>
    <n v="66062"/>
    <x v="2"/>
    <s v="OFF-BI-10004519"/>
    <x v="1"/>
    <x v="8"/>
    <s v="GBC DocuBind P100 Manual Binding Machine"/>
    <n v="331.96"/>
    <n v="2"/>
    <n v="0"/>
    <x v="4570"/>
  </r>
  <r>
    <n v="5452"/>
    <x v="2715"/>
    <x v="2"/>
    <x v="171"/>
    <d v="2011-09-19T00:00:00"/>
    <s v="Standard Class"/>
    <s v="TA-21385"/>
    <s v="Tom Ashbrook"/>
    <x v="2"/>
    <s v="United States"/>
    <s v="Olathe"/>
    <x v="41"/>
    <n v="66062"/>
    <x v="2"/>
    <s v="FUR-FU-10003464"/>
    <x v="0"/>
    <x v="5"/>
    <s v="Seth Thomas 8 1/2&quot; Cubicle Clock"/>
    <n v="40.56"/>
    <n v="2"/>
    <n v="0"/>
    <x v="4571"/>
  </r>
  <r>
    <n v="5453"/>
    <x v="2716"/>
    <x v="0"/>
    <x v="405"/>
    <d v="2013-07-30T00:00:00"/>
    <s v="Standard Class"/>
    <s v="KN-16705"/>
    <s v="Kristina Nunn"/>
    <x v="2"/>
    <s v="United States"/>
    <s v="Sparks"/>
    <x v="33"/>
    <n v="89431"/>
    <x v="1"/>
    <s v="OFF-SU-10004261"/>
    <x v="1"/>
    <x v="14"/>
    <s v="Fiskars 8&quot; Scissors, 2/Pack"/>
    <n v="86.199999999999989"/>
    <n v="5"/>
    <n v="0"/>
    <x v="4572"/>
  </r>
  <r>
    <n v="5454"/>
    <x v="2717"/>
    <x v="3"/>
    <x v="240"/>
    <d v="2014-05-24T00:00:00"/>
    <s v="Standard Class"/>
    <s v="PJ-18835"/>
    <s v="Patrick Jones"/>
    <x v="1"/>
    <s v="United States"/>
    <s v="Rockford"/>
    <x v="10"/>
    <n v="61107"/>
    <x v="2"/>
    <s v="OFF-PA-10004733"/>
    <x v="1"/>
    <x v="10"/>
    <s v="Things To Do Today Spiral Book"/>
    <n v="38.016000000000005"/>
    <n v="6"/>
    <n v="0.2"/>
    <x v="4573"/>
  </r>
  <r>
    <n v="5455"/>
    <x v="2718"/>
    <x v="3"/>
    <x v="1045"/>
    <d v="2014-05-03T00:00:00"/>
    <s v="Standard Class"/>
    <s v="MC-17605"/>
    <s v="Matt Connell"/>
    <x v="1"/>
    <s v="United States"/>
    <s v="Philadelphia"/>
    <x v="9"/>
    <n v="19143"/>
    <x v="3"/>
    <s v="OFF-ST-10001325"/>
    <x v="1"/>
    <x v="4"/>
    <s v="Sterilite Officeware Hinged File Box"/>
    <n v="8.3840000000000003"/>
    <n v="1"/>
    <n v="0.2"/>
    <x v="4574"/>
  </r>
  <r>
    <n v="5456"/>
    <x v="2718"/>
    <x v="3"/>
    <x v="1045"/>
    <d v="2014-05-03T00:00:00"/>
    <s v="Standard Class"/>
    <s v="MC-17605"/>
    <s v="Matt Connell"/>
    <x v="1"/>
    <s v="United States"/>
    <s v="Philadelphia"/>
    <x v="9"/>
    <n v="19143"/>
    <x v="3"/>
    <s v="OFF-AR-10003056"/>
    <x v="1"/>
    <x v="6"/>
    <s v="Newell 341"/>
    <n v="6.8480000000000008"/>
    <n v="2"/>
    <n v="0.2"/>
    <x v="4575"/>
  </r>
  <r>
    <n v="5457"/>
    <x v="2719"/>
    <x v="3"/>
    <x v="614"/>
    <d v="2015-01-03T00:00:00"/>
    <s v="Standard Class"/>
    <s v="BS-11755"/>
    <s v="Bruce Stewart"/>
    <x v="0"/>
    <s v="United States"/>
    <s v="Edmonds"/>
    <x v="4"/>
    <n v="98026"/>
    <x v="1"/>
    <s v="OFF-FA-10000089"/>
    <x v="1"/>
    <x v="13"/>
    <s v="Acco Glide Clips"/>
    <n v="19.600000000000001"/>
    <n v="5"/>
    <n v="0"/>
    <x v="4576"/>
  </r>
  <r>
    <n v="5458"/>
    <x v="2719"/>
    <x v="3"/>
    <x v="614"/>
    <d v="2015-01-03T00:00:00"/>
    <s v="Standard Class"/>
    <s v="BS-11755"/>
    <s v="Bruce Stewart"/>
    <x v="0"/>
    <s v="United States"/>
    <s v="Edmonds"/>
    <x v="4"/>
    <n v="98026"/>
    <x v="1"/>
    <s v="FUR-FU-10004093"/>
    <x v="0"/>
    <x v="5"/>
    <s v="Hand-Finished Solid Wood Document Frame"/>
    <n v="68.459999999999994"/>
    <n v="2"/>
    <n v="0"/>
    <x v="4577"/>
  </r>
  <r>
    <n v="5459"/>
    <x v="2720"/>
    <x v="3"/>
    <x v="507"/>
    <d v="2014-09-07T00:00:00"/>
    <s v="Second Class"/>
    <s v="PK-19075"/>
    <s v="Pete Kriz"/>
    <x v="0"/>
    <s v="United States"/>
    <s v="San Francisco"/>
    <x v="1"/>
    <n v="94122"/>
    <x v="1"/>
    <s v="OFF-BI-10004022"/>
    <x v="1"/>
    <x v="8"/>
    <s v="Acco Suede Grain Vinyl Round Ring Binder"/>
    <n v="13.343999999999998"/>
    <n v="6"/>
    <n v="0.2"/>
    <x v="2168"/>
  </r>
  <r>
    <n v="5460"/>
    <x v="2720"/>
    <x v="3"/>
    <x v="507"/>
    <d v="2014-09-07T00:00:00"/>
    <s v="Second Class"/>
    <s v="PK-19075"/>
    <s v="Pete Kriz"/>
    <x v="0"/>
    <s v="United States"/>
    <s v="San Francisco"/>
    <x v="1"/>
    <n v="94122"/>
    <x v="1"/>
    <s v="FUR-TA-10001771"/>
    <x v="0"/>
    <x v="3"/>
    <s v="Bush Cubix Conference Tables, Fully Assembled"/>
    <n v="1478.2719999999999"/>
    <n v="8"/>
    <n v="0.2"/>
    <x v="4578"/>
  </r>
  <r>
    <n v="5461"/>
    <x v="2721"/>
    <x v="2"/>
    <x v="90"/>
    <d v="2011-03-25T00:00:00"/>
    <s v="Standard Class"/>
    <s v="TS-21205"/>
    <s v="Thomas Seio"/>
    <x v="1"/>
    <s v="United States"/>
    <s v="Asheville"/>
    <x v="3"/>
    <n v="28806"/>
    <x v="0"/>
    <s v="OFF-ST-10002301"/>
    <x v="1"/>
    <x v="4"/>
    <s v="Tennsco Commercial Shelving"/>
    <n v="16.272000000000002"/>
    <n v="1"/>
    <n v="0.2"/>
    <x v="4579"/>
  </r>
  <r>
    <n v="5462"/>
    <x v="2722"/>
    <x v="3"/>
    <x v="394"/>
    <d v="2014-10-05T00:00:00"/>
    <s v="Standard Class"/>
    <s v="BD-11725"/>
    <s v="Bruce Degenhardt"/>
    <x v="0"/>
    <s v="United States"/>
    <s v="Los Angeles"/>
    <x v="1"/>
    <n v="90032"/>
    <x v="1"/>
    <s v="FUR-FU-10001706"/>
    <x v="0"/>
    <x v="5"/>
    <s v="Longer-Life Soft White Bulbs"/>
    <n v="9.24"/>
    <n v="3"/>
    <n v="0"/>
    <x v="3650"/>
  </r>
  <r>
    <n v="5463"/>
    <x v="2723"/>
    <x v="2"/>
    <x v="1046"/>
    <d v="2011-01-21T00:00:00"/>
    <s v="First Class"/>
    <s v="TS-21340"/>
    <s v="Toby Swindell"/>
    <x v="0"/>
    <s v="United States"/>
    <s v="Scottsdale"/>
    <x v="16"/>
    <n v="85254"/>
    <x v="1"/>
    <s v="OFF-BI-10003676"/>
    <x v="1"/>
    <x v="8"/>
    <s v="GBC Standard Recycled Report Covers, Clear Plastic Sheets"/>
    <n v="32.340000000000003"/>
    <n v="10"/>
    <n v="0.7"/>
    <x v="4580"/>
  </r>
  <r>
    <n v="5464"/>
    <x v="2723"/>
    <x v="2"/>
    <x v="1046"/>
    <d v="2011-01-21T00:00:00"/>
    <s v="First Class"/>
    <s v="TS-21340"/>
    <s v="Toby Swindell"/>
    <x v="0"/>
    <s v="United States"/>
    <s v="Scottsdale"/>
    <x v="16"/>
    <n v="85254"/>
    <x v="1"/>
    <s v="OFF-PA-10000659"/>
    <x v="1"/>
    <x v="10"/>
    <s v="TOPS Carbonless Receipt Book, Four 2-3/4 x 7-1/4 Money Receipts per Page"/>
    <n v="56.064"/>
    <n v="4"/>
    <n v="0.2"/>
    <x v="4581"/>
  </r>
  <r>
    <n v="5465"/>
    <x v="2723"/>
    <x v="2"/>
    <x v="1046"/>
    <d v="2011-01-21T00:00:00"/>
    <s v="First Class"/>
    <s v="TS-21340"/>
    <s v="Toby Swindell"/>
    <x v="0"/>
    <s v="United States"/>
    <s v="Scottsdale"/>
    <x v="16"/>
    <n v="85254"/>
    <x v="1"/>
    <s v="OFF-EN-10002504"/>
    <x v="1"/>
    <x v="12"/>
    <s v="Tyvek  Top-Opening Peel &amp; Seel Envelopes, Plain White"/>
    <n v="108.72"/>
    <n v="5"/>
    <n v="0.2"/>
    <x v="2960"/>
  </r>
  <r>
    <n v="5466"/>
    <x v="2723"/>
    <x v="2"/>
    <x v="1046"/>
    <d v="2011-01-21T00:00:00"/>
    <s v="First Class"/>
    <s v="TS-21340"/>
    <s v="Toby Swindell"/>
    <x v="0"/>
    <s v="United States"/>
    <s v="Scottsdale"/>
    <x v="16"/>
    <n v="85254"/>
    <x v="1"/>
    <s v="FUR-BO-10001972"/>
    <x v="0"/>
    <x v="0"/>
    <s v="O'Sullivan 4-Shelf Bookcase in Odessa Pine"/>
    <n v="181.47000000000003"/>
    <n v="5"/>
    <n v="0.7"/>
    <x v="4582"/>
  </r>
  <r>
    <n v="5467"/>
    <x v="2724"/>
    <x v="2"/>
    <x v="1047"/>
    <d v="2011-02-20T00:00:00"/>
    <s v="Second Class"/>
    <s v="ST-20530"/>
    <s v="Shui Tom"/>
    <x v="0"/>
    <s v="United States"/>
    <s v="Houston"/>
    <x v="5"/>
    <n v="77095"/>
    <x v="2"/>
    <s v="OFF-PA-10000466"/>
    <x v="1"/>
    <x v="10"/>
    <s v="Memo Book, 100 Message Capacity, 5 3/8” x 11”"/>
    <n v="16.176000000000002"/>
    <n v="3"/>
    <n v="0.2"/>
    <x v="4583"/>
  </r>
  <r>
    <n v="5468"/>
    <x v="2725"/>
    <x v="0"/>
    <x v="632"/>
    <d v="2013-06-15T00:00:00"/>
    <s v="Standard Class"/>
    <s v="DB-13210"/>
    <s v="Dean Braden"/>
    <x v="0"/>
    <s v="United States"/>
    <s v="San Francisco"/>
    <x v="1"/>
    <n v="94109"/>
    <x v="1"/>
    <s v="FUR-CH-10002774"/>
    <x v="0"/>
    <x v="1"/>
    <s v="Global Deluxe Stacking Chair, Gray"/>
    <n v="122.352"/>
    <n v="3"/>
    <n v="0.2"/>
    <x v="2063"/>
  </r>
  <r>
    <n v="5469"/>
    <x v="2726"/>
    <x v="2"/>
    <x v="467"/>
    <d v="2011-09-27T00:00:00"/>
    <s v="First Class"/>
    <s v="KF-16285"/>
    <s v="Karen Ferguson"/>
    <x v="2"/>
    <s v="United States"/>
    <s v="San Diego"/>
    <x v="1"/>
    <n v="92105"/>
    <x v="1"/>
    <s v="FUR-CH-10000454"/>
    <x v="0"/>
    <x v="1"/>
    <s v="Hon Deluxe Fabric Upholstered Stacking Chairs, Rounded Back"/>
    <n v="585.55200000000002"/>
    <n v="3"/>
    <n v="0.2"/>
    <x v="2467"/>
  </r>
  <r>
    <n v="5470"/>
    <x v="2726"/>
    <x v="2"/>
    <x v="467"/>
    <d v="2011-09-27T00:00:00"/>
    <s v="First Class"/>
    <s v="KF-16285"/>
    <s v="Karen Ferguson"/>
    <x v="2"/>
    <s v="United States"/>
    <s v="San Diego"/>
    <x v="1"/>
    <n v="92105"/>
    <x v="1"/>
    <s v="OFF-PA-10004888"/>
    <x v="1"/>
    <x v="10"/>
    <s v="Xerox 217"/>
    <n v="19.440000000000001"/>
    <n v="3"/>
    <n v="0"/>
    <x v="551"/>
  </r>
  <r>
    <n v="5471"/>
    <x v="2727"/>
    <x v="0"/>
    <x v="198"/>
    <d v="2013-06-05T00:00:00"/>
    <s v="Standard Class"/>
    <s v="JM-16195"/>
    <s v="Justin MacKendrick"/>
    <x v="0"/>
    <s v="United States"/>
    <s v="Hamilton"/>
    <x v="24"/>
    <n v="45011"/>
    <x v="3"/>
    <s v="OFF-AP-10003842"/>
    <x v="1"/>
    <x v="9"/>
    <s v="Euro-Pro Shark Turbo Vacuum"/>
    <n v="123.92000000000002"/>
    <n v="5"/>
    <n v="0.2"/>
    <x v="4584"/>
  </r>
  <r>
    <n v="5472"/>
    <x v="2728"/>
    <x v="3"/>
    <x v="484"/>
    <d v="2014-12-24T00:00:00"/>
    <s v="Standard Class"/>
    <s v="TS-21505"/>
    <s v="Tony Sayre"/>
    <x v="0"/>
    <s v="United States"/>
    <s v="Parker"/>
    <x v="22"/>
    <n v="80134"/>
    <x v="1"/>
    <s v="FUR-FU-10000320"/>
    <x v="0"/>
    <x v="5"/>
    <s v="OIC Stacking Trays"/>
    <n v="13.360000000000001"/>
    <n v="5"/>
    <n v="0.2"/>
    <x v="4585"/>
  </r>
  <r>
    <n v="5473"/>
    <x v="2728"/>
    <x v="3"/>
    <x v="484"/>
    <d v="2014-12-24T00:00:00"/>
    <s v="Standard Class"/>
    <s v="TS-21505"/>
    <s v="Tony Sayre"/>
    <x v="0"/>
    <s v="United States"/>
    <s v="Parker"/>
    <x v="22"/>
    <n v="80134"/>
    <x v="1"/>
    <s v="OFF-ST-10002554"/>
    <x v="1"/>
    <x v="4"/>
    <s v="Tennsco Industrial Shelving"/>
    <n v="78.256"/>
    <n v="2"/>
    <n v="0.2"/>
    <x v="1712"/>
  </r>
  <r>
    <n v="5474"/>
    <x v="2728"/>
    <x v="3"/>
    <x v="484"/>
    <d v="2014-12-24T00:00:00"/>
    <s v="Standard Class"/>
    <s v="TS-21505"/>
    <s v="Tony Sayre"/>
    <x v="0"/>
    <s v="United States"/>
    <s v="Parker"/>
    <x v="22"/>
    <n v="80134"/>
    <x v="1"/>
    <s v="FUR-BO-10000468"/>
    <x v="0"/>
    <x v="0"/>
    <s v="O'Sullivan 2-Shelf Heavy-Duty Bookcases"/>
    <n v="102.01800000000001"/>
    <n v="7"/>
    <n v="0.7"/>
    <x v="4586"/>
  </r>
  <r>
    <n v="5475"/>
    <x v="2729"/>
    <x v="3"/>
    <x v="377"/>
    <d v="2014-12-27T00:00:00"/>
    <s v="Same Day"/>
    <s v="YC-21895"/>
    <s v="Yoseph Carroll"/>
    <x v="1"/>
    <s v="United States"/>
    <s v="Fremont"/>
    <x v="8"/>
    <n v="68025"/>
    <x v="2"/>
    <s v="OFF-ST-10004459"/>
    <x v="1"/>
    <x v="4"/>
    <s v="Tennsco Single-Tier Lockers"/>
    <n v="750.68"/>
    <n v="2"/>
    <n v="0"/>
    <x v="4587"/>
  </r>
  <r>
    <n v="5476"/>
    <x v="2730"/>
    <x v="3"/>
    <x v="140"/>
    <d v="2014-06-19T00:00:00"/>
    <s v="First Class"/>
    <s v="Dp-13240"/>
    <s v="Dean percer"/>
    <x v="2"/>
    <s v="United States"/>
    <s v="Maple Grove"/>
    <x v="11"/>
    <n v="55369"/>
    <x v="2"/>
    <s v="OFF-LA-10002312"/>
    <x v="1"/>
    <x v="2"/>
    <s v="Avery 490"/>
    <n v="44.400000000000006"/>
    <n v="3"/>
    <n v="0"/>
    <x v="1986"/>
  </r>
  <r>
    <n v="5477"/>
    <x v="2730"/>
    <x v="3"/>
    <x v="140"/>
    <d v="2014-06-19T00:00:00"/>
    <s v="First Class"/>
    <s v="Dp-13240"/>
    <s v="Dean percer"/>
    <x v="2"/>
    <s v="United States"/>
    <s v="Maple Grove"/>
    <x v="11"/>
    <n v="55369"/>
    <x v="2"/>
    <s v="OFF-ST-10001291"/>
    <x v="1"/>
    <x v="4"/>
    <s v="Tenex Personal Self-Stacking Standard File Box, Black/Gray"/>
    <n v="84.55"/>
    <n v="5"/>
    <n v="0"/>
    <x v="4588"/>
  </r>
  <r>
    <n v="5478"/>
    <x v="2730"/>
    <x v="3"/>
    <x v="140"/>
    <d v="2014-06-19T00:00:00"/>
    <s v="First Class"/>
    <s v="Dp-13240"/>
    <s v="Dean percer"/>
    <x v="2"/>
    <s v="United States"/>
    <s v="Maple Grove"/>
    <x v="11"/>
    <n v="55369"/>
    <x v="2"/>
    <s v="OFF-PA-10003022"/>
    <x v="1"/>
    <x v="10"/>
    <s v="Xerox 1992"/>
    <n v="17.940000000000001"/>
    <n v="3"/>
    <n v="0"/>
    <x v="1544"/>
  </r>
  <r>
    <n v="5479"/>
    <x v="2731"/>
    <x v="0"/>
    <x v="73"/>
    <d v="2013-11-25T00:00:00"/>
    <s v="Standard Class"/>
    <s v="SJ-20500"/>
    <s v="Shirley Jackson"/>
    <x v="0"/>
    <s v="United States"/>
    <s v="Newark"/>
    <x v="13"/>
    <n v="19711"/>
    <x v="3"/>
    <s v="OFF-BI-10002133"/>
    <x v="1"/>
    <x v="8"/>
    <s v="Wilson Jones Elliptical Ring 3 1/2&quot; Capacity Binders, 800 sheets"/>
    <n v="128.39999999999998"/>
    <n v="3"/>
    <n v="0"/>
    <x v="4589"/>
  </r>
  <r>
    <n v="5480"/>
    <x v="2732"/>
    <x v="2"/>
    <x v="691"/>
    <d v="2011-04-04T00:00:00"/>
    <s v="Standard Class"/>
    <s v="KB-16240"/>
    <s v="Karen Bern"/>
    <x v="1"/>
    <s v="United States"/>
    <s v="Miami"/>
    <x v="2"/>
    <n v="33180"/>
    <x v="0"/>
    <s v="OFF-BI-10001097"/>
    <x v="1"/>
    <x v="8"/>
    <s v="Avery Hole Reinforcements"/>
    <n v="1.8690000000000004"/>
    <n v="1"/>
    <n v="0.7"/>
    <x v="4590"/>
  </r>
  <r>
    <n v="5481"/>
    <x v="2733"/>
    <x v="3"/>
    <x v="1048"/>
    <d v="2014-10-15T00:00:00"/>
    <s v="Standard Class"/>
    <s v="CS-12250"/>
    <s v="Chris Selesnick"/>
    <x v="1"/>
    <s v="United States"/>
    <s v="San Diego"/>
    <x v="1"/>
    <n v="92105"/>
    <x v="1"/>
    <s v="TEC-PH-10001336"/>
    <x v="2"/>
    <x v="7"/>
    <s v="Digium D40 VoIP phone"/>
    <n v="103.19200000000001"/>
    <n v="1"/>
    <n v="0.2"/>
    <x v="4591"/>
  </r>
  <r>
    <n v="5482"/>
    <x v="2733"/>
    <x v="3"/>
    <x v="1048"/>
    <d v="2014-10-15T00:00:00"/>
    <s v="Standard Class"/>
    <s v="CS-12250"/>
    <s v="Chris Selesnick"/>
    <x v="1"/>
    <s v="United States"/>
    <s v="San Diego"/>
    <x v="1"/>
    <n v="92105"/>
    <x v="1"/>
    <s v="TEC-AC-10002305"/>
    <x v="2"/>
    <x v="11"/>
    <s v="KeyTronic E03601U1 - Keyboard - Beige"/>
    <n v="36"/>
    <n v="2"/>
    <n v="0"/>
    <x v="4592"/>
  </r>
  <r>
    <n v="5483"/>
    <x v="2733"/>
    <x v="3"/>
    <x v="1048"/>
    <d v="2014-10-15T00:00:00"/>
    <s v="Standard Class"/>
    <s v="CS-12250"/>
    <s v="Chris Selesnick"/>
    <x v="1"/>
    <s v="United States"/>
    <s v="San Diego"/>
    <x v="1"/>
    <n v="92105"/>
    <x v="1"/>
    <s v="TEC-AC-10003610"/>
    <x v="2"/>
    <x v="11"/>
    <s v="Logitech Illuminated - Keyboard"/>
    <n v="239.96"/>
    <n v="4"/>
    <n v="0"/>
    <x v="4593"/>
  </r>
  <r>
    <n v="5484"/>
    <x v="2733"/>
    <x v="3"/>
    <x v="1048"/>
    <d v="2014-10-15T00:00:00"/>
    <s v="Standard Class"/>
    <s v="CS-12250"/>
    <s v="Chris Selesnick"/>
    <x v="1"/>
    <s v="United States"/>
    <s v="San Diego"/>
    <x v="1"/>
    <n v="92105"/>
    <x v="1"/>
    <s v="OFF-ST-10002301"/>
    <x v="1"/>
    <x v="4"/>
    <s v="Tennsco Commercial Shelving"/>
    <n v="40.68"/>
    <n v="2"/>
    <n v="0"/>
    <x v="45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x v="4595"/>
  </r>
  <r>
    <n v="5486"/>
    <x v="2735"/>
    <x v="2"/>
    <x v="432"/>
    <d v="2011-12-17T00:00:00"/>
    <s v="Standard Class"/>
    <s v="PB-19150"/>
    <s v="Philip Brown"/>
    <x v="0"/>
    <s v="United States"/>
    <s v="Miami"/>
    <x v="2"/>
    <n v="33178"/>
    <x v="0"/>
    <s v="OFF-EN-10001099"/>
    <x v="1"/>
    <x v="12"/>
    <s v="Staples"/>
    <n v="23.472000000000001"/>
    <n v="3"/>
    <n v="0.2"/>
    <x v="3384"/>
  </r>
  <r>
    <n v="5487"/>
    <x v="2736"/>
    <x v="1"/>
    <x v="1040"/>
    <d v="2012-10-29T00:00:00"/>
    <s v="Standard Class"/>
    <s v="MT-18070"/>
    <s v="Michelle Tran"/>
    <x v="2"/>
    <s v="United States"/>
    <s v="San Antonio"/>
    <x v="5"/>
    <n v="78207"/>
    <x v="2"/>
    <s v="OFF-BI-10004140"/>
    <x v="1"/>
    <x v="8"/>
    <s v="Avery Non-Stick Binders"/>
    <n v="3.5919999999999992"/>
    <n v="4"/>
    <n v="0.8"/>
    <x v="4596"/>
  </r>
  <r>
    <n v="5488"/>
    <x v="2737"/>
    <x v="3"/>
    <x v="719"/>
    <d v="2014-04-05T00:00:00"/>
    <s v="Second Class"/>
    <s v="BF-11020"/>
    <s v="Barry Französisch"/>
    <x v="1"/>
    <s v="United States"/>
    <s v="Jacksonville"/>
    <x v="2"/>
    <n v="32216"/>
    <x v="0"/>
    <s v="TEC-PH-10004897"/>
    <x v="2"/>
    <x v="7"/>
    <s v="Mediabridge Sport Armband iPhone 5s"/>
    <n v="23.976000000000003"/>
    <n v="3"/>
    <n v="0.2"/>
    <x v="3728"/>
  </r>
  <r>
    <n v="5489"/>
    <x v="2737"/>
    <x v="3"/>
    <x v="719"/>
    <d v="2014-04-05T00:00:00"/>
    <s v="Second Class"/>
    <s v="BF-11020"/>
    <s v="Barry Französisch"/>
    <x v="1"/>
    <s v="United States"/>
    <s v="Jacksonville"/>
    <x v="2"/>
    <n v="32216"/>
    <x v="0"/>
    <s v="OFF-LA-10000262"/>
    <x v="1"/>
    <x v="2"/>
    <s v="Avery 494"/>
    <n v="6.2640000000000002"/>
    <n v="3"/>
    <n v="0.2"/>
    <x v="308"/>
  </r>
  <r>
    <n v="5490"/>
    <x v="2737"/>
    <x v="3"/>
    <x v="719"/>
    <d v="2014-04-05T00:00:00"/>
    <s v="Second Class"/>
    <s v="BF-11020"/>
    <s v="Barry Französisch"/>
    <x v="1"/>
    <s v="United States"/>
    <s v="Jacksonville"/>
    <x v="2"/>
    <n v="32216"/>
    <x v="0"/>
    <s v="OFF-AP-10002222"/>
    <x v="1"/>
    <x v="9"/>
    <s v="Staples"/>
    <n v="20.808"/>
    <n v="3"/>
    <n v="0.2"/>
    <x v="4597"/>
  </r>
  <r>
    <n v="5491"/>
    <x v="2737"/>
    <x v="3"/>
    <x v="719"/>
    <d v="2014-04-05T00:00:00"/>
    <s v="Second Class"/>
    <s v="BF-11020"/>
    <s v="Barry Französisch"/>
    <x v="1"/>
    <s v="United States"/>
    <s v="Jacksonville"/>
    <x v="2"/>
    <n v="32216"/>
    <x v="0"/>
    <s v="FUR-CH-10003774"/>
    <x v="0"/>
    <x v="1"/>
    <s v="Global Wood Trimmed Manager's Task Chair, Khaki"/>
    <n v="218.35200000000003"/>
    <n v="3"/>
    <n v="0.2"/>
    <x v="4598"/>
  </r>
  <r>
    <n v="5492"/>
    <x v="2738"/>
    <x v="3"/>
    <x v="795"/>
    <d v="2014-01-28T00:00:00"/>
    <s v="First Class"/>
    <s v="CG-12520"/>
    <s v="Claire Gute"/>
    <x v="0"/>
    <s v="United States"/>
    <s v="Houston"/>
    <x v="5"/>
    <n v="77070"/>
    <x v="2"/>
    <s v="OFF-ST-10000615"/>
    <x v="1"/>
    <x v="4"/>
    <s v="SimpliFile Personal File, Black Granite, 15w x 6-15/16d x 11-1/4h"/>
    <n v="18.16"/>
    <n v="2"/>
    <n v="0.2"/>
    <x v="4599"/>
  </r>
  <r>
    <n v="5493"/>
    <x v="2739"/>
    <x v="2"/>
    <x v="683"/>
    <d v="2011-11-28T00:00:00"/>
    <s v="Same Day"/>
    <s v="DH-13675"/>
    <s v="Duane Huffman"/>
    <x v="2"/>
    <s v="United States"/>
    <s v="San Francisco"/>
    <x v="1"/>
    <n v="94122"/>
    <x v="1"/>
    <s v="OFF-SU-10001225"/>
    <x v="1"/>
    <x v="14"/>
    <s v="Staples"/>
    <n v="7.36"/>
    <n v="2"/>
    <n v="0"/>
    <x v="359"/>
  </r>
  <r>
    <n v="5494"/>
    <x v="2739"/>
    <x v="2"/>
    <x v="683"/>
    <d v="2011-11-28T00:00:00"/>
    <s v="Same Day"/>
    <s v="DH-13675"/>
    <s v="Duane Huffman"/>
    <x v="2"/>
    <s v="United States"/>
    <s v="San Francisco"/>
    <x v="1"/>
    <n v="94122"/>
    <x v="1"/>
    <s v="OFF-LA-10002043"/>
    <x v="1"/>
    <x v="2"/>
    <s v="Avery 489"/>
    <n v="41.4"/>
    <n v="4"/>
    <n v="0"/>
    <x v="1492"/>
  </r>
  <r>
    <n v="5495"/>
    <x v="2739"/>
    <x v="2"/>
    <x v="683"/>
    <d v="2011-11-28T00:00:00"/>
    <s v="Same Day"/>
    <s v="DH-13675"/>
    <s v="Duane Huffman"/>
    <x v="2"/>
    <s v="United States"/>
    <s v="San Francisco"/>
    <x v="1"/>
    <n v="94122"/>
    <x v="1"/>
    <s v="FUR-BO-10000330"/>
    <x v="0"/>
    <x v="0"/>
    <s v="Sauder Camden County Barrister Bookcase, Planked Cherry Finish"/>
    <n v="411.33199999999999"/>
    <n v="4"/>
    <n v="0.15"/>
    <x v="1614"/>
  </r>
  <r>
    <n v="5496"/>
    <x v="2740"/>
    <x v="1"/>
    <x v="406"/>
    <d v="2012-09-08T00:00:00"/>
    <s v="Standard Class"/>
    <s v="SC-20440"/>
    <s v="Shaun Chance"/>
    <x v="1"/>
    <s v="United States"/>
    <s v="Philadelphia"/>
    <x v="9"/>
    <n v="19140"/>
    <x v="3"/>
    <s v="OFF-BI-10001249"/>
    <x v="1"/>
    <x v="8"/>
    <s v="Avery Heavy-Duty EZD View Binder with Locking Rings"/>
    <n v="7.6560000000000006"/>
    <n v="4"/>
    <n v="0.7"/>
    <x v="3417"/>
  </r>
  <r>
    <n v="5497"/>
    <x v="2741"/>
    <x v="3"/>
    <x v="492"/>
    <d v="2014-06-17T00:00:00"/>
    <s v="Standard Class"/>
    <s v="HG-15025"/>
    <s v="Hunter Glantz"/>
    <x v="0"/>
    <s v="United States"/>
    <s v="Marion"/>
    <x v="24"/>
    <n v="43302"/>
    <x v="3"/>
    <s v="TEC-AC-10004469"/>
    <x v="2"/>
    <x v="11"/>
    <s v="Microsoft Sculpt Comfort Mouse"/>
    <n v="63.920000000000009"/>
    <n v="2"/>
    <n v="0.2"/>
    <x v="4600"/>
  </r>
  <r>
    <n v="5498"/>
    <x v="2742"/>
    <x v="3"/>
    <x v="663"/>
    <d v="2014-07-19T00:00:00"/>
    <s v="Second Class"/>
    <s v="MM-18055"/>
    <s v="Michelle Moray"/>
    <x v="0"/>
    <s v="United States"/>
    <s v="New York City"/>
    <x v="15"/>
    <n v="10024"/>
    <x v="3"/>
    <s v="OFF-AR-10001177"/>
    <x v="1"/>
    <x v="6"/>
    <s v="Newell 349"/>
    <n v="6.56"/>
    <n v="2"/>
    <n v="0"/>
    <x v="2909"/>
  </r>
  <r>
    <n v="5499"/>
    <x v="2742"/>
    <x v="3"/>
    <x v="663"/>
    <d v="2014-07-19T00:00:00"/>
    <s v="Second Class"/>
    <s v="MM-18055"/>
    <s v="Michelle Moray"/>
    <x v="0"/>
    <s v="United States"/>
    <s v="New York City"/>
    <x v="15"/>
    <n v="10024"/>
    <x v="3"/>
    <s v="OFF-LA-10000634"/>
    <x v="1"/>
    <x v="2"/>
    <s v="Avery 509"/>
    <n v="7.83"/>
    <n v="3"/>
    <n v="0"/>
    <x v="1589"/>
  </r>
  <r>
    <n v="5500"/>
    <x v="2742"/>
    <x v="3"/>
    <x v="663"/>
    <d v="2014-07-19T00:00:00"/>
    <s v="Second Class"/>
    <s v="MM-18055"/>
    <s v="Michelle Moray"/>
    <x v="0"/>
    <s v="United States"/>
    <s v="New York City"/>
    <x v="15"/>
    <n v="10024"/>
    <x v="3"/>
    <s v="TEC-AC-10004708"/>
    <x v="2"/>
    <x v="11"/>
    <s v="Sony 32GB Class 10 Micro SDHC R40 Memory Card"/>
    <n v="41.9"/>
    <n v="2"/>
    <n v="0"/>
    <x v="374"/>
  </r>
  <r>
    <n v="5501"/>
    <x v="2742"/>
    <x v="3"/>
    <x v="663"/>
    <d v="2014-07-19T00:00:00"/>
    <s v="Second Class"/>
    <s v="MM-18055"/>
    <s v="Michelle Moray"/>
    <x v="0"/>
    <s v="United States"/>
    <s v="New York City"/>
    <x v="15"/>
    <n v="10024"/>
    <x v="3"/>
    <s v="FUR-CH-10002084"/>
    <x v="0"/>
    <x v="1"/>
    <s v="Hon Mobius Operator's Chair"/>
    <n v="664.14599999999996"/>
    <n v="6"/>
    <n v="0.1"/>
    <x v="4601"/>
  </r>
  <r>
    <n v="5502"/>
    <x v="2742"/>
    <x v="3"/>
    <x v="663"/>
    <d v="2014-07-19T00:00:00"/>
    <s v="Second Class"/>
    <s v="MM-18055"/>
    <s v="Michelle Moray"/>
    <x v="0"/>
    <s v="United States"/>
    <s v="New York City"/>
    <x v="15"/>
    <n v="10024"/>
    <x v="3"/>
    <s v="OFF-PA-10004519"/>
    <x v="1"/>
    <x v="10"/>
    <s v="Spiral Phone Message Books with Labels by Adams"/>
    <n v="8.9600000000000009"/>
    <n v="2"/>
    <n v="0"/>
    <x v="4602"/>
  </r>
  <r>
    <n v="5503"/>
    <x v="2743"/>
    <x v="3"/>
    <x v="808"/>
    <d v="2014-11-07T00:00:00"/>
    <s v="Standard Class"/>
    <s v="TH-21115"/>
    <s v="Thea Hudgings"/>
    <x v="1"/>
    <s v="United States"/>
    <s v="Philadelphia"/>
    <x v="9"/>
    <n v="19140"/>
    <x v="3"/>
    <s v="FUR-FU-10001847"/>
    <x v="0"/>
    <x v="5"/>
    <s v="Eldon Image Series Black Desk Accessories"/>
    <n v="3.3119999999999998"/>
    <n v="1"/>
    <n v="0.2"/>
    <x v="4603"/>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x v="4604"/>
  </r>
  <r>
    <n v="5505"/>
    <x v="2743"/>
    <x v="3"/>
    <x v="808"/>
    <d v="2014-11-07T00:00:00"/>
    <s v="Standard Class"/>
    <s v="TH-21115"/>
    <s v="Thea Hudgings"/>
    <x v="1"/>
    <s v="United States"/>
    <s v="Philadelphia"/>
    <x v="9"/>
    <n v="19140"/>
    <x v="3"/>
    <s v="OFF-EN-10003845"/>
    <x v="1"/>
    <x v="12"/>
    <s v="Colored Envelopes"/>
    <n v="8.8559999999999999"/>
    <n v="3"/>
    <n v="0.2"/>
    <x v="4605"/>
  </r>
  <r>
    <n v="5506"/>
    <x v="2743"/>
    <x v="3"/>
    <x v="808"/>
    <d v="2014-11-07T00:00:00"/>
    <s v="Standard Class"/>
    <s v="TH-21115"/>
    <s v="Thea Hudgings"/>
    <x v="1"/>
    <s v="United States"/>
    <s v="Philadelphia"/>
    <x v="9"/>
    <n v="19140"/>
    <x v="3"/>
    <s v="TEC-PH-10001817"/>
    <x v="2"/>
    <x v="7"/>
    <s v="Wilson Electronics DB Pro Signal Booster"/>
    <n v="859.19999999999993"/>
    <n v="4"/>
    <n v="0.4"/>
    <x v="4606"/>
  </r>
  <r>
    <n v="5507"/>
    <x v="2744"/>
    <x v="0"/>
    <x v="750"/>
    <d v="2013-10-09T00:00:00"/>
    <s v="Same Day"/>
    <s v="JE-15745"/>
    <s v="Joel Eaton"/>
    <x v="0"/>
    <s v="United States"/>
    <s v="Los Angeles"/>
    <x v="1"/>
    <n v="90036"/>
    <x v="1"/>
    <s v="OFF-PA-10000167"/>
    <x v="1"/>
    <x v="10"/>
    <s v="Xerox 1925"/>
    <n v="61.96"/>
    <n v="2"/>
    <n v="0"/>
    <x v="4027"/>
  </r>
  <r>
    <n v="5508"/>
    <x v="2745"/>
    <x v="0"/>
    <x v="143"/>
    <d v="2013-04-15T00:00:00"/>
    <s v="Standard Class"/>
    <s v="PG-18820"/>
    <s v="Patrick Gardner"/>
    <x v="0"/>
    <s v="United States"/>
    <s v="Smyrna"/>
    <x v="32"/>
    <n v="30080"/>
    <x v="0"/>
    <s v="OFF-EN-10002973"/>
    <x v="1"/>
    <x v="12"/>
    <s v="Ampad #10 Peel &amp; Seel Holiday Envelopes"/>
    <n v="17.920000000000002"/>
    <n v="4"/>
    <n v="0"/>
    <x v="4607"/>
  </r>
  <r>
    <n v="5509"/>
    <x v="2746"/>
    <x v="1"/>
    <x v="1049"/>
    <d v="2012-10-12T00:00:00"/>
    <s v="Standard Class"/>
    <s v="MB-17305"/>
    <s v="Maria Bertelson"/>
    <x v="0"/>
    <s v="United States"/>
    <s v="San Francisco"/>
    <x v="1"/>
    <n v="94122"/>
    <x v="1"/>
    <s v="FUR-FU-10001588"/>
    <x v="0"/>
    <x v="5"/>
    <s v="Deflect-o SuperTray Unbreakable Stackable Tray, Letter, Black"/>
    <n v="145.9"/>
    <n v="5"/>
    <n v="0"/>
    <x v="1274"/>
  </r>
  <r>
    <n v="5510"/>
    <x v="2747"/>
    <x v="3"/>
    <x v="356"/>
    <d v="2014-05-21T00:00:00"/>
    <s v="Standard Class"/>
    <s v="JD-16015"/>
    <s v="Joy Daniels"/>
    <x v="0"/>
    <s v="United States"/>
    <s v="Chicago"/>
    <x v="10"/>
    <n v="60653"/>
    <x v="2"/>
    <s v="OFF-PA-10001736"/>
    <x v="1"/>
    <x v="10"/>
    <s v="Xerox 1880"/>
    <n v="56.704000000000001"/>
    <n v="2"/>
    <n v="0.2"/>
    <x v="4608"/>
  </r>
  <r>
    <n v="5511"/>
    <x v="2747"/>
    <x v="3"/>
    <x v="356"/>
    <d v="2014-05-21T00:00:00"/>
    <s v="Standard Class"/>
    <s v="JD-16015"/>
    <s v="Joy Daniels"/>
    <x v="0"/>
    <s v="United States"/>
    <s v="Chicago"/>
    <x v="10"/>
    <n v="60653"/>
    <x v="2"/>
    <s v="TEC-PH-10002185"/>
    <x v="2"/>
    <x v="7"/>
    <s v="QVS USB Car Charger 2-Port 2.1Amp for iPod/iPhone/iPad/iPad 2/iPad 3"/>
    <n v="11.120000000000001"/>
    <n v="2"/>
    <n v="0.2"/>
    <x v="4609"/>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x v="3024"/>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x v="4610"/>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x v="4611"/>
  </r>
  <r>
    <n v="5515"/>
    <x v="2749"/>
    <x v="1"/>
    <x v="1051"/>
    <d v="2012-06-01T00:00:00"/>
    <s v="First Class"/>
    <s v="EN-13780"/>
    <s v="Edward Nazzal"/>
    <x v="0"/>
    <s v="United States"/>
    <s v="New York City"/>
    <x v="15"/>
    <n v="10009"/>
    <x v="3"/>
    <s v="OFF-AP-10004540"/>
    <x v="1"/>
    <x v="9"/>
    <s v="Eureka The Boss Lite 10-Amp Upright Vacuum, Blue"/>
    <n v="160.32"/>
    <n v="2"/>
    <n v="0"/>
    <x v="2137"/>
  </r>
  <r>
    <n v="5516"/>
    <x v="2749"/>
    <x v="1"/>
    <x v="1051"/>
    <d v="2012-06-01T00:00:00"/>
    <s v="First Class"/>
    <s v="EN-13780"/>
    <s v="Edward Nazzal"/>
    <x v="0"/>
    <s v="United States"/>
    <s v="New York City"/>
    <x v="15"/>
    <n v="10009"/>
    <x v="3"/>
    <s v="TEC-PH-10001527"/>
    <x v="2"/>
    <x v="7"/>
    <s v="Plantronics MX500i Earset"/>
    <n v="128.85000000000002"/>
    <n v="3"/>
    <n v="0"/>
    <x v="4208"/>
  </r>
  <r>
    <n v="5517"/>
    <x v="2750"/>
    <x v="0"/>
    <x v="741"/>
    <d v="2013-11-22T00:00:00"/>
    <s v="Second Class"/>
    <s v="KC-16255"/>
    <s v="Karen Carlisle"/>
    <x v="1"/>
    <s v="United States"/>
    <s v="Huntsville"/>
    <x v="19"/>
    <n v="35810"/>
    <x v="0"/>
    <s v="TEC-AC-10003870"/>
    <x v="2"/>
    <x v="11"/>
    <s v="Logitech Z-906 Speaker sys - home theater - 5.1-CH"/>
    <n v="1319.96"/>
    <n v="4"/>
    <n v="0"/>
    <x v="4612"/>
  </r>
  <r>
    <n v="5518"/>
    <x v="2751"/>
    <x v="3"/>
    <x v="769"/>
    <d v="2014-12-10T00:00:00"/>
    <s v="Standard Class"/>
    <s v="MS-17980"/>
    <s v="Michael Stewart"/>
    <x v="1"/>
    <s v="United States"/>
    <s v="Philadelphia"/>
    <x v="9"/>
    <n v="19134"/>
    <x v="3"/>
    <s v="FUR-CH-10004540"/>
    <x v="0"/>
    <x v="1"/>
    <s v="Global Chrome Stack Chair"/>
    <n v="239.95999999999998"/>
    <n v="10"/>
    <n v="0.3"/>
    <x v="4613"/>
  </r>
  <r>
    <n v="5519"/>
    <x v="2751"/>
    <x v="3"/>
    <x v="769"/>
    <d v="2014-12-10T00:00:00"/>
    <s v="Standard Class"/>
    <s v="MS-17980"/>
    <s v="Michael Stewart"/>
    <x v="1"/>
    <s v="United States"/>
    <s v="Philadelphia"/>
    <x v="9"/>
    <n v="19134"/>
    <x v="3"/>
    <s v="FUR-FU-10004093"/>
    <x v="0"/>
    <x v="5"/>
    <s v="Hand-Finished Solid Wood Document Frame"/>
    <n v="54.768000000000001"/>
    <n v="2"/>
    <n v="0.2"/>
    <x v="4614"/>
  </r>
  <r>
    <n v="5520"/>
    <x v="2751"/>
    <x v="3"/>
    <x v="769"/>
    <d v="2014-12-10T00:00:00"/>
    <s v="Standard Class"/>
    <s v="MS-17980"/>
    <s v="Michael Stewart"/>
    <x v="1"/>
    <s v="United States"/>
    <s v="Philadelphia"/>
    <x v="9"/>
    <n v="19134"/>
    <x v="3"/>
    <s v="OFF-AR-10000716"/>
    <x v="1"/>
    <x v="6"/>
    <s v="DIXON Ticonderoga Erasable Checking Pencils"/>
    <n v="13.392000000000001"/>
    <n v="3"/>
    <n v="0.2"/>
    <x v="4615"/>
  </r>
  <r>
    <n v="5521"/>
    <x v="2751"/>
    <x v="3"/>
    <x v="769"/>
    <d v="2014-12-10T00:00:00"/>
    <s v="Standard Class"/>
    <s v="MS-17980"/>
    <s v="Michael Stewart"/>
    <x v="1"/>
    <s v="United States"/>
    <s v="Philadelphia"/>
    <x v="9"/>
    <n v="19134"/>
    <x v="3"/>
    <s v="OFF-PA-10002709"/>
    <x v="1"/>
    <x v="10"/>
    <s v="Xerox 1956"/>
    <n v="23.92"/>
    <n v="5"/>
    <n v="0.2"/>
    <x v="4616"/>
  </r>
  <r>
    <n v="5522"/>
    <x v="2751"/>
    <x v="3"/>
    <x v="769"/>
    <d v="2014-12-10T00:00:00"/>
    <s v="Standard Class"/>
    <s v="MS-17980"/>
    <s v="Michael Stewart"/>
    <x v="1"/>
    <s v="United States"/>
    <s v="Philadelphia"/>
    <x v="9"/>
    <n v="19134"/>
    <x v="3"/>
    <s v="TEC-AC-10000580"/>
    <x v="2"/>
    <x v="11"/>
    <s v="Logitech G13 Programmable Gameboard with LCD Display"/>
    <n v="255.96799999999999"/>
    <n v="4"/>
    <n v="0.2"/>
    <x v="4617"/>
  </r>
  <r>
    <n v="5523"/>
    <x v="2752"/>
    <x v="0"/>
    <x v="410"/>
    <d v="2013-06-08T00:00:00"/>
    <s v="First Class"/>
    <s v="CK-12205"/>
    <s v="Chloris Kastensmidt"/>
    <x v="0"/>
    <s v="United States"/>
    <s v="Santa Clara"/>
    <x v="1"/>
    <n v="95051"/>
    <x v="1"/>
    <s v="OFF-BI-10000829"/>
    <x v="1"/>
    <x v="8"/>
    <s v="Avery Non-Stick Binders"/>
    <n v="21.552000000000003"/>
    <n v="6"/>
    <n v="0.2"/>
    <x v="4618"/>
  </r>
  <r>
    <n v="5524"/>
    <x v="2752"/>
    <x v="0"/>
    <x v="410"/>
    <d v="2013-06-08T00:00:00"/>
    <s v="First Class"/>
    <s v="CK-12205"/>
    <s v="Chloris Kastensmidt"/>
    <x v="0"/>
    <s v="United States"/>
    <s v="Santa Clara"/>
    <x v="1"/>
    <n v="95051"/>
    <x v="1"/>
    <s v="OFF-AP-10004859"/>
    <x v="1"/>
    <x v="9"/>
    <s v="Acco 6 Outlet Guardian Premium Surge Suppressor"/>
    <n v="58.24"/>
    <n v="4"/>
    <n v="0"/>
    <x v="4619"/>
  </r>
  <r>
    <n v="5525"/>
    <x v="2753"/>
    <x v="0"/>
    <x v="107"/>
    <d v="2013-12-13T00:00:00"/>
    <s v="First Class"/>
    <s v="SJ-20125"/>
    <s v="Sanjit Jacobs"/>
    <x v="2"/>
    <s v="United States"/>
    <s v="Long Beach"/>
    <x v="1"/>
    <n v="90805"/>
    <x v="1"/>
    <s v="OFF-PA-10000575"/>
    <x v="1"/>
    <x v="10"/>
    <s v="Wirebound Message Books, Four 2 3/4 x 5 White Forms per Page"/>
    <n v="80.28"/>
    <n v="12"/>
    <n v="0"/>
    <x v="4620"/>
  </r>
  <r>
    <n v="5526"/>
    <x v="2754"/>
    <x v="3"/>
    <x v="504"/>
    <d v="2014-05-06T00:00:00"/>
    <s v="Standard Class"/>
    <s v="EA-14035"/>
    <s v="Erin Ashbrook"/>
    <x v="1"/>
    <s v="United States"/>
    <s v="Los Angeles"/>
    <x v="1"/>
    <n v="90008"/>
    <x v="1"/>
    <s v="OFF-AR-10002804"/>
    <x v="1"/>
    <x v="6"/>
    <s v="Faber Castell Col-Erase Pencils"/>
    <n v="9.7799999999999994"/>
    <n v="2"/>
    <n v="0"/>
    <x v="4621"/>
  </r>
  <r>
    <n v="5527"/>
    <x v="2755"/>
    <x v="3"/>
    <x v="558"/>
    <d v="2014-04-29T00:00:00"/>
    <s v="Standard Class"/>
    <s v="MG-17890"/>
    <s v="Michael Granlund"/>
    <x v="2"/>
    <s v="United States"/>
    <s v="Santa Barbara"/>
    <x v="1"/>
    <n v="93101"/>
    <x v="1"/>
    <s v="OFF-FA-10002676"/>
    <x v="1"/>
    <x v="13"/>
    <s v="Colored Push Pins"/>
    <n v="1.81"/>
    <n v="1"/>
    <n v="0"/>
    <x v="3016"/>
  </r>
  <r>
    <n v="5528"/>
    <x v="2756"/>
    <x v="1"/>
    <x v="412"/>
    <d v="2012-05-10T00:00:00"/>
    <s v="First Class"/>
    <s v="AB-10255"/>
    <s v="Alejandro Ballentine"/>
    <x v="2"/>
    <s v="United States"/>
    <s v="New York City"/>
    <x v="15"/>
    <n v="10009"/>
    <x v="3"/>
    <s v="OFF-PA-10003465"/>
    <x v="1"/>
    <x v="10"/>
    <s v="Xerox 1912"/>
    <n v="37.94"/>
    <n v="2"/>
    <n v="0"/>
    <x v="2714"/>
  </r>
  <r>
    <n v="5529"/>
    <x v="2757"/>
    <x v="1"/>
    <x v="1052"/>
    <d v="2012-04-04T00:00:00"/>
    <s v="Standard Class"/>
    <s v="SC-20260"/>
    <s v="Scott Cohen"/>
    <x v="1"/>
    <s v="United States"/>
    <s v="Jacksonville"/>
    <x v="2"/>
    <n v="32216"/>
    <x v="0"/>
    <s v="TEC-PH-10000011"/>
    <x v="2"/>
    <x v="7"/>
    <s v="PureGear Roll-On Screen Protector"/>
    <n v="79.959999999999994"/>
    <n v="5"/>
    <n v="0.2"/>
    <x v="4622"/>
  </r>
  <r>
    <n v="5530"/>
    <x v="2758"/>
    <x v="3"/>
    <x v="634"/>
    <d v="2014-08-12T00:00:00"/>
    <s v="Standard Class"/>
    <s v="TB-21355"/>
    <s v="Todd Boyes"/>
    <x v="1"/>
    <s v="United States"/>
    <s v="Cedar Hill"/>
    <x v="5"/>
    <n v="75104"/>
    <x v="2"/>
    <s v="OFF-PA-10004381"/>
    <x v="1"/>
    <x v="10"/>
    <s v="14-7/8 x 11 Blue Bar Computer Printout Paper"/>
    <n v="115.29600000000001"/>
    <n v="3"/>
    <n v="0.2"/>
    <x v="945"/>
  </r>
  <r>
    <n v="5531"/>
    <x v="2759"/>
    <x v="3"/>
    <x v="574"/>
    <d v="2014-12-07T00:00:00"/>
    <s v="Standard Class"/>
    <s v="JK-16090"/>
    <s v="Juliana Krohn"/>
    <x v="0"/>
    <s v="United States"/>
    <s v="Omaha"/>
    <x v="8"/>
    <n v="68104"/>
    <x v="2"/>
    <s v="TEC-PH-10001795"/>
    <x v="2"/>
    <x v="7"/>
    <s v="ClearOne CHATAttach 160 - speaker phone"/>
    <n v="2479.96"/>
    <n v="4"/>
    <n v="0"/>
    <x v="4623"/>
  </r>
  <r>
    <n v="5532"/>
    <x v="2760"/>
    <x v="0"/>
    <x v="112"/>
    <d v="2013-06-08T00:00:00"/>
    <s v="First Class"/>
    <s v="CK-12595"/>
    <s v="Clytie Kelty"/>
    <x v="0"/>
    <s v="United States"/>
    <s v="Little Rock"/>
    <x v="36"/>
    <n v="72209"/>
    <x v="0"/>
    <s v="TEC-AC-10001109"/>
    <x v="2"/>
    <x v="11"/>
    <s v="Logitech Trackman Marble Mouse"/>
    <n v="179.94"/>
    <n v="6"/>
    <n v="0"/>
    <x v="4624"/>
  </r>
  <r>
    <n v="5533"/>
    <x v="2760"/>
    <x v="0"/>
    <x v="112"/>
    <d v="2013-06-08T00:00:00"/>
    <s v="First Class"/>
    <s v="CK-12595"/>
    <s v="Clytie Kelty"/>
    <x v="0"/>
    <s v="United States"/>
    <s v="Little Rock"/>
    <x v="36"/>
    <n v="72209"/>
    <x v="0"/>
    <s v="TEC-AC-10003038"/>
    <x v="2"/>
    <x v="11"/>
    <s v="Kingston Digital DataTraveler 16GB USB 2.0"/>
    <n v="26.849999999999998"/>
    <n v="3"/>
    <n v="0"/>
    <x v="4625"/>
  </r>
  <r>
    <n v="5534"/>
    <x v="2760"/>
    <x v="0"/>
    <x v="112"/>
    <d v="2013-06-08T00:00:00"/>
    <s v="First Class"/>
    <s v="CK-12595"/>
    <s v="Clytie Kelty"/>
    <x v="0"/>
    <s v="United States"/>
    <s v="Little Rock"/>
    <x v="36"/>
    <n v="72209"/>
    <x v="0"/>
    <s v="TEC-AC-10003174"/>
    <x v="2"/>
    <x v="11"/>
    <s v="Plantronics S12 Corded Telephone Headset System"/>
    <n v="323.37"/>
    <n v="3"/>
    <n v="0"/>
    <x v="2471"/>
  </r>
  <r>
    <n v="5535"/>
    <x v="2760"/>
    <x v="0"/>
    <x v="112"/>
    <d v="2013-06-08T00:00:00"/>
    <s v="First Class"/>
    <s v="CK-12595"/>
    <s v="Clytie Kelty"/>
    <x v="0"/>
    <s v="United States"/>
    <s v="Little Rock"/>
    <x v="36"/>
    <n v="72209"/>
    <x v="0"/>
    <s v="OFF-PA-10000157"/>
    <x v="1"/>
    <x v="10"/>
    <s v="Xerox 191"/>
    <n v="59.94"/>
    <n v="3"/>
    <n v="0"/>
    <x v="749"/>
  </r>
  <r>
    <n v="5536"/>
    <x v="2760"/>
    <x v="0"/>
    <x v="112"/>
    <d v="2013-06-08T00:00:00"/>
    <s v="First Class"/>
    <s v="CK-12595"/>
    <s v="Clytie Kelty"/>
    <x v="0"/>
    <s v="United States"/>
    <s v="Little Rock"/>
    <x v="36"/>
    <n v="72209"/>
    <x v="0"/>
    <s v="OFF-BI-10001721"/>
    <x v="1"/>
    <x v="8"/>
    <s v="Trimflex Flexible Post Binders"/>
    <n v="64.14"/>
    <n v="3"/>
    <n v="0"/>
    <x v="4626"/>
  </r>
  <r>
    <n v="5537"/>
    <x v="2760"/>
    <x v="0"/>
    <x v="112"/>
    <d v="2013-06-08T00:00:00"/>
    <s v="First Class"/>
    <s v="CK-12595"/>
    <s v="Clytie Kelty"/>
    <x v="0"/>
    <s v="United States"/>
    <s v="Little Rock"/>
    <x v="36"/>
    <n v="72209"/>
    <x v="0"/>
    <s v="OFF-BI-10000591"/>
    <x v="1"/>
    <x v="8"/>
    <s v="Avery Binder Labels"/>
    <n v="11.67"/>
    <n v="3"/>
    <n v="0"/>
    <x v="4627"/>
  </r>
  <r>
    <n v="5538"/>
    <x v="2760"/>
    <x v="0"/>
    <x v="112"/>
    <d v="2013-06-08T00:00:00"/>
    <s v="First Class"/>
    <s v="CK-12595"/>
    <s v="Clytie Kelty"/>
    <x v="0"/>
    <s v="United States"/>
    <s v="Little Rock"/>
    <x v="36"/>
    <n v="72209"/>
    <x v="0"/>
    <s v="OFF-PA-10001534"/>
    <x v="1"/>
    <x v="10"/>
    <s v="Xerox 230"/>
    <n v="12.96"/>
    <n v="2"/>
    <n v="0"/>
    <x v="91"/>
  </r>
  <r>
    <n v="5539"/>
    <x v="2761"/>
    <x v="1"/>
    <x v="657"/>
    <d v="2012-04-20T00:00:00"/>
    <s v="Standard Class"/>
    <s v="SS-20590"/>
    <s v="Sonia Sunley"/>
    <x v="0"/>
    <s v="United States"/>
    <s v="Norfolk"/>
    <x v="8"/>
    <n v="68701"/>
    <x v="2"/>
    <s v="OFF-BI-10002071"/>
    <x v="1"/>
    <x v="8"/>
    <s v="Fellowes Black Plastic Comb Bindings"/>
    <n v="17.43"/>
    <n v="3"/>
    <n v="0"/>
    <x v="4628"/>
  </r>
  <r>
    <n v="5540"/>
    <x v="2762"/>
    <x v="3"/>
    <x v="1053"/>
    <d v="2014-05-27T00:00:00"/>
    <s v="Standard Class"/>
    <s v="LE-16810"/>
    <s v="Laurel Elliston"/>
    <x v="0"/>
    <s v="United States"/>
    <s v="Chicago"/>
    <x v="10"/>
    <n v="60653"/>
    <x v="2"/>
    <s v="FUR-CH-10000513"/>
    <x v="0"/>
    <x v="1"/>
    <s v="High-Back Leather Manager's Chair"/>
    <n v="181.98599999999999"/>
    <n v="2"/>
    <n v="0.3"/>
    <x v="2288"/>
  </r>
  <r>
    <n v="5541"/>
    <x v="2762"/>
    <x v="3"/>
    <x v="1053"/>
    <d v="2014-05-27T00:00:00"/>
    <s v="Standard Class"/>
    <s v="LE-16810"/>
    <s v="Laurel Elliston"/>
    <x v="0"/>
    <s v="United States"/>
    <s v="Chicago"/>
    <x v="10"/>
    <n v="60653"/>
    <x v="2"/>
    <s v="OFF-BI-10003274"/>
    <x v="1"/>
    <x v="8"/>
    <s v="Avery Durable Slant Ring Binders, No Labels"/>
    <n v="1.5919999999999996"/>
    <n v="2"/>
    <n v="0.8"/>
    <x v="4629"/>
  </r>
  <r>
    <n v="5542"/>
    <x v="2762"/>
    <x v="3"/>
    <x v="1053"/>
    <d v="2014-05-27T00:00:00"/>
    <s v="Standard Class"/>
    <s v="LE-16810"/>
    <s v="Laurel Elliston"/>
    <x v="0"/>
    <s v="United States"/>
    <s v="Chicago"/>
    <x v="10"/>
    <n v="60653"/>
    <x v="2"/>
    <s v="OFF-SU-10000381"/>
    <x v="1"/>
    <x v="14"/>
    <s v="Acme Forged Steel Scissors with Black Enamel Handles"/>
    <n v="22.344000000000001"/>
    <n v="3"/>
    <n v="0.2"/>
    <x v="4630"/>
  </r>
  <r>
    <n v="5543"/>
    <x v="2763"/>
    <x v="0"/>
    <x v="1054"/>
    <d v="2013-12-26T00:00:00"/>
    <s v="Standard Class"/>
    <s v="ES-14080"/>
    <s v="Erin Smith"/>
    <x v="1"/>
    <s v="United States"/>
    <s v="Tucson"/>
    <x v="16"/>
    <n v="85705"/>
    <x v="1"/>
    <s v="FUR-TA-10001086"/>
    <x v="0"/>
    <x v="3"/>
    <s v="SAFCO PlanMaster Boards, 60w x 37-1/2d, White Melamine"/>
    <n v="455.97"/>
    <n v="6"/>
    <n v="0.5"/>
    <x v="4631"/>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x v="4632"/>
  </r>
  <r>
    <n v="5545"/>
    <x v="2763"/>
    <x v="0"/>
    <x v="1054"/>
    <d v="2013-12-26T00:00:00"/>
    <s v="Standard Class"/>
    <s v="ES-14080"/>
    <s v="Erin Smith"/>
    <x v="1"/>
    <s v="United States"/>
    <s v="Tucson"/>
    <x v="16"/>
    <n v="85705"/>
    <x v="1"/>
    <s v="OFF-BI-10002103"/>
    <x v="1"/>
    <x v="8"/>
    <s v="Cardinal Slant-D Ring Binder, Heavy Gauge Vinyl"/>
    <n v="5.2140000000000004"/>
    <n v="2"/>
    <n v="0.7"/>
    <x v="4633"/>
  </r>
  <r>
    <n v="5546"/>
    <x v="2764"/>
    <x v="3"/>
    <x v="585"/>
    <d v="2014-09-27T00:00:00"/>
    <s v="Standard Class"/>
    <s v="MG-17890"/>
    <s v="Michael Granlund"/>
    <x v="2"/>
    <s v="United States"/>
    <s v="Concord"/>
    <x v="38"/>
    <n v="3301"/>
    <x v="3"/>
    <s v="OFF-ST-10001590"/>
    <x v="1"/>
    <x v="4"/>
    <s v="Tenex Personal Project File with Scoop Front Design, Black"/>
    <n v="67.400000000000006"/>
    <n v="5"/>
    <n v="0"/>
    <x v="4634"/>
  </r>
  <r>
    <n v="5547"/>
    <x v="2765"/>
    <x v="3"/>
    <x v="210"/>
    <d v="2014-09-09T00:00:00"/>
    <s v="First Class"/>
    <s v="JM-16195"/>
    <s v="Justin MacKendrick"/>
    <x v="0"/>
    <s v="United States"/>
    <s v="Draper"/>
    <x v="7"/>
    <n v="84020"/>
    <x v="1"/>
    <s v="FUR-FU-10002396"/>
    <x v="0"/>
    <x v="5"/>
    <s v="DAX Copper Panel Document Frame, 5 x 7 Size"/>
    <n v="25.16"/>
    <n v="2"/>
    <n v="0"/>
    <x v="4635"/>
  </r>
  <r>
    <n v="5548"/>
    <x v="2765"/>
    <x v="3"/>
    <x v="210"/>
    <d v="2014-09-09T00:00:00"/>
    <s v="First Class"/>
    <s v="JM-16195"/>
    <s v="Justin MacKendrick"/>
    <x v="0"/>
    <s v="United States"/>
    <s v="Draper"/>
    <x v="7"/>
    <n v="84020"/>
    <x v="1"/>
    <s v="TEC-PH-10002807"/>
    <x v="2"/>
    <x v="7"/>
    <s v="Motorla HX550 Universal Bluetooth Headset"/>
    <n v="126.56"/>
    <n v="4"/>
    <n v="0.2"/>
    <x v="4636"/>
  </r>
  <r>
    <n v="5549"/>
    <x v="2766"/>
    <x v="2"/>
    <x v="683"/>
    <d v="2011-12-01T00:00:00"/>
    <s v="First Class"/>
    <s v="SG-20470"/>
    <s v="Sheri Gordon"/>
    <x v="0"/>
    <s v="United States"/>
    <s v="San Francisco"/>
    <x v="1"/>
    <n v="94109"/>
    <x v="1"/>
    <s v="OFF-AP-10004859"/>
    <x v="1"/>
    <x v="9"/>
    <s v="Acco 6 Outlet Guardian Premium Surge Suppressor"/>
    <n v="43.68"/>
    <n v="3"/>
    <n v="0"/>
    <x v="4637"/>
  </r>
  <r>
    <n v="5550"/>
    <x v="2766"/>
    <x v="2"/>
    <x v="683"/>
    <d v="2011-12-01T00:00:00"/>
    <s v="First Class"/>
    <s v="SG-20470"/>
    <s v="Sheri Gordon"/>
    <x v="0"/>
    <s v="United States"/>
    <s v="San Francisco"/>
    <x v="1"/>
    <n v="94109"/>
    <x v="1"/>
    <s v="TEC-AC-10003447"/>
    <x v="2"/>
    <x v="11"/>
    <s v="Micropad Numeric Keypads"/>
    <n v="139.92999999999998"/>
    <n v="7"/>
    <n v="0"/>
    <x v="4638"/>
  </r>
  <r>
    <n v="5551"/>
    <x v="2767"/>
    <x v="2"/>
    <x v="607"/>
    <d v="2011-11-16T00:00:00"/>
    <s v="Standard Class"/>
    <s v="DB-12970"/>
    <s v="Darren Budd"/>
    <x v="1"/>
    <s v="United States"/>
    <s v="Houston"/>
    <x v="5"/>
    <n v="77036"/>
    <x v="2"/>
    <s v="OFF-AR-10003183"/>
    <x v="1"/>
    <x v="6"/>
    <s v="Avery Fluorescent Highlighter Four-Color Set"/>
    <n v="2.6720000000000002"/>
    <n v="1"/>
    <n v="0.2"/>
    <x v="4639"/>
  </r>
  <r>
    <n v="5552"/>
    <x v="2767"/>
    <x v="2"/>
    <x v="607"/>
    <d v="2011-11-16T00:00:00"/>
    <s v="Standard Class"/>
    <s v="DB-12970"/>
    <s v="Darren Budd"/>
    <x v="1"/>
    <s v="United States"/>
    <s v="Houston"/>
    <x v="5"/>
    <n v="77036"/>
    <x v="2"/>
    <s v="OFF-SU-10000432"/>
    <x v="1"/>
    <x v="14"/>
    <s v="Acco Side-Punched Conventional Columnar Pads"/>
    <n v="16.656000000000002"/>
    <n v="6"/>
    <n v="0.2"/>
    <x v="4640"/>
  </r>
  <r>
    <n v="5553"/>
    <x v="2767"/>
    <x v="2"/>
    <x v="607"/>
    <d v="2011-11-16T00:00:00"/>
    <s v="Standard Class"/>
    <s v="DB-12970"/>
    <s v="Darren Budd"/>
    <x v="1"/>
    <s v="United States"/>
    <s v="Houston"/>
    <x v="5"/>
    <n v="77036"/>
    <x v="2"/>
    <s v="TEC-AC-10003832"/>
    <x v="2"/>
    <x v="11"/>
    <s v="Imation 16GB Mini TravelDrive USB 2.0 Flash Drive"/>
    <n v="79.512000000000015"/>
    <n v="3"/>
    <n v="0.2"/>
    <x v="2394"/>
  </r>
  <r>
    <n v="5554"/>
    <x v="2767"/>
    <x v="2"/>
    <x v="607"/>
    <d v="2011-11-16T00:00:00"/>
    <s v="Standard Class"/>
    <s v="DB-12970"/>
    <s v="Darren Budd"/>
    <x v="1"/>
    <s v="United States"/>
    <s v="Houston"/>
    <x v="5"/>
    <n v="77036"/>
    <x v="2"/>
    <s v="OFF-PA-10004100"/>
    <x v="1"/>
    <x v="10"/>
    <s v="Xerox 216"/>
    <n v="36.288000000000011"/>
    <n v="7"/>
    <n v="0.2"/>
    <x v="1683"/>
  </r>
  <r>
    <n v="5555"/>
    <x v="2767"/>
    <x v="2"/>
    <x v="607"/>
    <d v="2011-11-16T00:00:00"/>
    <s v="Standard Class"/>
    <s v="DB-12970"/>
    <s v="Darren Budd"/>
    <x v="1"/>
    <s v="United States"/>
    <s v="Houston"/>
    <x v="5"/>
    <n v="77036"/>
    <x v="2"/>
    <s v="FUR-BO-10004467"/>
    <x v="0"/>
    <x v="0"/>
    <s v="Bestar Classic Bookcase"/>
    <n v="67.993199999999987"/>
    <n v="1"/>
    <n v="0.32"/>
    <x v="4641"/>
  </r>
  <r>
    <n v="5556"/>
    <x v="2768"/>
    <x v="3"/>
    <x v="280"/>
    <d v="2014-10-07T00:00:00"/>
    <s v="Second Class"/>
    <s v="JW-15220"/>
    <s v="Jane Waco"/>
    <x v="1"/>
    <s v="United States"/>
    <s v="Montgomery"/>
    <x v="19"/>
    <n v="36116"/>
    <x v="0"/>
    <s v="FUR-FU-10002963"/>
    <x v="0"/>
    <x v="5"/>
    <s v="Master Caster Door Stop, Gray"/>
    <n v="10.16"/>
    <n v="2"/>
    <n v="0"/>
    <x v="4642"/>
  </r>
  <r>
    <n v="5557"/>
    <x v="2769"/>
    <x v="1"/>
    <x v="639"/>
    <d v="2012-12-18T00:00:00"/>
    <s v="Standard Class"/>
    <s v="KD-16495"/>
    <s v="Keith Dawkins"/>
    <x v="1"/>
    <s v="United States"/>
    <s v="Jackson"/>
    <x v="35"/>
    <n v="39212"/>
    <x v="0"/>
    <s v="FUR-FU-10003829"/>
    <x v="0"/>
    <x v="5"/>
    <s v="Stackable Trays"/>
    <n v="6.16"/>
    <n v="2"/>
    <n v="0"/>
    <x v="4643"/>
  </r>
  <r>
    <n v="5558"/>
    <x v="2769"/>
    <x v="1"/>
    <x v="639"/>
    <d v="2012-12-18T00:00:00"/>
    <s v="Standard Class"/>
    <s v="KD-16495"/>
    <s v="Keith Dawkins"/>
    <x v="1"/>
    <s v="United States"/>
    <s v="Jackson"/>
    <x v="35"/>
    <n v="39212"/>
    <x v="0"/>
    <s v="OFF-AR-10003582"/>
    <x v="1"/>
    <x v="6"/>
    <s v="Boston Electric Pencil Sharpener, Model 1818, Charcoal Black"/>
    <n v="56.3"/>
    <n v="2"/>
    <n v="0"/>
    <x v="2704"/>
  </r>
  <r>
    <n v="5559"/>
    <x v="2770"/>
    <x v="1"/>
    <x v="401"/>
    <d v="2012-12-10T00:00:00"/>
    <s v="Standard Class"/>
    <s v="IL-15100"/>
    <s v="Ivan Liston"/>
    <x v="0"/>
    <s v="United States"/>
    <s v="North Las Vegas"/>
    <x v="33"/>
    <n v="89031"/>
    <x v="1"/>
    <s v="OFF-PA-10000048"/>
    <x v="1"/>
    <x v="10"/>
    <s v="Xerox 20"/>
    <n v="6.48"/>
    <n v="1"/>
    <n v="0"/>
    <x v="90"/>
  </r>
  <r>
    <n v="5560"/>
    <x v="2770"/>
    <x v="1"/>
    <x v="401"/>
    <d v="2012-12-10T00:00:00"/>
    <s v="Standard Class"/>
    <s v="IL-15100"/>
    <s v="Ivan Liston"/>
    <x v="0"/>
    <s v="United States"/>
    <s v="North Las Vegas"/>
    <x v="33"/>
    <n v="89031"/>
    <x v="1"/>
    <s v="OFF-ST-10000078"/>
    <x v="1"/>
    <x v="4"/>
    <s v="Tennsco 6- and 18-Compartment Lockers"/>
    <n v="1325.8500000000001"/>
    <n v="5"/>
    <n v="0"/>
    <x v="2400"/>
  </r>
  <r>
    <n v="5561"/>
    <x v="2770"/>
    <x v="1"/>
    <x v="401"/>
    <d v="2012-12-10T00:00:00"/>
    <s v="Standard Class"/>
    <s v="IL-15100"/>
    <s v="Ivan Liston"/>
    <x v="0"/>
    <s v="United States"/>
    <s v="North Las Vegas"/>
    <x v="33"/>
    <n v="89031"/>
    <x v="1"/>
    <s v="OFF-LA-10004853"/>
    <x v="1"/>
    <x v="2"/>
    <s v="Avery 483"/>
    <n v="14.940000000000001"/>
    <n v="3"/>
    <n v="0"/>
    <x v="2595"/>
  </r>
  <r>
    <n v="5562"/>
    <x v="2771"/>
    <x v="3"/>
    <x v="185"/>
    <d v="2014-04-03T00:00:00"/>
    <s v="Second Class"/>
    <s v="JE-15610"/>
    <s v="Jim Epp"/>
    <x v="1"/>
    <s v="United States"/>
    <s v="Atlanta"/>
    <x v="32"/>
    <n v="30318"/>
    <x v="0"/>
    <s v="OFF-BI-10001153"/>
    <x v="1"/>
    <x v="8"/>
    <s v="Ibico Recycled Grain-Textured Covers"/>
    <n v="34.54"/>
    <n v="1"/>
    <n v="0"/>
    <x v="4644"/>
  </r>
  <r>
    <n v="5563"/>
    <x v="2771"/>
    <x v="3"/>
    <x v="185"/>
    <d v="2014-04-03T00:00:00"/>
    <s v="Second Class"/>
    <s v="JE-15610"/>
    <s v="Jim Epp"/>
    <x v="1"/>
    <s v="United States"/>
    <s v="Atlanta"/>
    <x v="32"/>
    <n v="30318"/>
    <x v="0"/>
    <s v="TEC-CO-10001449"/>
    <x v="2"/>
    <x v="16"/>
    <s v="Hewlett Packard LaserJet 3310 Copier"/>
    <n v="2999.95"/>
    <n v="5"/>
    <n v="0"/>
    <x v="4645"/>
  </r>
  <r>
    <n v="5564"/>
    <x v="2771"/>
    <x v="3"/>
    <x v="185"/>
    <d v="2014-04-03T00:00:00"/>
    <s v="Second Class"/>
    <s v="JE-15610"/>
    <s v="Jim Epp"/>
    <x v="1"/>
    <s v="United States"/>
    <s v="Atlanta"/>
    <x v="32"/>
    <n v="30318"/>
    <x v="0"/>
    <s v="OFF-BI-10000474"/>
    <x v="1"/>
    <x v="8"/>
    <s v="Avery Recycled Flexi-View Covers for Binding Systems"/>
    <n v="64.12"/>
    <n v="4"/>
    <n v="0"/>
    <x v="4646"/>
  </r>
  <r>
    <n v="5565"/>
    <x v="2772"/>
    <x v="3"/>
    <x v="677"/>
    <d v="2014-03-14T00:00:00"/>
    <s v="Same Day"/>
    <s v="SU-20665"/>
    <s v="Stephanie Ulpright"/>
    <x v="2"/>
    <s v="United States"/>
    <s v="Chicago"/>
    <x v="10"/>
    <n v="60610"/>
    <x v="2"/>
    <s v="OFF-AR-10000799"/>
    <x v="1"/>
    <x v="6"/>
    <s v="Col-Erase Pencils with Erasers"/>
    <n v="19.456000000000003"/>
    <n v="4"/>
    <n v="0.2"/>
    <x v="4647"/>
  </r>
  <r>
    <n v="5566"/>
    <x v="2772"/>
    <x v="3"/>
    <x v="677"/>
    <d v="2014-03-14T00:00:00"/>
    <s v="Same Day"/>
    <s v="SU-20665"/>
    <s v="Stephanie Ulpright"/>
    <x v="2"/>
    <s v="United States"/>
    <s v="Chicago"/>
    <x v="10"/>
    <n v="60610"/>
    <x v="2"/>
    <s v="TEC-MA-10002109"/>
    <x v="2"/>
    <x v="15"/>
    <s v="HP Officejet Pro 8600 e-All-In-One Printer, Copier, Scanner, Fax"/>
    <n v="209.98599999999999"/>
    <n v="2"/>
    <n v="0.3"/>
    <x v="4648"/>
  </r>
  <r>
    <n v="5567"/>
    <x v="2772"/>
    <x v="3"/>
    <x v="677"/>
    <d v="2014-03-14T00:00:00"/>
    <s v="Same Day"/>
    <s v="SU-20665"/>
    <s v="Stephanie Ulpright"/>
    <x v="2"/>
    <s v="United States"/>
    <s v="Chicago"/>
    <x v="10"/>
    <n v="60610"/>
    <x v="2"/>
    <s v="OFF-AR-10003338"/>
    <x v="1"/>
    <x v="6"/>
    <s v="Eberhard Faber 3 1/2&quot; Golf Pencils"/>
    <n v="29.760000000000005"/>
    <n v="5"/>
    <n v="0.2"/>
    <x v="4649"/>
  </r>
  <r>
    <n v="5568"/>
    <x v="2772"/>
    <x v="3"/>
    <x v="677"/>
    <d v="2014-03-14T00:00:00"/>
    <s v="Same Day"/>
    <s v="SU-20665"/>
    <s v="Stephanie Ulpright"/>
    <x v="2"/>
    <s v="United States"/>
    <s v="Chicago"/>
    <x v="10"/>
    <n v="60610"/>
    <x v="2"/>
    <s v="FUR-CH-10003606"/>
    <x v="0"/>
    <x v="1"/>
    <s v="SAFCO Folding Chair Trolley"/>
    <n v="89.768000000000001"/>
    <n v="1"/>
    <n v="0.3"/>
    <x v="4650"/>
  </r>
  <r>
    <n v="5569"/>
    <x v="2772"/>
    <x v="3"/>
    <x v="677"/>
    <d v="2014-03-14T00:00:00"/>
    <s v="Same Day"/>
    <s v="SU-20665"/>
    <s v="Stephanie Ulpright"/>
    <x v="2"/>
    <s v="United States"/>
    <s v="Chicago"/>
    <x v="10"/>
    <n v="60610"/>
    <x v="2"/>
    <s v="TEC-CO-10001449"/>
    <x v="2"/>
    <x v="16"/>
    <s v="Hewlett Packard LaserJet 3310 Copier"/>
    <n v="959.98400000000004"/>
    <n v="2"/>
    <n v="0.2"/>
    <x v="330"/>
  </r>
  <r>
    <n v="5570"/>
    <x v="2772"/>
    <x v="3"/>
    <x v="677"/>
    <d v="2014-03-14T00:00:00"/>
    <s v="Same Day"/>
    <s v="SU-20665"/>
    <s v="Stephanie Ulpright"/>
    <x v="2"/>
    <s v="United States"/>
    <s v="Chicago"/>
    <x v="10"/>
    <n v="60610"/>
    <x v="2"/>
    <s v="OFF-PA-10001934"/>
    <x v="1"/>
    <x v="10"/>
    <s v="Xerox 1993"/>
    <n v="15.552000000000003"/>
    <n v="3"/>
    <n v="0.2"/>
    <x v="906"/>
  </r>
  <r>
    <n v="5571"/>
    <x v="2772"/>
    <x v="3"/>
    <x v="677"/>
    <d v="2014-03-14T00:00:00"/>
    <s v="Same Day"/>
    <s v="SU-20665"/>
    <s v="Stephanie Ulpright"/>
    <x v="2"/>
    <s v="United States"/>
    <s v="Chicago"/>
    <x v="10"/>
    <n v="60610"/>
    <x v="2"/>
    <s v="TEC-PH-10001527"/>
    <x v="2"/>
    <x v="7"/>
    <s v="Plantronics MX500i Earset"/>
    <n v="34.360000000000007"/>
    <n v="1"/>
    <n v="0.2"/>
    <x v="4651"/>
  </r>
  <r>
    <n v="5572"/>
    <x v="2773"/>
    <x v="2"/>
    <x v="29"/>
    <d v="2011-12-09T00:00:00"/>
    <s v="Standard Class"/>
    <s v="EA-14035"/>
    <s v="Erin Ashbrook"/>
    <x v="1"/>
    <s v="United States"/>
    <s v="Columbus"/>
    <x v="24"/>
    <n v="43229"/>
    <x v="3"/>
    <s v="OFF-PA-10001033"/>
    <x v="1"/>
    <x v="10"/>
    <s v="Xerox 1893"/>
    <n v="98.376000000000005"/>
    <n v="3"/>
    <n v="0.2"/>
    <x v="4652"/>
  </r>
  <r>
    <n v="5573"/>
    <x v="2773"/>
    <x v="2"/>
    <x v="29"/>
    <d v="2011-12-09T00:00:00"/>
    <s v="Standard Class"/>
    <s v="EA-14035"/>
    <s v="Erin Ashbrook"/>
    <x v="1"/>
    <s v="United States"/>
    <s v="Columbus"/>
    <x v="24"/>
    <n v="43229"/>
    <x v="3"/>
    <s v="OFF-BI-10003719"/>
    <x v="1"/>
    <x v="8"/>
    <s v="Large Capacity Hanging Post Binders"/>
    <n v="29.940000000000005"/>
    <n v="4"/>
    <n v="0.7"/>
    <x v="4653"/>
  </r>
  <r>
    <n v="5574"/>
    <x v="2773"/>
    <x v="2"/>
    <x v="29"/>
    <d v="2011-12-09T00:00:00"/>
    <s v="Standard Class"/>
    <s v="EA-14035"/>
    <s v="Erin Ashbrook"/>
    <x v="1"/>
    <s v="United States"/>
    <s v="Columbus"/>
    <x v="24"/>
    <n v="43229"/>
    <x v="3"/>
    <s v="OFF-PA-10003036"/>
    <x v="1"/>
    <x v="10"/>
    <s v="Black Print Carbonless 8 1/2&quot; x 8 1/4&quot; Rapid Memo Book"/>
    <n v="17.472000000000001"/>
    <n v="3"/>
    <n v="0.2"/>
    <x v="4654"/>
  </r>
  <r>
    <n v="5575"/>
    <x v="2773"/>
    <x v="2"/>
    <x v="29"/>
    <d v="2011-12-09T00:00:00"/>
    <s v="Standard Class"/>
    <s v="EA-14035"/>
    <s v="Erin Ashbrook"/>
    <x v="1"/>
    <s v="United States"/>
    <s v="Columbus"/>
    <x v="24"/>
    <n v="43229"/>
    <x v="3"/>
    <s v="TEC-PH-10001870"/>
    <x v="2"/>
    <x v="7"/>
    <s v="Lunatik TT5L-002 Taktik Strike Impact Protection System for iPhone 5"/>
    <n v="36.738"/>
    <n v="1"/>
    <n v="0.4"/>
    <x v="4655"/>
  </r>
  <r>
    <n v="5576"/>
    <x v="2773"/>
    <x v="2"/>
    <x v="29"/>
    <d v="2011-12-09T00:00:00"/>
    <s v="Standard Class"/>
    <s v="EA-14035"/>
    <s v="Erin Ashbrook"/>
    <x v="1"/>
    <s v="United States"/>
    <s v="Columbus"/>
    <x v="24"/>
    <n v="43229"/>
    <x v="3"/>
    <s v="TEC-PH-10001809"/>
    <x v="2"/>
    <x v="7"/>
    <s v="Panasonic KX T7736-B Digital phone"/>
    <n v="179.93999999999997"/>
    <n v="2"/>
    <n v="0.4"/>
    <x v="4656"/>
  </r>
  <r>
    <n v="5577"/>
    <x v="2774"/>
    <x v="0"/>
    <x v="939"/>
    <d v="2013-12-17T00:00:00"/>
    <s v="Standard Class"/>
    <s v="RF-19840"/>
    <s v="Roy Französisch"/>
    <x v="0"/>
    <s v="United States"/>
    <s v="Pasadena"/>
    <x v="1"/>
    <n v="91104"/>
    <x v="1"/>
    <s v="FUR-FU-10004864"/>
    <x v="0"/>
    <x v="5"/>
    <s v="Howard Miller 14-1/2&quot; Diameter Chrome Round Wall Clock"/>
    <n v="383.64"/>
    <n v="6"/>
    <n v="0"/>
    <x v="4657"/>
  </r>
  <r>
    <n v="5578"/>
    <x v="2774"/>
    <x v="0"/>
    <x v="939"/>
    <d v="2013-12-17T00:00:00"/>
    <s v="Standard Class"/>
    <s v="RF-19840"/>
    <s v="Roy Französisch"/>
    <x v="0"/>
    <s v="United States"/>
    <s v="Pasadena"/>
    <x v="1"/>
    <n v="91104"/>
    <x v="1"/>
    <s v="OFF-AP-10002350"/>
    <x v="1"/>
    <x v="9"/>
    <s v="Belkin F9H710-06 7 Outlet SurgeMaster Surge Protector"/>
    <n v="56.519999999999996"/>
    <n v="3"/>
    <n v="0"/>
    <x v="3469"/>
  </r>
  <r>
    <n v="5579"/>
    <x v="2775"/>
    <x v="3"/>
    <x v="428"/>
    <d v="2014-09-15T00:00:00"/>
    <s v="Second Class"/>
    <s v="LC-17050"/>
    <s v="Liz Carlisle"/>
    <x v="0"/>
    <s v="United States"/>
    <s v="Los Angeles"/>
    <x v="1"/>
    <n v="90004"/>
    <x v="1"/>
    <s v="OFF-AR-10003829"/>
    <x v="1"/>
    <x v="6"/>
    <s v="Newell 35"/>
    <n v="6.56"/>
    <n v="2"/>
    <n v="0"/>
    <x v="2909"/>
  </r>
  <r>
    <n v="5580"/>
    <x v="2775"/>
    <x v="3"/>
    <x v="428"/>
    <d v="2014-09-15T00:00:00"/>
    <s v="Second Class"/>
    <s v="LC-17050"/>
    <s v="Liz Carlisle"/>
    <x v="0"/>
    <s v="United States"/>
    <s v="Los Angeles"/>
    <x v="1"/>
    <n v="90004"/>
    <x v="1"/>
    <s v="FUR-CH-10003833"/>
    <x v="0"/>
    <x v="1"/>
    <s v="Novimex Fabric Task Chair"/>
    <n v="243.92"/>
    <n v="5"/>
    <n v="0.2"/>
    <x v="4658"/>
  </r>
  <r>
    <n v="5581"/>
    <x v="2775"/>
    <x v="3"/>
    <x v="428"/>
    <d v="2014-09-15T00:00:00"/>
    <s v="Second Class"/>
    <s v="LC-17050"/>
    <s v="Liz Carlisle"/>
    <x v="0"/>
    <s v="United States"/>
    <s v="Los Angeles"/>
    <x v="1"/>
    <n v="90004"/>
    <x v="1"/>
    <s v="OFF-PA-10000143"/>
    <x v="1"/>
    <x v="10"/>
    <s v="Astroparche Fine Business Paper"/>
    <n v="47.52"/>
    <n v="9"/>
    <n v="0"/>
    <x v="4659"/>
  </r>
  <r>
    <n v="5582"/>
    <x v="2776"/>
    <x v="3"/>
    <x v="1055"/>
    <d v="2014-10-09T00:00:00"/>
    <s v="Standard Class"/>
    <s v="PS-18970"/>
    <s v="Paul Stevenson"/>
    <x v="2"/>
    <s v="United States"/>
    <s v="Clinton"/>
    <x v="39"/>
    <n v="20735"/>
    <x v="3"/>
    <s v="FUR-FU-10000076"/>
    <x v="0"/>
    <x v="5"/>
    <s v="24-Hour Round Wall Clock"/>
    <n v="19.98"/>
    <n v="1"/>
    <n v="0"/>
    <x v="4660"/>
  </r>
  <r>
    <n v="5583"/>
    <x v="2777"/>
    <x v="0"/>
    <x v="195"/>
    <d v="2013-05-14T00:00:00"/>
    <s v="Standard Class"/>
    <s v="PS-18970"/>
    <s v="Paul Stevenson"/>
    <x v="2"/>
    <s v="United States"/>
    <s v="New York City"/>
    <x v="15"/>
    <n v="10024"/>
    <x v="3"/>
    <s v="OFF-AR-10000462"/>
    <x v="1"/>
    <x v="6"/>
    <s v="Sanford Pocket Accent Highlighters"/>
    <n v="8"/>
    <n v="5"/>
    <n v="0"/>
    <x v="4661"/>
  </r>
  <r>
    <n v="5584"/>
    <x v="2778"/>
    <x v="2"/>
    <x v="534"/>
    <d v="2011-12-19T00:00:00"/>
    <s v="Second Class"/>
    <s v="JO-15280"/>
    <s v="Jas O'Carroll"/>
    <x v="0"/>
    <s v="United States"/>
    <s v="San Diego"/>
    <x v="1"/>
    <n v="92037"/>
    <x v="1"/>
    <s v="FUR-FU-10003829"/>
    <x v="0"/>
    <x v="5"/>
    <s v="Stackable Trays"/>
    <n v="6.16"/>
    <n v="2"/>
    <n v="0"/>
    <x v="4643"/>
  </r>
  <r>
    <n v="5585"/>
    <x v="2779"/>
    <x v="3"/>
    <x v="329"/>
    <d v="2014-12-05T00:00:00"/>
    <s v="Standard Class"/>
    <s v="VP-21730"/>
    <s v="Victor Preis"/>
    <x v="2"/>
    <s v="United States"/>
    <s v="New York City"/>
    <x v="15"/>
    <n v="10011"/>
    <x v="3"/>
    <s v="OFF-ST-10002182"/>
    <x v="1"/>
    <x v="4"/>
    <s v="Iris 3-Drawer Stacking Bin, Black"/>
    <n v="83.56"/>
    <n v="4"/>
    <n v="0"/>
    <x v="4662"/>
  </r>
  <r>
    <n v="5586"/>
    <x v="2779"/>
    <x v="3"/>
    <x v="329"/>
    <d v="2014-12-05T00:00:00"/>
    <s v="Standard Class"/>
    <s v="VP-21730"/>
    <s v="Victor Preis"/>
    <x v="2"/>
    <s v="United States"/>
    <s v="New York City"/>
    <x v="15"/>
    <n v="10011"/>
    <x v="3"/>
    <s v="TEC-PH-10001468"/>
    <x v="2"/>
    <x v="7"/>
    <s v="Panasonic Business Telephones KX-T7736"/>
    <n v="546.06000000000006"/>
    <n v="3"/>
    <n v="0"/>
    <x v="4663"/>
  </r>
  <r>
    <n v="5587"/>
    <x v="2779"/>
    <x v="3"/>
    <x v="329"/>
    <d v="2014-12-05T00:00:00"/>
    <s v="Standard Class"/>
    <s v="VP-21730"/>
    <s v="Victor Preis"/>
    <x v="2"/>
    <s v="United States"/>
    <s v="New York City"/>
    <x v="15"/>
    <n v="10011"/>
    <x v="3"/>
    <s v="OFF-ST-10001809"/>
    <x v="1"/>
    <x v="4"/>
    <s v="Fellowes Officeware Wire Shelving"/>
    <n v="269.49"/>
    <n v="3"/>
    <n v="0"/>
    <x v="2213"/>
  </r>
  <r>
    <n v="5588"/>
    <x v="2780"/>
    <x v="1"/>
    <x v="531"/>
    <d v="2012-03-20T00:00:00"/>
    <s v="First Class"/>
    <s v="GA-14725"/>
    <s v="Guy Armstrong"/>
    <x v="0"/>
    <s v="United States"/>
    <s v="Lancaster"/>
    <x v="1"/>
    <n v="93534"/>
    <x v="1"/>
    <s v="OFF-FA-10001561"/>
    <x v="1"/>
    <x v="13"/>
    <s v="Stockwell Push Pins"/>
    <n v="10.9"/>
    <n v="5"/>
    <n v="0"/>
    <x v="466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x v="892"/>
  </r>
  <r>
    <n v="5590"/>
    <x v="2782"/>
    <x v="0"/>
    <x v="16"/>
    <d v="2013-12-12T00:00:00"/>
    <s v="Second Class"/>
    <s v="DB-13615"/>
    <s v="Doug Bickford"/>
    <x v="0"/>
    <s v="United States"/>
    <s v="San Francisco"/>
    <x v="1"/>
    <n v="94110"/>
    <x v="1"/>
    <s v="OFF-ST-10000615"/>
    <x v="1"/>
    <x v="4"/>
    <s v="SimpliFile Personal File, Black Granite, 15w x 6-15/16d x 11-1/4h"/>
    <n v="34.049999999999997"/>
    <n v="3"/>
    <n v="0"/>
    <x v="4665"/>
  </r>
  <r>
    <n v="5591"/>
    <x v="2782"/>
    <x v="0"/>
    <x v="16"/>
    <d v="2013-12-12T00:00:00"/>
    <s v="Second Class"/>
    <s v="DB-13615"/>
    <s v="Doug Bickford"/>
    <x v="0"/>
    <s v="United States"/>
    <s v="San Francisco"/>
    <x v="1"/>
    <n v="94110"/>
    <x v="1"/>
    <s v="OFF-ST-10003816"/>
    <x v="1"/>
    <x v="4"/>
    <s v="Fellowes High-Stak Drawer Files"/>
    <n v="352.38"/>
    <n v="2"/>
    <n v="0"/>
    <x v="866"/>
  </r>
  <r>
    <n v="5592"/>
    <x v="2783"/>
    <x v="2"/>
    <x v="303"/>
    <d v="2011-10-18T00:00:00"/>
    <s v="Second Class"/>
    <s v="ML-17395"/>
    <s v="Marina Lichtenstein"/>
    <x v="1"/>
    <s v="United States"/>
    <s v="Lakewood"/>
    <x v="30"/>
    <n v="8701"/>
    <x v="3"/>
    <s v="FUR-CH-10002880"/>
    <x v="0"/>
    <x v="1"/>
    <s v="Global High-Back Leather Tilter, Burgundy"/>
    <n v="245.98"/>
    <n v="2"/>
    <n v="0"/>
    <x v="4666"/>
  </r>
  <r>
    <n v="5593"/>
    <x v="2783"/>
    <x v="2"/>
    <x v="303"/>
    <d v="2011-10-18T00:00:00"/>
    <s v="Second Class"/>
    <s v="ML-17395"/>
    <s v="Marina Lichtenstein"/>
    <x v="1"/>
    <s v="United States"/>
    <s v="Lakewood"/>
    <x v="30"/>
    <n v="8701"/>
    <x v="3"/>
    <s v="OFF-BI-10004738"/>
    <x v="1"/>
    <x v="8"/>
    <s v="Flexible Leather- Look Classic Collection Ring Binder"/>
    <n v="18.940000000000001"/>
    <n v="1"/>
    <n v="0"/>
    <x v="4667"/>
  </r>
  <r>
    <n v="5594"/>
    <x v="2784"/>
    <x v="3"/>
    <x v="123"/>
    <d v="2014-11-26T00:00:00"/>
    <s v="Standard Class"/>
    <s v="JH-15430"/>
    <s v="Jennifer Halladay"/>
    <x v="0"/>
    <s v="United States"/>
    <s v="Cleveland"/>
    <x v="24"/>
    <n v="44105"/>
    <x v="3"/>
    <s v="OFF-BI-10003984"/>
    <x v="1"/>
    <x v="8"/>
    <s v="Lock-Up Easel 'Spel-Binder'"/>
    <n v="59.913000000000011"/>
    <n v="7"/>
    <n v="0.7"/>
    <x v="4668"/>
  </r>
  <r>
    <n v="5595"/>
    <x v="2785"/>
    <x v="3"/>
    <x v="241"/>
    <d v="2014-09-25T00:00:00"/>
    <s v="Same Day"/>
    <s v="BP-11095"/>
    <s v="Bart Pistole"/>
    <x v="1"/>
    <s v="United States"/>
    <s v="Lawrence"/>
    <x v="31"/>
    <n v="1841"/>
    <x v="3"/>
    <s v="TEC-PH-10000984"/>
    <x v="2"/>
    <x v="7"/>
    <s v="Panasonic KX-TG9471B"/>
    <n v="391.98"/>
    <n v="2"/>
    <n v="0"/>
    <x v="4669"/>
  </r>
  <r>
    <n v="5596"/>
    <x v="2785"/>
    <x v="3"/>
    <x v="241"/>
    <d v="2014-09-25T00:00:00"/>
    <s v="Same Day"/>
    <s v="BP-11095"/>
    <s v="Bart Pistole"/>
    <x v="1"/>
    <s v="United States"/>
    <s v="Lawrence"/>
    <x v="31"/>
    <n v="1841"/>
    <x v="3"/>
    <s v="TEC-PH-10001944"/>
    <x v="2"/>
    <x v="7"/>
    <s v="Wi-Ex zBoost YX540 Cellular Phone Signal Booster"/>
    <n v="437.84999999999997"/>
    <n v="3"/>
    <n v="0"/>
    <x v="2049"/>
  </r>
  <r>
    <n v="5597"/>
    <x v="2786"/>
    <x v="1"/>
    <x v="12"/>
    <d v="2012-09-29T00:00:00"/>
    <s v="Standard Class"/>
    <s v="SB-20185"/>
    <s v="Sarah Brown"/>
    <x v="0"/>
    <s v="United States"/>
    <s v="Concord"/>
    <x v="38"/>
    <n v="3301"/>
    <x v="3"/>
    <s v="OFF-BI-10002735"/>
    <x v="1"/>
    <x v="8"/>
    <s v="GBC Prestige Therm-A-Bind Covers"/>
    <n v="68.62"/>
    <n v="2"/>
    <n v="0"/>
    <x v="4670"/>
  </r>
  <r>
    <n v="5598"/>
    <x v="2787"/>
    <x v="3"/>
    <x v="778"/>
    <d v="2014-02-21T00:00:00"/>
    <s v="Standard Class"/>
    <s v="SV-20785"/>
    <s v="Stewart Visinsky"/>
    <x v="0"/>
    <s v="United States"/>
    <s v="Baltimore"/>
    <x v="39"/>
    <n v="21215"/>
    <x v="3"/>
    <s v="OFF-SU-10001165"/>
    <x v="1"/>
    <x v="14"/>
    <s v="Acme Elite Stainless Steel Scissors"/>
    <n v="25.02"/>
    <n v="3"/>
    <n v="0"/>
    <x v="4671"/>
  </r>
  <r>
    <n v="5599"/>
    <x v="2787"/>
    <x v="3"/>
    <x v="778"/>
    <d v="2014-02-21T00:00:00"/>
    <s v="Standard Class"/>
    <s v="SV-20785"/>
    <s v="Stewart Visinsky"/>
    <x v="0"/>
    <s v="United States"/>
    <s v="Baltimore"/>
    <x v="39"/>
    <n v="21215"/>
    <x v="3"/>
    <s v="OFF-AR-10000614"/>
    <x v="1"/>
    <x v="6"/>
    <s v="Barrel Sharpener"/>
    <n v="10.709999999999999"/>
    <n v="3"/>
    <n v="0"/>
    <x v="4564"/>
  </r>
  <r>
    <n v="5600"/>
    <x v="2788"/>
    <x v="2"/>
    <x v="462"/>
    <d v="2011-10-03T00:00:00"/>
    <s v="Same Day"/>
    <s v="DO-13435"/>
    <s v="Denny Ordway"/>
    <x v="0"/>
    <s v="United States"/>
    <s v="Columbus"/>
    <x v="24"/>
    <n v="43229"/>
    <x v="3"/>
    <s v="OFF-AR-10004010"/>
    <x v="1"/>
    <x v="6"/>
    <s v="Hunt Boston Vacuum Mount KS Pencil Sharpener"/>
    <n v="55.984000000000009"/>
    <n v="2"/>
    <n v="0.2"/>
    <x v="4672"/>
  </r>
  <r>
    <n v="5601"/>
    <x v="2788"/>
    <x v="2"/>
    <x v="462"/>
    <d v="2011-10-03T00:00:00"/>
    <s v="Same Day"/>
    <s v="DO-13435"/>
    <s v="Denny Ordway"/>
    <x v="0"/>
    <s v="United States"/>
    <s v="Columbus"/>
    <x v="24"/>
    <n v="43229"/>
    <x v="3"/>
    <s v="OFF-EN-10004030"/>
    <x v="1"/>
    <x v="12"/>
    <s v="Convenience Packs of Business Envelopes"/>
    <n v="14.480000000000002"/>
    <n v="5"/>
    <n v="0.2"/>
    <x v="4673"/>
  </r>
  <r>
    <n v="5602"/>
    <x v="2788"/>
    <x v="2"/>
    <x v="462"/>
    <d v="2011-10-03T00:00:00"/>
    <s v="Same Day"/>
    <s v="DO-13435"/>
    <s v="Denny Ordway"/>
    <x v="0"/>
    <s v="United States"/>
    <s v="Columbus"/>
    <x v="24"/>
    <n v="43229"/>
    <x v="3"/>
    <s v="TEC-AC-10003023"/>
    <x v="2"/>
    <x v="11"/>
    <s v="Logitech G105 Gaming Keyboard"/>
    <n v="142.488"/>
    <n v="3"/>
    <n v="0.2"/>
    <x v="4674"/>
  </r>
  <r>
    <n v="5603"/>
    <x v="2789"/>
    <x v="0"/>
    <x v="278"/>
    <d v="2013-08-30T00:00:00"/>
    <s v="Second Class"/>
    <s v="TB-21355"/>
    <s v="Todd Boyes"/>
    <x v="1"/>
    <s v="United States"/>
    <s v="Houston"/>
    <x v="5"/>
    <n v="77041"/>
    <x v="2"/>
    <s v="OFF-ST-10003572"/>
    <x v="1"/>
    <x v="4"/>
    <s v="Portfile Personal File Boxes"/>
    <n v="14.16"/>
    <n v="1"/>
    <n v="0.2"/>
    <x v="4675"/>
  </r>
  <r>
    <n v="5604"/>
    <x v="2789"/>
    <x v="0"/>
    <x v="278"/>
    <d v="2013-08-30T00:00:00"/>
    <s v="Second Class"/>
    <s v="TB-21355"/>
    <s v="Todd Boyes"/>
    <x v="1"/>
    <s v="United States"/>
    <s v="Houston"/>
    <x v="5"/>
    <n v="77041"/>
    <x v="2"/>
    <s v="OFF-PA-10004353"/>
    <x v="1"/>
    <x v="10"/>
    <s v="Southworth 25% Cotton Premium Laser Paper and Envelopes"/>
    <n v="79.920000000000016"/>
    <n v="5"/>
    <n v="0.2"/>
    <x v="4676"/>
  </r>
  <r>
    <n v="5605"/>
    <x v="2790"/>
    <x v="1"/>
    <x v="155"/>
    <d v="2012-12-07T00:00:00"/>
    <s v="Standard Class"/>
    <s v="BS-11380"/>
    <s v="Bill Stewart"/>
    <x v="1"/>
    <s v="United States"/>
    <s v="New York City"/>
    <x v="15"/>
    <n v="10011"/>
    <x v="3"/>
    <s v="OFF-BI-10003718"/>
    <x v="1"/>
    <x v="8"/>
    <s v="GBC Therma-A-Bind 250T Electric Binding System"/>
    <n v="590.35199999999998"/>
    <n v="6"/>
    <n v="0.2"/>
    <x v="3922"/>
  </r>
  <r>
    <n v="5606"/>
    <x v="2791"/>
    <x v="0"/>
    <x v="873"/>
    <d v="2013-09-26T00:00:00"/>
    <s v="Standard Class"/>
    <s v="FM-14215"/>
    <s v="Filia McAdams"/>
    <x v="1"/>
    <s v="United States"/>
    <s v="Greensboro"/>
    <x v="3"/>
    <n v="27405"/>
    <x v="0"/>
    <s v="FUR-FU-10001546"/>
    <x v="0"/>
    <x v="5"/>
    <s v="Dana Swing-Arm Lamps"/>
    <n v="17.088000000000001"/>
    <n v="2"/>
    <n v="0.2"/>
    <x v="2566"/>
  </r>
  <r>
    <n v="5607"/>
    <x v="2791"/>
    <x v="0"/>
    <x v="873"/>
    <d v="2013-09-26T00:00:00"/>
    <s v="Standard Class"/>
    <s v="FM-14215"/>
    <s v="Filia McAdams"/>
    <x v="1"/>
    <s v="United States"/>
    <s v="Greensboro"/>
    <x v="3"/>
    <n v="27405"/>
    <x v="0"/>
    <s v="FUR-CH-10002880"/>
    <x v="0"/>
    <x v="1"/>
    <s v="Global High-Back Leather Tilter, Burgundy"/>
    <n v="98.391999999999996"/>
    <n v="1"/>
    <n v="0.2"/>
    <x v="4677"/>
  </r>
  <r>
    <n v="5608"/>
    <x v="2792"/>
    <x v="3"/>
    <x v="613"/>
    <d v="2014-04-01T00:00:00"/>
    <s v="Standard Class"/>
    <s v="JL-15835"/>
    <s v="John Lee"/>
    <x v="0"/>
    <s v="United States"/>
    <s v="New York City"/>
    <x v="15"/>
    <n v="10024"/>
    <x v="3"/>
    <s v="OFF-AR-10001547"/>
    <x v="1"/>
    <x v="6"/>
    <s v="Newell 311"/>
    <n v="11.05"/>
    <n v="5"/>
    <n v="0"/>
    <x v="981"/>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x v="4678"/>
  </r>
  <r>
    <n v="5610"/>
    <x v="2794"/>
    <x v="3"/>
    <x v="515"/>
    <d v="2014-09-06T00:00:00"/>
    <s v="Standard Class"/>
    <s v="BG-11035"/>
    <s v="Barry Gonzalez"/>
    <x v="0"/>
    <s v="United States"/>
    <s v="Monroe"/>
    <x v="28"/>
    <n v="71203"/>
    <x v="0"/>
    <s v="TEC-AC-10003033"/>
    <x v="2"/>
    <x v="11"/>
    <s v="Plantronics CS510 - Over-the-Head monaural Wireless Headset System"/>
    <n v="659.9"/>
    <n v="2"/>
    <n v="0"/>
    <x v="3397"/>
  </r>
  <r>
    <n v="5611"/>
    <x v="2795"/>
    <x v="1"/>
    <x v="348"/>
    <d v="2012-10-07T00:00:00"/>
    <s v="First Class"/>
    <s v="MB-17305"/>
    <s v="Maria Bertelson"/>
    <x v="0"/>
    <s v="United States"/>
    <s v="Cincinnati"/>
    <x v="24"/>
    <n v="45231"/>
    <x v="3"/>
    <s v="TEC-AC-10002323"/>
    <x v="2"/>
    <x v="11"/>
    <s v="SanDisk Ultra 32 GB MicroSDHC Class 10 Memory Card"/>
    <n v="53.040000000000006"/>
    <n v="3"/>
    <n v="0.2"/>
    <x v="4679"/>
  </r>
  <r>
    <n v="5612"/>
    <x v="2796"/>
    <x v="3"/>
    <x v="238"/>
    <d v="2014-08-23T00:00:00"/>
    <s v="Standard Class"/>
    <s v="HW-14935"/>
    <s v="Helen Wasserman"/>
    <x v="1"/>
    <s v="United States"/>
    <s v="Seattle"/>
    <x v="4"/>
    <n v="98105"/>
    <x v="1"/>
    <s v="TEC-AC-10002049"/>
    <x v="2"/>
    <x v="11"/>
    <s v="Plantronics Savi W720 Multi-Device Wireless Headset System"/>
    <n v="843.9"/>
    <n v="2"/>
    <n v="0"/>
    <x v="4680"/>
  </r>
  <r>
    <n v="5613"/>
    <x v="2796"/>
    <x v="3"/>
    <x v="238"/>
    <d v="2014-08-23T00:00:00"/>
    <s v="Standard Class"/>
    <s v="HW-14935"/>
    <s v="Helen Wasserman"/>
    <x v="1"/>
    <s v="United States"/>
    <s v="Seattle"/>
    <x v="4"/>
    <n v="98105"/>
    <x v="1"/>
    <s v="TEC-AC-10002253"/>
    <x v="2"/>
    <x v="11"/>
    <s v="Imation Bio 8GB USB Flash Drive Imation Corp"/>
    <n v="1496.16"/>
    <n v="9"/>
    <n v="0"/>
    <x v="4681"/>
  </r>
  <r>
    <n v="5614"/>
    <x v="2797"/>
    <x v="0"/>
    <x v="1056"/>
    <d v="2013-02-07T00:00:00"/>
    <s v="Standard Class"/>
    <s v="AB-10105"/>
    <s v="Adrian Barton"/>
    <x v="0"/>
    <s v="United States"/>
    <s v="New York City"/>
    <x v="15"/>
    <n v="10011"/>
    <x v="3"/>
    <s v="OFF-ST-10003994"/>
    <x v="1"/>
    <x v="4"/>
    <s v="Belkin 19&quot; Center-Weighted Shelf, Gray"/>
    <n v="117.96"/>
    <n v="2"/>
    <n v="0"/>
    <x v="4682"/>
  </r>
  <r>
    <n v="5615"/>
    <x v="2798"/>
    <x v="0"/>
    <x v="828"/>
    <d v="2013-08-28T00:00:00"/>
    <s v="Standard Class"/>
    <s v="JP-15460"/>
    <s v="Jennifer Patt"/>
    <x v="1"/>
    <s v="United States"/>
    <s v="New York City"/>
    <x v="15"/>
    <n v="10035"/>
    <x v="3"/>
    <s v="OFF-AR-10002399"/>
    <x v="1"/>
    <x v="6"/>
    <s v="Dixon Prang Watercolor Pencils, 10-Color Set with Brush"/>
    <n v="21.299999999999997"/>
    <n v="5"/>
    <n v="0"/>
    <x v="4683"/>
  </r>
  <r>
    <n v="5616"/>
    <x v="2798"/>
    <x v="0"/>
    <x v="828"/>
    <d v="2013-08-28T00:00:00"/>
    <s v="Standard Class"/>
    <s v="JP-15460"/>
    <s v="Jennifer Patt"/>
    <x v="1"/>
    <s v="United States"/>
    <s v="New York City"/>
    <x v="15"/>
    <n v="10035"/>
    <x v="3"/>
    <s v="OFF-AP-10002118"/>
    <x v="1"/>
    <x v="9"/>
    <s v="1.7 Cubic Foot Compact &quot;Cube&quot; Office Refrigerators"/>
    <n v="1040.8"/>
    <n v="5"/>
    <n v="0"/>
    <x v="4684"/>
  </r>
  <r>
    <n v="5617"/>
    <x v="2798"/>
    <x v="0"/>
    <x v="828"/>
    <d v="2013-08-28T00:00:00"/>
    <s v="Standard Class"/>
    <s v="JP-15460"/>
    <s v="Jennifer Patt"/>
    <x v="1"/>
    <s v="United States"/>
    <s v="New York City"/>
    <x v="15"/>
    <n v="10035"/>
    <x v="3"/>
    <s v="OFF-AR-10001954"/>
    <x v="1"/>
    <x v="6"/>
    <s v="Newell 331"/>
    <n v="29.339999999999996"/>
    <n v="6"/>
    <n v="0"/>
    <x v="4685"/>
  </r>
  <r>
    <n v="5618"/>
    <x v="2799"/>
    <x v="3"/>
    <x v="160"/>
    <d v="2014-07-05T00:00:00"/>
    <s v="Standard Class"/>
    <s v="DV-13045"/>
    <s v="Darrin Van Huff"/>
    <x v="1"/>
    <s v="United States"/>
    <s v="Memphis"/>
    <x v="18"/>
    <n v="38109"/>
    <x v="0"/>
    <s v="FUR-FU-10001591"/>
    <x v="0"/>
    <x v="5"/>
    <s v="Advantus Panel Wall Certificate Holder - 8.5x11"/>
    <n v="19.52"/>
    <n v="2"/>
    <n v="0.2"/>
    <x v="4557"/>
  </r>
  <r>
    <n v="5619"/>
    <x v="2800"/>
    <x v="1"/>
    <x v="227"/>
    <d v="2012-09-21T00:00:00"/>
    <s v="First Class"/>
    <s v="CM-12190"/>
    <s v="Charlotte Melton"/>
    <x v="0"/>
    <s v="United States"/>
    <s v="San Diego"/>
    <x v="1"/>
    <n v="92105"/>
    <x v="1"/>
    <s v="OFF-ST-10004186"/>
    <x v="1"/>
    <x v="4"/>
    <s v="Stur-D-Stor Shelving, Vertical 5-Shelf: 72&quot;H x 36&quot;W x 18 1/2&quot;D"/>
    <n v="443.92"/>
    <n v="4"/>
    <n v="0"/>
    <x v="4686"/>
  </r>
  <r>
    <n v="5620"/>
    <x v="2801"/>
    <x v="0"/>
    <x v="477"/>
    <d v="2013-10-01T00:00:00"/>
    <s v="Standard Class"/>
    <s v="SC-20695"/>
    <s v="Steve Chapman"/>
    <x v="1"/>
    <s v="United States"/>
    <s v="La Crosse"/>
    <x v="6"/>
    <n v="54601"/>
    <x v="2"/>
    <s v="TEC-AC-10001908"/>
    <x v="2"/>
    <x v="11"/>
    <s v="Logitech Wireless Headset h800"/>
    <n v="499.95"/>
    <n v="5"/>
    <n v="0"/>
    <x v="4687"/>
  </r>
  <r>
    <n v="5621"/>
    <x v="2801"/>
    <x v="0"/>
    <x v="477"/>
    <d v="2013-10-01T00:00:00"/>
    <s v="Standard Class"/>
    <s v="SC-20695"/>
    <s v="Steve Chapman"/>
    <x v="1"/>
    <s v="United States"/>
    <s v="La Crosse"/>
    <x v="6"/>
    <n v="54601"/>
    <x v="2"/>
    <s v="OFF-AR-10000817"/>
    <x v="1"/>
    <x v="6"/>
    <s v="Manco Dry-Lighter Erasable Highlighter"/>
    <n v="3.04"/>
    <n v="1"/>
    <n v="0"/>
    <x v="4688"/>
  </r>
  <r>
    <n v="5622"/>
    <x v="2801"/>
    <x v="0"/>
    <x v="477"/>
    <d v="2013-10-01T00:00:00"/>
    <s v="Standard Class"/>
    <s v="SC-20695"/>
    <s v="Steve Chapman"/>
    <x v="1"/>
    <s v="United States"/>
    <s v="La Crosse"/>
    <x v="6"/>
    <n v="54601"/>
    <x v="2"/>
    <s v="FUR-CH-10004218"/>
    <x v="0"/>
    <x v="1"/>
    <s v="Global Fabric Manager's Chair, Dark Gray"/>
    <n v="201.96"/>
    <n v="2"/>
    <n v="0"/>
    <x v="4689"/>
  </r>
  <r>
    <n v="5623"/>
    <x v="2801"/>
    <x v="0"/>
    <x v="477"/>
    <d v="2013-10-01T00:00:00"/>
    <s v="Standard Class"/>
    <s v="SC-20695"/>
    <s v="Steve Chapman"/>
    <x v="1"/>
    <s v="United States"/>
    <s v="La Crosse"/>
    <x v="6"/>
    <n v="54601"/>
    <x v="2"/>
    <s v="FUR-FU-10000755"/>
    <x v="0"/>
    <x v="5"/>
    <s v="Eldon Expressions Mahogany Wood Desk Collection"/>
    <n v="68.64"/>
    <n v="11"/>
    <n v="0"/>
    <x v="4690"/>
  </r>
  <r>
    <n v="5624"/>
    <x v="2802"/>
    <x v="0"/>
    <x v="1057"/>
    <d v="2013-10-29T00:00:00"/>
    <s v="Second Class"/>
    <s v="VW-21775"/>
    <s v="Victoria Wilson"/>
    <x v="1"/>
    <s v="United States"/>
    <s v="Los Angeles"/>
    <x v="1"/>
    <n v="90032"/>
    <x v="1"/>
    <s v="TEC-AC-10003063"/>
    <x v="2"/>
    <x v="11"/>
    <s v="Micro Innovations USB RF Wireless Keyboard with Mouse"/>
    <n v="100"/>
    <n v="4"/>
    <n v="0"/>
    <x v="1588"/>
  </r>
  <r>
    <n v="5625"/>
    <x v="2802"/>
    <x v="0"/>
    <x v="1057"/>
    <d v="2013-10-29T00:00:00"/>
    <s v="Second Class"/>
    <s v="VW-21775"/>
    <s v="Victoria Wilson"/>
    <x v="1"/>
    <s v="United States"/>
    <s v="Los Angeles"/>
    <x v="1"/>
    <n v="90032"/>
    <x v="1"/>
    <s v="TEC-AC-10002637"/>
    <x v="2"/>
    <x v="11"/>
    <s v="Logitech VX Revolution Cordless Laser Mouse for Notebooks (Black)"/>
    <n v="359.98"/>
    <n v="2"/>
    <n v="0"/>
    <x v="4691"/>
  </r>
  <r>
    <n v="5626"/>
    <x v="2803"/>
    <x v="2"/>
    <x v="411"/>
    <d v="2011-10-01T00:00:00"/>
    <s v="Second Class"/>
    <s v="PP-18955"/>
    <s v="Paul Prost"/>
    <x v="2"/>
    <s v="United States"/>
    <s v="Seattle"/>
    <x v="4"/>
    <n v="98115"/>
    <x v="1"/>
    <s v="FUR-FU-10001706"/>
    <x v="0"/>
    <x v="5"/>
    <s v="Longer-Life Soft White Bulbs"/>
    <n v="6.16"/>
    <n v="2"/>
    <n v="0"/>
    <x v="51"/>
  </r>
  <r>
    <n v="5627"/>
    <x v="2803"/>
    <x v="2"/>
    <x v="411"/>
    <d v="2011-10-01T00:00:00"/>
    <s v="Second Class"/>
    <s v="PP-18955"/>
    <s v="Paul Prost"/>
    <x v="2"/>
    <s v="United States"/>
    <s v="Seattle"/>
    <x v="4"/>
    <n v="98115"/>
    <x v="1"/>
    <s v="FUR-TA-10002958"/>
    <x v="0"/>
    <x v="3"/>
    <s v="Bevis Oval Conference Table, Walnut"/>
    <n v="2348.8200000000002"/>
    <n v="9"/>
    <n v="0"/>
    <x v="4692"/>
  </r>
  <r>
    <n v="5628"/>
    <x v="2804"/>
    <x v="3"/>
    <x v="335"/>
    <d v="2014-07-02T00:00:00"/>
    <s v="Standard Class"/>
    <s v="DR-12880"/>
    <s v="Dan Reichenbach"/>
    <x v="1"/>
    <s v="United States"/>
    <s v="Miami"/>
    <x v="2"/>
    <n v="33180"/>
    <x v="0"/>
    <s v="OFF-LA-10004689"/>
    <x v="1"/>
    <x v="2"/>
    <s v="Avery 512"/>
    <n v="13.872000000000002"/>
    <n v="6"/>
    <n v="0.2"/>
    <x v="4693"/>
  </r>
  <r>
    <n v="5629"/>
    <x v="2804"/>
    <x v="3"/>
    <x v="335"/>
    <d v="2014-07-02T00:00:00"/>
    <s v="Standard Class"/>
    <s v="DR-12880"/>
    <s v="Dan Reichenbach"/>
    <x v="1"/>
    <s v="United States"/>
    <s v="Miami"/>
    <x v="2"/>
    <n v="33180"/>
    <x v="0"/>
    <s v="FUR-CH-10001545"/>
    <x v="0"/>
    <x v="1"/>
    <s v="Hon Comfortask Task/Swivel Chairs"/>
    <n v="273.55200000000002"/>
    <n v="3"/>
    <n v="0.2"/>
    <x v="4694"/>
  </r>
  <r>
    <n v="5630"/>
    <x v="2805"/>
    <x v="0"/>
    <x v="1036"/>
    <d v="2013-08-24T00:00:00"/>
    <s v="Second Class"/>
    <s v="RB-19465"/>
    <s v="Rick Bensley"/>
    <x v="2"/>
    <s v="United States"/>
    <s v="Philadelphia"/>
    <x v="9"/>
    <n v="19143"/>
    <x v="3"/>
    <s v="FUR-TA-10002530"/>
    <x v="0"/>
    <x v="3"/>
    <s v="Iceberg OfficeWorks 42&quot; Round Tables"/>
    <n v="815.29199999999992"/>
    <n v="9"/>
    <n v="0.4"/>
    <x v="4695"/>
  </r>
  <r>
    <n v="5631"/>
    <x v="2806"/>
    <x v="2"/>
    <x v="1058"/>
    <d v="2011-02-16T00:00:00"/>
    <s v="Standard Class"/>
    <s v="NF-18385"/>
    <s v="Natalie Fritzler"/>
    <x v="0"/>
    <s v="United States"/>
    <s v="Chesapeake"/>
    <x v="17"/>
    <n v="23320"/>
    <x v="0"/>
    <s v="TEC-AC-10001432"/>
    <x v="2"/>
    <x v="11"/>
    <s v="Enermax Aurora Lite Keyboard"/>
    <n v="234.45000000000002"/>
    <n v="3"/>
    <n v="0"/>
    <x v="4696"/>
  </r>
  <r>
    <n v="5632"/>
    <x v="2806"/>
    <x v="2"/>
    <x v="1058"/>
    <d v="2011-02-16T00:00:00"/>
    <s v="Standard Class"/>
    <s v="NF-18385"/>
    <s v="Natalie Fritzler"/>
    <x v="0"/>
    <s v="United States"/>
    <s v="Chesapeake"/>
    <x v="17"/>
    <n v="23320"/>
    <x v="0"/>
    <s v="FUR-TA-10003715"/>
    <x v="0"/>
    <x v="3"/>
    <s v="Hon 2111 Invitation Series Corner Table"/>
    <n v="1256.22"/>
    <n v="6"/>
    <n v="0"/>
    <x v="4697"/>
  </r>
  <r>
    <n v="5633"/>
    <x v="2806"/>
    <x v="2"/>
    <x v="1058"/>
    <d v="2011-02-16T00:00:00"/>
    <s v="Standard Class"/>
    <s v="NF-18385"/>
    <s v="Natalie Fritzler"/>
    <x v="0"/>
    <s v="United States"/>
    <s v="Chesapeake"/>
    <x v="17"/>
    <n v="23320"/>
    <x v="0"/>
    <s v="OFF-BI-10003291"/>
    <x v="1"/>
    <x v="8"/>
    <s v="Wilson Jones Leather-Like Binders with DublLock Round Rings"/>
    <n v="17.46"/>
    <n v="2"/>
    <n v="0"/>
    <x v="45"/>
  </r>
  <r>
    <n v="5634"/>
    <x v="2807"/>
    <x v="0"/>
    <x v="713"/>
    <d v="2013-09-29T00:00:00"/>
    <s v="Second Class"/>
    <s v="CR-12580"/>
    <s v="Clay Rozendal"/>
    <x v="2"/>
    <s v="United States"/>
    <s v="New York City"/>
    <x v="15"/>
    <n v="10009"/>
    <x v="3"/>
    <s v="OFF-BI-10004187"/>
    <x v="1"/>
    <x v="8"/>
    <s v="Staples"/>
    <n v="10.528"/>
    <n v="7"/>
    <n v="0.2"/>
    <x v="4698"/>
  </r>
  <r>
    <n v="5635"/>
    <x v="2808"/>
    <x v="1"/>
    <x v="901"/>
    <d v="2012-12-06T00:00:00"/>
    <s v="First Class"/>
    <s v="SU-20665"/>
    <s v="Stephanie Ulpright"/>
    <x v="2"/>
    <s v="United States"/>
    <s v="Ann Arbor"/>
    <x v="12"/>
    <n v="48104"/>
    <x v="2"/>
    <s v="OFF-BI-10000666"/>
    <x v="1"/>
    <x v="8"/>
    <s v="Surelock Post Binders"/>
    <n v="152.79999999999998"/>
    <n v="5"/>
    <n v="0"/>
    <x v="4699"/>
  </r>
  <r>
    <n v="5636"/>
    <x v="2809"/>
    <x v="3"/>
    <x v="213"/>
    <d v="2014-09-09T00:00:00"/>
    <s v="Standard Class"/>
    <s v="SC-20050"/>
    <s v="Sample Company A"/>
    <x v="2"/>
    <s v="United States"/>
    <s v="La Mesa"/>
    <x v="1"/>
    <n v="91941"/>
    <x v="1"/>
    <s v="OFF-BI-10002225"/>
    <x v="1"/>
    <x v="8"/>
    <s v="Square Ring Data Binders, Rigid 75 Pt. Covers, 11&quot; x 14-7/8&quot;"/>
    <n v="82.56"/>
    <n v="5"/>
    <n v="0.2"/>
    <x v="4700"/>
  </r>
  <r>
    <n v="5637"/>
    <x v="2809"/>
    <x v="3"/>
    <x v="213"/>
    <d v="2014-09-09T00:00:00"/>
    <s v="Standard Class"/>
    <s v="SC-20050"/>
    <s v="Sample Company A"/>
    <x v="2"/>
    <s v="United States"/>
    <s v="La Mesa"/>
    <x v="1"/>
    <n v="91941"/>
    <x v="1"/>
    <s v="TEC-AC-10000474"/>
    <x v="2"/>
    <x v="11"/>
    <s v="Kensington Expert Mouse Optical USB Trackball for PC or Mac"/>
    <n v="284.96999999999997"/>
    <n v="3"/>
    <n v="0"/>
    <x v="4701"/>
  </r>
  <r>
    <n v="5638"/>
    <x v="2810"/>
    <x v="3"/>
    <x v="606"/>
    <d v="2014-04-03T00:00:00"/>
    <s v="Standard Class"/>
    <s v="ML-18040"/>
    <s v="Michelle Lonsdale"/>
    <x v="1"/>
    <s v="United States"/>
    <s v="Dearborn"/>
    <x v="12"/>
    <n v="48126"/>
    <x v="2"/>
    <s v="FUR-FU-10004245"/>
    <x v="0"/>
    <x v="5"/>
    <s v="Career Cubicle Clock, 8 1/4&quot;, Black"/>
    <n v="60.84"/>
    <n v="3"/>
    <n v="0"/>
    <x v="4702"/>
  </r>
  <r>
    <n v="5639"/>
    <x v="2811"/>
    <x v="2"/>
    <x v="1059"/>
    <d v="2011-12-27T00:00:00"/>
    <s v="Standard Class"/>
    <s v="GM-14440"/>
    <s v="Gary McGarr"/>
    <x v="0"/>
    <s v="United States"/>
    <s v="San Diego"/>
    <x v="1"/>
    <n v="92024"/>
    <x v="1"/>
    <s v="FUR-CH-10004287"/>
    <x v="0"/>
    <x v="1"/>
    <s v="SAFCO Arco Folding Chair"/>
    <n v="1325.76"/>
    <n v="6"/>
    <n v="0.2"/>
    <x v="4225"/>
  </r>
  <r>
    <n v="5640"/>
    <x v="2811"/>
    <x v="2"/>
    <x v="1059"/>
    <d v="2011-12-27T00:00:00"/>
    <s v="Standard Class"/>
    <s v="GM-14440"/>
    <s v="Gary McGarr"/>
    <x v="0"/>
    <s v="United States"/>
    <s v="San Diego"/>
    <x v="1"/>
    <n v="92024"/>
    <x v="1"/>
    <s v="FUR-CH-10000595"/>
    <x v="0"/>
    <x v="1"/>
    <s v="Safco Contoured Stacking Chairs"/>
    <n v="572.16000000000008"/>
    <n v="3"/>
    <n v="0.2"/>
    <x v="3537"/>
  </r>
  <r>
    <n v="5641"/>
    <x v="2812"/>
    <x v="2"/>
    <x v="865"/>
    <d v="2011-09-28T00:00:00"/>
    <s v="Standard Class"/>
    <s v="JK-15640"/>
    <s v="Jim Kriz"/>
    <x v="2"/>
    <s v="United States"/>
    <s v="Lakewood"/>
    <x v="24"/>
    <n v="44107"/>
    <x v="3"/>
    <s v="OFF-PA-10003063"/>
    <x v="1"/>
    <x v="10"/>
    <s v="EcoTones Memo Sheets"/>
    <n v="28.8"/>
    <n v="9"/>
    <n v="0.2"/>
    <x v="4703"/>
  </r>
  <r>
    <n v="5642"/>
    <x v="2813"/>
    <x v="3"/>
    <x v="459"/>
    <d v="2014-04-06T00:00:00"/>
    <s v="First Class"/>
    <s v="AT-10435"/>
    <s v="Alyssa Tate"/>
    <x v="2"/>
    <s v="United States"/>
    <s v="Meriden"/>
    <x v="29"/>
    <n v="6450"/>
    <x v="3"/>
    <s v="OFF-AR-10000246"/>
    <x v="1"/>
    <x v="6"/>
    <s v="Newell 318"/>
    <n v="11.12"/>
    <n v="4"/>
    <n v="0"/>
    <x v="4704"/>
  </r>
  <r>
    <n v="5643"/>
    <x v="2814"/>
    <x v="0"/>
    <x v="178"/>
    <d v="2013-04-06T00:00:00"/>
    <s v="Second Class"/>
    <s v="DB-12910"/>
    <s v="Daniel Byrd"/>
    <x v="2"/>
    <s v="United States"/>
    <s v="Columbus"/>
    <x v="32"/>
    <n v="31907"/>
    <x v="0"/>
    <s v="FUR-FU-10003274"/>
    <x v="0"/>
    <x v="5"/>
    <s v="Regeneration Desk Collection"/>
    <n v="7.04"/>
    <n v="4"/>
    <n v="0"/>
    <x v="4705"/>
  </r>
  <r>
    <n v="5644"/>
    <x v="2815"/>
    <x v="1"/>
    <x v="1060"/>
    <d v="2012-05-20T00:00:00"/>
    <s v="Second Class"/>
    <s v="AH-10690"/>
    <s v="Anna Häberlin"/>
    <x v="1"/>
    <s v="United States"/>
    <s v="Roswell"/>
    <x v="32"/>
    <n v="30076"/>
    <x v="0"/>
    <s v="OFF-EN-10004147"/>
    <x v="1"/>
    <x v="12"/>
    <s v="Wausau Papers Astrobrights Colored Envelopes"/>
    <n v="17.940000000000001"/>
    <n v="3"/>
    <n v="0"/>
    <x v="1544"/>
  </r>
  <r>
    <n v="5645"/>
    <x v="2816"/>
    <x v="3"/>
    <x v="721"/>
    <d v="2014-03-27T00:00:00"/>
    <s v="First Class"/>
    <s v="SJ-20125"/>
    <s v="Sanjit Jacobs"/>
    <x v="2"/>
    <s v="United States"/>
    <s v="Seattle"/>
    <x v="4"/>
    <n v="98105"/>
    <x v="1"/>
    <s v="OFF-BI-10002103"/>
    <x v="1"/>
    <x v="8"/>
    <s v="Cardinal Slant-D Ring Binder, Heavy Gauge Vinyl"/>
    <n v="34.76"/>
    <n v="5"/>
    <n v="0.2"/>
    <x v="4706"/>
  </r>
  <r>
    <n v="5646"/>
    <x v="2817"/>
    <x v="3"/>
    <x v="349"/>
    <d v="2014-04-20T00:00:00"/>
    <s v="Standard Class"/>
    <s v="HM-14860"/>
    <s v="Harry Marie"/>
    <x v="1"/>
    <s v="United States"/>
    <s v="Morristown"/>
    <x v="30"/>
    <n v="7960"/>
    <x v="3"/>
    <s v="FUR-FU-10004018"/>
    <x v="0"/>
    <x v="5"/>
    <s v="Tensor Computer Mounted Lamp"/>
    <n v="74.45"/>
    <n v="5"/>
    <n v="0"/>
    <x v="4707"/>
  </r>
  <r>
    <n v="5647"/>
    <x v="2818"/>
    <x v="1"/>
    <x v="1038"/>
    <d v="2012-01-09T00:00:00"/>
    <s v="Standard Class"/>
    <s v="AG-10495"/>
    <s v="Andrew Gjertsen"/>
    <x v="1"/>
    <s v="United States"/>
    <s v="Alexandria"/>
    <x v="17"/>
    <n v="22304"/>
    <x v="0"/>
    <s v="FUR-FU-10001473"/>
    <x v="0"/>
    <x v="5"/>
    <s v="DAX Wood Document Frame"/>
    <n v="192.22"/>
    <n v="14"/>
    <n v="0"/>
    <x v="4708"/>
  </r>
  <r>
    <n v="5648"/>
    <x v="2819"/>
    <x v="3"/>
    <x v="808"/>
    <d v="2014-11-08T00:00:00"/>
    <s v="Standard Class"/>
    <s v="JB-16000"/>
    <s v="Joy Bell-"/>
    <x v="0"/>
    <s v="United States"/>
    <s v="Salt Lake City"/>
    <x v="7"/>
    <n v="84106"/>
    <x v="1"/>
    <s v="OFF-PA-10001800"/>
    <x v="1"/>
    <x v="10"/>
    <s v="Xerox 220"/>
    <n v="19.440000000000001"/>
    <n v="3"/>
    <n v="0"/>
    <x v="551"/>
  </r>
  <r>
    <n v="5649"/>
    <x v="2820"/>
    <x v="3"/>
    <x v="729"/>
    <d v="2014-07-20T00:00:00"/>
    <s v="Second Class"/>
    <s v="AJ-10795"/>
    <s v="Anthony Johnson"/>
    <x v="1"/>
    <s v="United States"/>
    <s v="Apple Valley"/>
    <x v="1"/>
    <n v="92307"/>
    <x v="1"/>
    <s v="OFF-PA-10004609"/>
    <x v="1"/>
    <x v="10"/>
    <s v="Xerox 221"/>
    <n v="32.400000000000006"/>
    <n v="5"/>
    <n v="0"/>
    <x v="56"/>
  </r>
  <r>
    <n v="5650"/>
    <x v="2820"/>
    <x v="3"/>
    <x v="729"/>
    <d v="2014-07-20T00:00:00"/>
    <s v="Second Class"/>
    <s v="AJ-10795"/>
    <s v="Anthony Johnson"/>
    <x v="1"/>
    <s v="United States"/>
    <s v="Apple Valley"/>
    <x v="1"/>
    <n v="92307"/>
    <x v="1"/>
    <s v="OFF-EN-10002592"/>
    <x v="1"/>
    <x v="12"/>
    <s v="Peel &amp; Seel Recycled Catalog Envelopes, Brown"/>
    <n v="57.9"/>
    <n v="5"/>
    <n v="0"/>
    <x v="4709"/>
  </r>
  <r>
    <n v="5651"/>
    <x v="2820"/>
    <x v="3"/>
    <x v="729"/>
    <d v="2014-07-20T00:00:00"/>
    <s v="Second Class"/>
    <s v="AJ-10795"/>
    <s v="Anthony Johnson"/>
    <x v="1"/>
    <s v="United States"/>
    <s v="Apple Valley"/>
    <x v="1"/>
    <n v="92307"/>
    <x v="1"/>
    <s v="OFF-ST-10002957"/>
    <x v="1"/>
    <x v="4"/>
    <s v="Sterilite Show Offs Storage Containers"/>
    <n v="10.56"/>
    <n v="2"/>
    <n v="0"/>
    <x v="232"/>
  </r>
  <r>
    <n v="5652"/>
    <x v="2820"/>
    <x v="3"/>
    <x v="729"/>
    <d v="2014-07-20T00:00:00"/>
    <s v="Second Class"/>
    <s v="AJ-10795"/>
    <s v="Anthony Johnson"/>
    <x v="1"/>
    <s v="United States"/>
    <s v="Apple Valley"/>
    <x v="1"/>
    <n v="92307"/>
    <x v="1"/>
    <s v="FUR-BO-10002613"/>
    <x v="0"/>
    <x v="0"/>
    <s v="Atlantic Metals Mobile 4-Shelf Bookcases, Custom Colors"/>
    <n v="1194.165"/>
    <n v="5"/>
    <n v="0.15"/>
    <x v="4710"/>
  </r>
  <r>
    <n v="5653"/>
    <x v="2821"/>
    <x v="3"/>
    <x v="833"/>
    <d v="2014-10-12T00:00:00"/>
    <s v="Standard Class"/>
    <s v="MM-18280"/>
    <s v="Muhammed MacIntyre"/>
    <x v="1"/>
    <s v="United States"/>
    <s v="New York City"/>
    <x v="15"/>
    <n v="10009"/>
    <x v="3"/>
    <s v="OFF-PA-10001033"/>
    <x v="1"/>
    <x v="10"/>
    <s v="Xerox 1893"/>
    <n v="40.99"/>
    <n v="1"/>
    <n v="0"/>
    <x v="1057"/>
  </r>
  <r>
    <n v="5654"/>
    <x v="2822"/>
    <x v="2"/>
    <x v="130"/>
    <d v="2011-11-11T00:00:00"/>
    <s v="Standard Class"/>
    <s v="TH-21235"/>
    <s v="Tiffany House"/>
    <x v="1"/>
    <s v="United States"/>
    <s v="Long Beach"/>
    <x v="1"/>
    <n v="90805"/>
    <x v="1"/>
    <s v="OFF-AR-10000940"/>
    <x v="1"/>
    <x v="6"/>
    <s v="Newell 343"/>
    <n v="2.94"/>
    <n v="1"/>
    <n v="0"/>
    <x v="4711"/>
  </r>
  <r>
    <n v="5655"/>
    <x v="2823"/>
    <x v="0"/>
    <x v="122"/>
    <d v="2013-12-22T00:00:00"/>
    <s v="First Class"/>
    <s v="AH-10120"/>
    <s v="Adrian Hane"/>
    <x v="2"/>
    <s v="United States"/>
    <s v="Salem"/>
    <x v="21"/>
    <n v="97301"/>
    <x v="1"/>
    <s v="OFF-BI-10001670"/>
    <x v="1"/>
    <x v="8"/>
    <s v="Vinyl Sectional Post Binders"/>
    <n v="45.240000000000009"/>
    <n v="4"/>
    <n v="0.7"/>
    <x v="4712"/>
  </r>
  <r>
    <n v="5656"/>
    <x v="2823"/>
    <x v="0"/>
    <x v="122"/>
    <d v="2013-12-22T00:00:00"/>
    <s v="First Class"/>
    <s v="AH-10120"/>
    <s v="Adrian Hane"/>
    <x v="2"/>
    <s v="United States"/>
    <s v="Salem"/>
    <x v="21"/>
    <n v="97301"/>
    <x v="1"/>
    <s v="OFF-AR-10004078"/>
    <x v="1"/>
    <x v="6"/>
    <s v="Newell 312"/>
    <n v="18.687999999999999"/>
    <n v="4"/>
    <n v="0.2"/>
    <x v="4713"/>
  </r>
  <r>
    <n v="5657"/>
    <x v="2823"/>
    <x v="0"/>
    <x v="122"/>
    <d v="2013-12-22T00:00:00"/>
    <s v="First Class"/>
    <s v="AH-10120"/>
    <s v="Adrian Hane"/>
    <x v="2"/>
    <s v="United States"/>
    <s v="Salem"/>
    <x v="21"/>
    <n v="97301"/>
    <x v="1"/>
    <s v="OFF-PA-10003036"/>
    <x v="1"/>
    <x v="10"/>
    <s v="Black Print Carbonless 8 1/2&quot; x 8 1/4&quot; Rapid Memo Book"/>
    <n v="11.648000000000001"/>
    <n v="2"/>
    <n v="0.2"/>
    <x v="4714"/>
  </r>
  <r>
    <n v="5658"/>
    <x v="2823"/>
    <x v="0"/>
    <x v="122"/>
    <d v="2013-12-22T00:00:00"/>
    <s v="First Class"/>
    <s v="AH-10120"/>
    <s v="Adrian Hane"/>
    <x v="2"/>
    <s v="United States"/>
    <s v="Salem"/>
    <x v="21"/>
    <n v="97301"/>
    <x v="1"/>
    <s v="TEC-AC-10000991"/>
    <x v="2"/>
    <x v="11"/>
    <s v="Sony Micro Vault Click 8 GB USB 2.0 Flash Drive"/>
    <n v="112.77600000000001"/>
    <n v="3"/>
    <n v="0.2"/>
    <x v="4715"/>
  </r>
  <r>
    <n v="5659"/>
    <x v="2823"/>
    <x v="0"/>
    <x v="122"/>
    <d v="2013-12-22T00:00:00"/>
    <s v="First Class"/>
    <s v="AH-10120"/>
    <s v="Adrian Hane"/>
    <x v="2"/>
    <s v="United States"/>
    <s v="Salem"/>
    <x v="21"/>
    <n v="97301"/>
    <x v="1"/>
    <s v="FUR-TA-10002530"/>
    <x v="0"/>
    <x v="3"/>
    <s v="Iceberg OfficeWorks 42&quot; Round Tables"/>
    <n v="377.45"/>
    <n v="5"/>
    <n v="0.5"/>
    <x v="4716"/>
  </r>
  <r>
    <n v="5660"/>
    <x v="2823"/>
    <x v="0"/>
    <x v="122"/>
    <d v="2013-12-22T00:00:00"/>
    <s v="First Class"/>
    <s v="AH-10120"/>
    <s v="Adrian Hane"/>
    <x v="2"/>
    <s v="United States"/>
    <s v="Salem"/>
    <x v="21"/>
    <n v="97301"/>
    <x v="1"/>
    <s v="OFF-LA-10000407"/>
    <x v="1"/>
    <x v="2"/>
    <s v="Avery White Multi-Purpose Labels"/>
    <n v="15.936000000000002"/>
    <n v="4"/>
    <n v="0.2"/>
    <x v="826"/>
  </r>
  <r>
    <n v="5661"/>
    <x v="2823"/>
    <x v="0"/>
    <x v="122"/>
    <d v="2013-12-22T00:00:00"/>
    <s v="First Class"/>
    <s v="AH-10120"/>
    <s v="Adrian Hane"/>
    <x v="2"/>
    <s v="United States"/>
    <s v="Salem"/>
    <x v="21"/>
    <n v="97301"/>
    <x v="1"/>
    <s v="TEC-PH-10004833"/>
    <x v="2"/>
    <x v="7"/>
    <s v="Macally Suction Cup Mount"/>
    <n v="28.68"/>
    <n v="3"/>
    <n v="0.2"/>
    <x v="4717"/>
  </r>
  <r>
    <n v="5662"/>
    <x v="2824"/>
    <x v="0"/>
    <x v="446"/>
    <d v="2013-10-02T00:00:00"/>
    <s v="Standard Class"/>
    <s v="CL-12700"/>
    <s v="Craig Leslie"/>
    <x v="2"/>
    <s v="United States"/>
    <s v="Aurora"/>
    <x v="22"/>
    <n v="80013"/>
    <x v="1"/>
    <s v="FUR-FU-10002671"/>
    <x v="0"/>
    <x v="5"/>
    <s v="Electrix 20W Halogen Replacement Bulb for Zoom-In Desk Lamp"/>
    <n v="21.44"/>
    <n v="2"/>
    <n v="0.2"/>
    <x v="4718"/>
  </r>
  <r>
    <n v="5663"/>
    <x v="2824"/>
    <x v="0"/>
    <x v="446"/>
    <d v="2013-10-02T00:00:00"/>
    <s v="Standard Class"/>
    <s v="CL-12700"/>
    <s v="Craig Leslie"/>
    <x v="2"/>
    <s v="United States"/>
    <s v="Aurora"/>
    <x v="22"/>
    <n v="80013"/>
    <x v="1"/>
    <s v="OFF-ST-10001370"/>
    <x v="1"/>
    <x v="4"/>
    <s v="Sensible Storage WireTech Storage Systems"/>
    <n v="511.05600000000004"/>
    <n v="9"/>
    <n v="0.2"/>
    <x v="4719"/>
  </r>
  <r>
    <n v="5664"/>
    <x v="2825"/>
    <x v="0"/>
    <x v="658"/>
    <d v="2013-07-22T00:00:00"/>
    <s v="Same Day"/>
    <s v="JG-15310"/>
    <s v="Jason Gross"/>
    <x v="1"/>
    <s v="United States"/>
    <s v="Newark"/>
    <x v="24"/>
    <n v="43055"/>
    <x v="3"/>
    <s v="OFF-AR-10000914"/>
    <x v="1"/>
    <x v="6"/>
    <s v="Boston 16765 Mini Stand Up Battery Pencil Sharpener"/>
    <n v="18.656000000000002"/>
    <n v="2"/>
    <n v="0.2"/>
    <x v="4720"/>
  </r>
  <r>
    <n v="5665"/>
    <x v="2825"/>
    <x v="0"/>
    <x v="658"/>
    <d v="2013-07-22T00:00:00"/>
    <s v="Same Day"/>
    <s v="JG-15310"/>
    <s v="Jason Gross"/>
    <x v="1"/>
    <s v="United States"/>
    <s v="Newark"/>
    <x v="24"/>
    <n v="43055"/>
    <x v="3"/>
    <s v="OFF-BI-10001116"/>
    <x v="1"/>
    <x v="8"/>
    <s v="Wilson Jones 1&quot; Hanging DublLock Ring Binders"/>
    <n v="11.088000000000003"/>
    <n v="7"/>
    <n v="0.7"/>
    <x v="2403"/>
  </r>
  <r>
    <n v="5666"/>
    <x v="2825"/>
    <x v="0"/>
    <x v="658"/>
    <d v="2013-07-22T00:00:00"/>
    <s v="Same Day"/>
    <s v="JG-15310"/>
    <s v="Jason Gross"/>
    <x v="1"/>
    <s v="United States"/>
    <s v="Newark"/>
    <x v="24"/>
    <n v="43055"/>
    <x v="3"/>
    <s v="OFF-ST-10002276"/>
    <x v="1"/>
    <x v="4"/>
    <s v="Safco Steel Mobile File Cart"/>
    <n v="66.688000000000002"/>
    <n v="1"/>
    <n v="0.2"/>
    <x v="4721"/>
  </r>
  <r>
    <n v="5667"/>
    <x v="2825"/>
    <x v="0"/>
    <x v="658"/>
    <d v="2013-07-22T00:00:00"/>
    <s v="Same Day"/>
    <s v="JG-15310"/>
    <s v="Jason Gross"/>
    <x v="1"/>
    <s v="United States"/>
    <s v="Newark"/>
    <x v="24"/>
    <n v="43055"/>
    <x v="3"/>
    <s v="OFF-ST-10004340"/>
    <x v="1"/>
    <x v="4"/>
    <s v="Fellowes Mobile File Cart, Black"/>
    <n v="99.488"/>
    <n v="2"/>
    <n v="0.2"/>
    <x v="4722"/>
  </r>
  <r>
    <n v="5668"/>
    <x v="2826"/>
    <x v="0"/>
    <x v="725"/>
    <d v="2013-06-16T00:00:00"/>
    <s v="Standard Class"/>
    <s v="SE-20110"/>
    <s v="Sanjit Engle"/>
    <x v="0"/>
    <s v="United States"/>
    <s v="Seattle"/>
    <x v="4"/>
    <n v="98103"/>
    <x v="1"/>
    <s v="OFF-LA-10004093"/>
    <x v="1"/>
    <x v="2"/>
    <s v="Avery 486"/>
    <n v="14.62"/>
    <n v="2"/>
    <n v="0"/>
    <x v="2"/>
  </r>
  <r>
    <n v="5669"/>
    <x v="2826"/>
    <x v="0"/>
    <x v="725"/>
    <d v="2013-06-16T00:00:00"/>
    <s v="Standard Class"/>
    <s v="SE-20110"/>
    <s v="Sanjit Engle"/>
    <x v="0"/>
    <s v="United States"/>
    <s v="Seattle"/>
    <x v="4"/>
    <n v="98103"/>
    <x v="1"/>
    <s v="OFF-BI-10004728"/>
    <x v="1"/>
    <x v="8"/>
    <s v="Wilson Jones Turn Tabs Binder Tool for Ring Binders"/>
    <n v="53.984000000000002"/>
    <n v="14"/>
    <n v="0.2"/>
    <x v="4723"/>
  </r>
  <r>
    <n v="5670"/>
    <x v="2826"/>
    <x v="0"/>
    <x v="725"/>
    <d v="2013-06-16T00:00:00"/>
    <s v="Standard Class"/>
    <s v="SE-20110"/>
    <s v="Sanjit Engle"/>
    <x v="0"/>
    <s v="United States"/>
    <s v="Seattle"/>
    <x v="4"/>
    <n v="98103"/>
    <x v="1"/>
    <s v="TEC-AC-10003095"/>
    <x v="2"/>
    <x v="11"/>
    <s v="Logitech G35 7.1-Channel Surround Sound Headset"/>
    <n v="389.97"/>
    <n v="3"/>
    <n v="0"/>
    <x v="2099"/>
  </r>
  <r>
    <n v="5671"/>
    <x v="2827"/>
    <x v="1"/>
    <x v="988"/>
    <d v="2012-06-11T00:00:00"/>
    <s v="Second Class"/>
    <s v="TG-21640"/>
    <s v="Trudy Glocke"/>
    <x v="0"/>
    <s v="United States"/>
    <s v="Pocatello"/>
    <x v="45"/>
    <n v="83201"/>
    <x v="1"/>
    <s v="FUR-FU-10003192"/>
    <x v="0"/>
    <x v="5"/>
    <s v="Luxo Adjustable Task Clamp Lamp"/>
    <n v="355.36"/>
    <n v="4"/>
    <n v="0"/>
    <x v="4724"/>
  </r>
  <r>
    <n v="5672"/>
    <x v="2827"/>
    <x v="1"/>
    <x v="988"/>
    <d v="2012-06-11T00:00:00"/>
    <s v="Second Class"/>
    <s v="TG-21640"/>
    <s v="Trudy Glocke"/>
    <x v="0"/>
    <s v="United States"/>
    <s v="Pocatello"/>
    <x v="45"/>
    <n v="83201"/>
    <x v="1"/>
    <s v="TEC-PH-10004522"/>
    <x v="2"/>
    <x v="7"/>
    <s v="Dexim XPower Skin Super-Thin Power Case for iPhone 5 - Black"/>
    <n v="140.376"/>
    <n v="3"/>
    <n v="0.2"/>
    <x v="4725"/>
  </r>
  <r>
    <n v="5673"/>
    <x v="2828"/>
    <x v="3"/>
    <x v="855"/>
    <d v="2014-11-04T00:00:00"/>
    <s v="Standard Class"/>
    <s v="SH-19975"/>
    <s v="Sally Hughsby"/>
    <x v="1"/>
    <s v="United States"/>
    <s v="Dallas"/>
    <x v="5"/>
    <n v="75081"/>
    <x v="2"/>
    <s v="OFF-EN-10003068"/>
    <x v="1"/>
    <x v="12"/>
    <s v="#6 3/4 Gummed Flap White Envelopes"/>
    <n v="15.840000000000002"/>
    <n v="2"/>
    <n v="0.2"/>
    <x v="4726"/>
  </r>
  <r>
    <n v="5674"/>
    <x v="2828"/>
    <x v="3"/>
    <x v="855"/>
    <d v="2014-11-04T00:00:00"/>
    <s v="Standard Class"/>
    <s v="SH-19975"/>
    <s v="Sally Hughsby"/>
    <x v="1"/>
    <s v="United States"/>
    <s v="Dallas"/>
    <x v="5"/>
    <n v="75081"/>
    <x v="2"/>
    <s v="OFF-PA-10001204"/>
    <x v="1"/>
    <x v="10"/>
    <s v="Xerox 1972"/>
    <n v="8.4480000000000004"/>
    <n v="2"/>
    <n v="0.2"/>
    <x v="591"/>
  </r>
  <r>
    <n v="5675"/>
    <x v="2829"/>
    <x v="0"/>
    <x v="115"/>
    <d v="2013-01-27T00:00:00"/>
    <s v="Standard Class"/>
    <s v="MC-17275"/>
    <s v="Marc Crier"/>
    <x v="0"/>
    <s v="United States"/>
    <s v="Seattle"/>
    <x v="4"/>
    <n v="98105"/>
    <x v="1"/>
    <s v="OFF-PA-10003953"/>
    <x v="1"/>
    <x v="10"/>
    <s v="Xerox 218"/>
    <n v="12.96"/>
    <n v="2"/>
    <n v="0"/>
    <x v="91"/>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x v="4727"/>
  </r>
  <r>
    <n v="5677"/>
    <x v="2830"/>
    <x v="2"/>
    <x v="1061"/>
    <d v="2011-06-02T00:00:00"/>
    <s v="Standard Class"/>
    <s v="PJ-18835"/>
    <s v="Patrick Jones"/>
    <x v="1"/>
    <s v="United States"/>
    <s v="Seattle"/>
    <x v="4"/>
    <n v="98115"/>
    <x v="1"/>
    <s v="TEC-AC-10004877"/>
    <x v="2"/>
    <x v="11"/>
    <s v="Imation 30456 USB Flash Drive 8GB"/>
    <n v="27.6"/>
    <n v="4"/>
    <n v="0"/>
    <x v="4728"/>
  </r>
  <r>
    <n v="5678"/>
    <x v="2831"/>
    <x v="2"/>
    <x v="282"/>
    <d v="2012-01-05T00:00:00"/>
    <s v="Standard Class"/>
    <s v="ZC-21910"/>
    <s v="Zuschuss Carroll"/>
    <x v="0"/>
    <s v="United States"/>
    <s v="Chicago"/>
    <x v="10"/>
    <n v="60610"/>
    <x v="2"/>
    <s v="FUR-FU-10000193"/>
    <x v="0"/>
    <x v="5"/>
    <s v="Tenex Chairmats For Use with Hard Floors"/>
    <n v="38.975999999999999"/>
    <n v="3"/>
    <n v="0.6"/>
    <x v="4729"/>
  </r>
  <r>
    <n v="5679"/>
    <x v="2832"/>
    <x v="0"/>
    <x v="1062"/>
    <d v="2013-08-04T00:00:00"/>
    <s v="Standard Class"/>
    <s v="SC-20680"/>
    <s v="Steve Carroll"/>
    <x v="2"/>
    <s v="United States"/>
    <s v="Holland"/>
    <x v="12"/>
    <n v="49423"/>
    <x v="2"/>
    <s v="OFF-FA-10000735"/>
    <x v="1"/>
    <x v="13"/>
    <s v="Staples"/>
    <n v="20.439999999999998"/>
    <n v="7"/>
    <n v="0"/>
    <x v="4730"/>
  </r>
  <r>
    <n v="5680"/>
    <x v="2832"/>
    <x v="0"/>
    <x v="1062"/>
    <d v="2013-08-04T00:00:00"/>
    <s v="Standard Class"/>
    <s v="SC-20680"/>
    <s v="Steve Carroll"/>
    <x v="2"/>
    <s v="United States"/>
    <s v="Holland"/>
    <x v="12"/>
    <n v="49423"/>
    <x v="2"/>
    <s v="OFF-PA-10002120"/>
    <x v="1"/>
    <x v="10"/>
    <s v="Xerox 1889"/>
    <n v="109.92"/>
    <n v="2"/>
    <n v="0"/>
    <x v="1522"/>
  </r>
  <r>
    <n v="5681"/>
    <x v="2833"/>
    <x v="0"/>
    <x v="446"/>
    <d v="2013-10-01T00:00:00"/>
    <s v="Standard Class"/>
    <s v="BP-11230"/>
    <s v="Benjamin Patterson"/>
    <x v="0"/>
    <s v="United States"/>
    <s v="Broken Arrow"/>
    <x v="26"/>
    <n v="74012"/>
    <x v="2"/>
    <s v="OFF-BI-10001249"/>
    <x v="1"/>
    <x v="8"/>
    <s v="Avery Heavy-Duty EZD View Binder with Locking Rings"/>
    <n v="6.38"/>
    <n v="1"/>
    <n v="0"/>
    <x v="4731"/>
  </r>
  <r>
    <n v="5682"/>
    <x v="2833"/>
    <x v="0"/>
    <x v="446"/>
    <d v="2013-10-01T00:00:00"/>
    <s v="Standard Class"/>
    <s v="BP-11230"/>
    <s v="Benjamin Patterson"/>
    <x v="0"/>
    <s v="United States"/>
    <s v="Broken Arrow"/>
    <x v="26"/>
    <n v="74012"/>
    <x v="2"/>
    <s v="OFF-PA-10001569"/>
    <x v="1"/>
    <x v="10"/>
    <s v="Xerox 232"/>
    <n v="6.48"/>
    <n v="1"/>
    <n v="0"/>
    <x v="90"/>
  </r>
  <r>
    <n v="5683"/>
    <x v="2834"/>
    <x v="2"/>
    <x v="1063"/>
    <d v="2011-04-08T00:00:00"/>
    <s v="Standard Class"/>
    <s v="RD-19585"/>
    <s v="Rob Dowd"/>
    <x v="0"/>
    <s v="United States"/>
    <s v="Athens"/>
    <x v="32"/>
    <n v="30605"/>
    <x v="0"/>
    <s v="OFF-PA-10004248"/>
    <x v="1"/>
    <x v="10"/>
    <s v="Xerox 1990"/>
    <n v="15.84"/>
    <n v="3"/>
    <n v="0"/>
    <x v="4363"/>
  </r>
  <r>
    <n v="5684"/>
    <x v="2834"/>
    <x v="2"/>
    <x v="1063"/>
    <d v="2011-04-08T00:00:00"/>
    <s v="Standard Class"/>
    <s v="RD-19585"/>
    <s v="Rob Dowd"/>
    <x v="0"/>
    <s v="United States"/>
    <s v="Athens"/>
    <x v="32"/>
    <n v="30605"/>
    <x v="0"/>
    <s v="TEC-PH-10001128"/>
    <x v="2"/>
    <x v="7"/>
    <s v="Motorola Droid Maxx"/>
    <n v="1049.93"/>
    <n v="7"/>
    <n v="0"/>
    <x v="4732"/>
  </r>
  <r>
    <n v="5685"/>
    <x v="2834"/>
    <x v="2"/>
    <x v="1063"/>
    <d v="2011-04-08T00:00:00"/>
    <s v="Standard Class"/>
    <s v="RD-19585"/>
    <s v="Rob Dowd"/>
    <x v="0"/>
    <s v="United States"/>
    <s v="Athens"/>
    <x v="32"/>
    <n v="30605"/>
    <x v="0"/>
    <s v="OFF-AP-10003842"/>
    <x v="1"/>
    <x v="9"/>
    <s v="Euro-Pro Shark Turbo Vacuum"/>
    <n v="154.9"/>
    <n v="5"/>
    <n v="0"/>
    <x v="4733"/>
  </r>
  <r>
    <n v="5686"/>
    <x v="2835"/>
    <x v="1"/>
    <x v="599"/>
    <d v="2012-11-05T00:00:00"/>
    <s v="Same Day"/>
    <s v="KL-16645"/>
    <s v="Ken Lonsdale"/>
    <x v="0"/>
    <s v="United States"/>
    <s v="Seattle"/>
    <x v="4"/>
    <n v="98105"/>
    <x v="1"/>
    <s v="OFF-BI-10002794"/>
    <x v="1"/>
    <x v="8"/>
    <s v="Avery Trapezoid Ring Binder, 3&quot; Capacity, Black, 1040 sheets"/>
    <n v="98.352000000000004"/>
    <n v="3"/>
    <n v="0.2"/>
    <x v="4734"/>
  </r>
  <r>
    <n v="5687"/>
    <x v="2836"/>
    <x v="2"/>
    <x v="1064"/>
    <d v="2011-07-28T00:00:00"/>
    <s v="Same Day"/>
    <s v="CK-12205"/>
    <s v="Chloris Kastensmidt"/>
    <x v="0"/>
    <s v="United States"/>
    <s v="Apopka"/>
    <x v="2"/>
    <n v="32712"/>
    <x v="0"/>
    <s v="OFF-FA-10000621"/>
    <x v="1"/>
    <x v="13"/>
    <s v="OIC Colored Binder Clips, Assorted Sizes"/>
    <n v="14.320000000000002"/>
    <n v="5"/>
    <n v="0.2"/>
    <x v="4735"/>
  </r>
  <r>
    <n v="5688"/>
    <x v="2836"/>
    <x v="2"/>
    <x v="1064"/>
    <d v="2011-07-28T00:00:00"/>
    <s v="Same Day"/>
    <s v="CK-12205"/>
    <s v="Chloris Kastensmidt"/>
    <x v="0"/>
    <s v="United States"/>
    <s v="Apopka"/>
    <x v="2"/>
    <n v="32712"/>
    <x v="0"/>
    <s v="FUR-FU-10003623"/>
    <x v="0"/>
    <x v="5"/>
    <s v="DataProducts Ampli Magnifier Task Lamp, Black,"/>
    <n v="129.88800000000001"/>
    <n v="6"/>
    <n v="0.2"/>
    <x v="4736"/>
  </r>
  <r>
    <n v="5689"/>
    <x v="2836"/>
    <x v="2"/>
    <x v="1064"/>
    <d v="2011-07-28T00:00:00"/>
    <s v="Same Day"/>
    <s v="CK-12205"/>
    <s v="Chloris Kastensmidt"/>
    <x v="0"/>
    <s v="United States"/>
    <s v="Apopka"/>
    <x v="2"/>
    <n v="32712"/>
    <x v="0"/>
    <s v="OFF-EN-10000781"/>
    <x v="1"/>
    <x v="12"/>
    <s v="#10- 4 1/8&quot; x 9 1/2&quot; Recycled Envelopes"/>
    <n v="48.944000000000003"/>
    <n v="7"/>
    <n v="0.2"/>
    <x v="4737"/>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x v="4738"/>
  </r>
  <r>
    <n v="5691"/>
    <x v="2838"/>
    <x v="1"/>
    <x v="895"/>
    <d v="2012-12-16T00:00:00"/>
    <s v="Standard Class"/>
    <s v="KM-16225"/>
    <s v="Kalyca Meade"/>
    <x v="1"/>
    <s v="United States"/>
    <s v="Baltimore"/>
    <x v="39"/>
    <n v="21215"/>
    <x v="3"/>
    <s v="OFF-AR-10000817"/>
    <x v="1"/>
    <x v="6"/>
    <s v="Manco Dry-Lighter Erasable Highlighter"/>
    <n v="27.36"/>
    <n v="9"/>
    <n v="0"/>
    <x v="4739"/>
  </r>
  <r>
    <n v="5692"/>
    <x v="2838"/>
    <x v="1"/>
    <x v="895"/>
    <d v="2012-12-16T00:00:00"/>
    <s v="Standard Class"/>
    <s v="KM-16225"/>
    <s v="Kalyca Meade"/>
    <x v="1"/>
    <s v="United States"/>
    <s v="Baltimore"/>
    <x v="39"/>
    <n v="21215"/>
    <x v="3"/>
    <s v="OFF-PA-10001509"/>
    <x v="1"/>
    <x v="10"/>
    <s v="Recycled Desk Saver Line &quot;While You Were Out&quot; Book, 5 1/2&quot; X 4&quot;"/>
    <n v="44.75"/>
    <n v="5"/>
    <n v="0"/>
    <x v="948"/>
  </r>
  <r>
    <n v="5693"/>
    <x v="2838"/>
    <x v="1"/>
    <x v="895"/>
    <d v="2012-12-16T00:00:00"/>
    <s v="Standard Class"/>
    <s v="KM-16225"/>
    <s v="Kalyca Meade"/>
    <x v="1"/>
    <s v="United States"/>
    <s v="Baltimore"/>
    <x v="39"/>
    <n v="21215"/>
    <x v="3"/>
    <s v="TEC-PH-10004667"/>
    <x v="2"/>
    <x v="7"/>
    <s v="Cisco 8x8 Inc. 6753i IP Business Phone System"/>
    <n v="134.99"/>
    <n v="1"/>
    <n v="0"/>
    <x v="4740"/>
  </r>
  <r>
    <n v="5694"/>
    <x v="2838"/>
    <x v="1"/>
    <x v="895"/>
    <d v="2012-12-16T00:00:00"/>
    <s v="Standard Class"/>
    <s v="KM-16225"/>
    <s v="Kalyca Meade"/>
    <x v="1"/>
    <s v="United States"/>
    <s v="Baltimore"/>
    <x v="39"/>
    <n v="21215"/>
    <x v="3"/>
    <s v="OFF-PA-10000143"/>
    <x v="1"/>
    <x v="10"/>
    <s v="Astroparche Fine Business Paper"/>
    <n v="26.400000000000002"/>
    <n v="5"/>
    <n v="0"/>
    <x v="4741"/>
  </r>
  <r>
    <n v="5695"/>
    <x v="2838"/>
    <x v="1"/>
    <x v="895"/>
    <d v="2012-12-16T00:00:00"/>
    <s v="Standard Class"/>
    <s v="KM-16225"/>
    <s v="Kalyca Meade"/>
    <x v="1"/>
    <s v="United States"/>
    <s v="Baltimore"/>
    <x v="39"/>
    <n v="21215"/>
    <x v="3"/>
    <s v="FUR-CH-10000785"/>
    <x v="0"/>
    <x v="1"/>
    <s v="Global Ergonomic Managers Chair"/>
    <n v="542.93999999999994"/>
    <n v="3"/>
    <n v="0"/>
    <x v="3949"/>
  </r>
  <r>
    <n v="5696"/>
    <x v="2839"/>
    <x v="0"/>
    <x v="465"/>
    <d v="2013-05-08T00:00:00"/>
    <s v="Second Class"/>
    <s v="AH-10465"/>
    <s v="Amy Hunt"/>
    <x v="0"/>
    <s v="United States"/>
    <s v="San Francisco"/>
    <x v="1"/>
    <n v="94109"/>
    <x v="1"/>
    <s v="FUR-TA-10001676"/>
    <x v="0"/>
    <x v="3"/>
    <s v="Hon 61000 Series Interactive Training Tables"/>
    <n v="71.088000000000008"/>
    <n v="2"/>
    <n v="0.2"/>
    <x v="4742"/>
  </r>
  <r>
    <n v="5697"/>
    <x v="2840"/>
    <x v="3"/>
    <x v="336"/>
    <d v="2014-10-19T00:00:00"/>
    <s v="Standard Class"/>
    <s v="AG-10765"/>
    <s v="Anthony Garverick"/>
    <x v="2"/>
    <s v="United States"/>
    <s v="Chicago"/>
    <x v="10"/>
    <n v="60623"/>
    <x v="2"/>
    <s v="OFF-BI-10000309"/>
    <x v="1"/>
    <x v="8"/>
    <s v="GBC Twin Loop Wire Binding Elements, 9/16&quot; Spine, Black"/>
    <n v="27.395999999999997"/>
    <n v="9"/>
    <n v="0.8"/>
    <x v="4743"/>
  </r>
  <r>
    <n v="5698"/>
    <x v="2840"/>
    <x v="3"/>
    <x v="336"/>
    <d v="2014-10-19T00:00:00"/>
    <s v="Standard Class"/>
    <s v="AG-10765"/>
    <s v="Anthony Garverick"/>
    <x v="2"/>
    <s v="United States"/>
    <s v="Chicago"/>
    <x v="10"/>
    <n v="60623"/>
    <x v="2"/>
    <s v="OFF-BI-10004224"/>
    <x v="1"/>
    <x v="8"/>
    <s v="Catalog Binders with Expanding Posts"/>
    <n v="13.455999999999998"/>
    <n v="1"/>
    <n v="0.8"/>
    <x v="4744"/>
  </r>
  <r>
    <n v="5699"/>
    <x v="2841"/>
    <x v="0"/>
    <x v="732"/>
    <d v="2013-11-06T00:00:00"/>
    <s v="Same Day"/>
    <s v="EB-14170"/>
    <s v="Evan Bailliet"/>
    <x v="0"/>
    <s v="United States"/>
    <s v="Laredo"/>
    <x v="5"/>
    <n v="78041"/>
    <x v="2"/>
    <s v="OFF-LA-10002312"/>
    <x v="1"/>
    <x v="2"/>
    <s v="Avery 490"/>
    <n v="11.840000000000002"/>
    <n v="1"/>
    <n v="0.2"/>
    <x v="4745"/>
  </r>
  <r>
    <n v="5700"/>
    <x v="2842"/>
    <x v="3"/>
    <x v="132"/>
    <d v="2014-11-09T00:00:00"/>
    <s v="Standard Class"/>
    <s v="PG-18895"/>
    <s v="Paul Gonzalez"/>
    <x v="0"/>
    <s v="United States"/>
    <s v="San Francisco"/>
    <x v="1"/>
    <n v="94109"/>
    <x v="1"/>
    <s v="OFF-PA-10003022"/>
    <x v="1"/>
    <x v="10"/>
    <s v="Xerox 1992"/>
    <n v="35.880000000000003"/>
    <n v="6"/>
    <n v="0"/>
    <x v="4746"/>
  </r>
  <r>
    <n v="5701"/>
    <x v="2843"/>
    <x v="0"/>
    <x v="390"/>
    <d v="2013-11-27T00:00:00"/>
    <s v="First Class"/>
    <s v="CA-12055"/>
    <s v="Cathy Armstrong"/>
    <x v="2"/>
    <s v="United States"/>
    <s v="Cleveland"/>
    <x v="24"/>
    <n v="44105"/>
    <x v="3"/>
    <s v="OFF-EN-10001532"/>
    <x v="1"/>
    <x v="12"/>
    <s v="Brown Kraft Recycled Envelopes"/>
    <n v="40.752000000000002"/>
    <n v="3"/>
    <n v="0.2"/>
    <x v="4747"/>
  </r>
  <r>
    <n v="5702"/>
    <x v="2843"/>
    <x v="0"/>
    <x v="390"/>
    <d v="2013-11-27T00:00:00"/>
    <s v="First Class"/>
    <s v="CA-12055"/>
    <s v="Cathy Armstrong"/>
    <x v="2"/>
    <s v="United States"/>
    <s v="Cleveland"/>
    <x v="24"/>
    <n v="44105"/>
    <x v="3"/>
    <s v="TEC-AC-10004855"/>
    <x v="2"/>
    <x v="11"/>
    <s v="V7 USB Numeric Keypad"/>
    <n v="139.96000000000004"/>
    <n v="5"/>
    <n v="0.2"/>
    <x v="4748"/>
  </r>
  <r>
    <n v="5703"/>
    <x v="2844"/>
    <x v="2"/>
    <x v="637"/>
    <d v="2011-12-21T00:00:00"/>
    <s v="Standard Class"/>
    <s v="SS-20875"/>
    <s v="Sung Shariari"/>
    <x v="0"/>
    <s v="United States"/>
    <s v="Marion"/>
    <x v="24"/>
    <n v="43302"/>
    <x v="3"/>
    <s v="OFF-AR-10003829"/>
    <x v="1"/>
    <x v="6"/>
    <s v="Newell 35"/>
    <n v="2.6240000000000001"/>
    <n v="1"/>
    <n v="0.2"/>
    <x v="4749"/>
  </r>
  <r>
    <n v="5704"/>
    <x v="2844"/>
    <x v="2"/>
    <x v="637"/>
    <d v="2011-12-21T00:00:00"/>
    <s v="Standard Class"/>
    <s v="SS-20875"/>
    <s v="Sung Shariari"/>
    <x v="0"/>
    <s v="United States"/>
    <s v="Marion"/>
    <x v="24"/>
    <n v="43302"/>
    <x v="3"/>
    <s v="FUR-TA-10002645"/>
    <x v="0"/>
    <x v="3"/>
    <s v="Hon Rectangular Conference Tables"/>
    <n v="136.53"/>
    <n v="1"/>
    <n v="0.4"/>
    <x v="4750"/>
  </r>
  <r>
    <n v="5705"/>
    <x v="2844"/>
    <x v="2"/>
    <x v="637"/>
    <d v="2011-12-21T00:00:00"/>
    <s v="Standard Class"/>
    <s v="SS-20875"/>
    <s v="Sung Shariari"/>
    <x v="0"/>
    <s v="United States"/>
    <s v="Marion"/>
    <x v="24"/>
    <n v="43302"/>
    <x v="3"/>
    <s v="TEC-AC-10003033"/>
    <x v="2"/>
    <x v="11"/>
    <s v="Plantronics CS510 - Over-the-Head monaural Wireless Headset System"/>
    <n v="263.95999999999998"/>
    <n v="1"/>
    <n v="0.2"/>
    <x v="4751"/>
  </r>
  <r>
    <n v="5706"/>
    <x v="2845"/>
    <x v="2"/>
    <x v="935"/>
    <d v="2011-11-08T00:00:00"/>
    <s v="Standard Class"/>
    <s v="RP-19390"/>
    <s v="Resi Pölking"/>
    <x v="0"/>
    <s v="United States"/>
    <s v="Fairfield"/>
    <x v="29"/>
    <n v="6824"/>
    <x v="3"/>
    <s v="OFF-SU-10002522"/>
    <x v="1"/>
    <x v="14"/>
    <s v="Acme Kleen Earth Office Shears"/>
    <n v="11.64"/>
    <n v="3"/>
    <n v="0"/>
    <x v="4752"/>
  </r>
  <r>
    <n v="5707"/>
    <x v="2846"/>
    <x v="3"/>
    <x v="585"/>
    <d v="2014-09-26T00:00:00"/>
    <s v="Second Class"/>
    <s v="SC-20440"/>
    <s v="Shaun Chance"/>
    <x v="1"/>
    <s v="United States"/>
    <s v="New York City"/>
    <x v="15"/>
    <n v="10009"/>
    <x v="3"/>
    <s v="OFF-BI-10004828"/>
    <x v="1"/>
    <x v="8"/>
    <s v="GBC Poly Designer Binding Covers"/>
    <n v="40.176000000000002"/>
    <n v="3"/>
    <n v="0.2"/>
    <x v="3374"/>
  </r>
  <r>
    <n v="5708"/>
    <x v="2847"/>
    <x v="1"/>
    <x v="412"/>
    <d v="2012-05-15T00:00:00"/>
    <s v="Standard Class"/>
    <s v="NW-18400"/>
    <s v="Natalie Webber"/>
    <x v="0"/>
    <s v="United States"/>
    <s v="New York City"/>
    <x v="15"/>
    <n v="10024"/>
    <x v="3"/>
    <s v="FUR-FU-10001095"/>
    <x v="0"/>
    <x v="5"/>
    <s v="DAX Black Cherry Wood-Tone Poster Frame"/>
    <n v="79.44"/>
    <n v="3"/>
    <n v="0"/>
    <x v="4753"/>
  </r>
  <r>
    <n v="5709"/>
    <x v="2847"/>
    <x v="1"/>
    <x v="412"/>
    <d v="2012-05-15T00:00:00"/>
    <s v="Standard Class"/>
    <s v="NW-18400"/>
    <s v="Natalie Webber"/>
    <x v="0"/>
    <s v="United States"/>
    <s v="New York City"/>
    <x v="15"/>
    <n v="10024"/>
    <x v="3"/>
    <s v="OFF-SU-10000157"/>
    <x v="1"/>
    <x v="14"/>
    <s v="Compact Automatic Electric Letter Opener"/>
    <n v="357.93"/>
    <n v="3"/>
    <n v="0"/>
    <x v="4568"/>
  </r>
  <r>
    <n v="5710"/>
    <x v="2847"/>
    <x v="1"/>
    <x v="412"/>
    <d v="2012-05-15T00:00:00"/>
    <s v="Standard Class"/>
    <s v="NW-18400"/>
    <s v="Natalie Webber"/>
    <x v="0"/>
    <s v="United States"/>
    <s v="New York City"/>
    <x v="15"/>
    <n v="10024"/>
    <x v="3"/>
    <s v="FUR-CH-10002647"/>
    <x v="0"/>
    <x v="1"/>
    <s v="Situations Contoured Folding Chairs, 4/Set"/>
    <n v="127.76400000000001"/>
    <n v="2"/>
    <n v="0.1"/>
    <x v="4754"/>
  </r>
  <r>
    <n v="5711"/>
    <x v="2847"/>
    <x v="1"/>
    <x v="412"/>
    <d v="2012-05-15T00:00:00"/>
    <s v="Standard Class"/>
    <s v="NW-18400"/>
    <s v="Natalie Webber"/>
    <x v="0"/>
    <s v="United States"/>
    <s v="New York City"/>
    <x v="15"/>
    <n v="10024"/>
    <x v="3"/>
    <s v="TEC-CO-10004115"/>
    <x v="2"/>
    <x v="16"/>
    <s v="Sharp AL-1530CS Digital Copier"/>
    <n v="2799.944"/>
    <n v="7"/>
    <n v="0.2"/>
    <x v="4755"/>
  </r>
  <r>
    <n v="5712"/>
    <x v="2847"/>
    <x v="1"/>
    <x v="412"/>
    <d v="2012-05-15T00:00:00"/>
    <s v="Standard Class"/>
    <s v="NW-18400"/>
    <s v="Natalie Webber"/>
    <x v="0"/>
    <s v="United States"/>
    <s v="New York City"/>
    <x v="15"/>
    <n v="10024"/>
    <x v="3"/>
    <s v="OFF-PA-10003363"/>
    <x v="1"/>
    <x v="10"/>
    <s v="Xerox 204"/>
    <n v="19.440000000000001"/>
    <n v="3"/>
    <n v="0"/>
    <x v="551"/>
  </r>
  <r>
    <n v="5713"/>
    <x v="2848"/>
    <x v="3"/>
    <x v="689"/>
    <d v="2014-08-01T00:00:00"/>
    <s v="Same Day"/>
    <s v="KW-16435"/>
    <s v="Katrina Willman"/>
    <x v="0"/>
    <s v="United States"/>
    <s v="Chicago"/>
    <x v="10"/>
    <n v="60653"/>
    <x v="2"/>
    <s v="TEC-PH-10003092"/>
    <x v="2"/>
    <x v="7"/>
    <s v="Motorola L804"/>
    <n v="36.792000000000002"/>
    <n v="1"/>
    <n v="0.2"/>
    <x v="2378"/>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x v="4756"/>
  </r>
  <r>
    <n v="5715"/>
    <x v="2850"/>
    <x v="3"/>
    <x v="145"/>
    <d v="2014-09-30T00:00:00"/>
    <s v="Standard Class"/>
    <s v="AG-10900"/>
    <s v="Arthur Gainer"/>
    <x v="0"/>
    <s v="United States"/>
    <s v="Richmond"/>
    <x v="17"/>
    <n v="23223"/>
    <x v="0"/>
    <s v="OFF-ST-10001476"/>
    <x v="1"/>
    <x v="4"/>
    <s v="Steel Personal Filing/Posting Tote"/>
    <n v="177.54999999999998"/>
    <n v="5"/>
    <n v="0"/>
    <x v="4757"/>
  </r>
  <r>
    <n v="5716"/>
    <x v="2851"/>
    <x v="1"/>
    <x v="330"/>
    <d v="2012-10-12T00:00:00"/>
    <s v="Second Class"/>
    <s v="BM-11650"/>
    <s v="Brian Moss"/>
    <x v="1"/>
    <s v="United States"/>
    <s v="Ann Arbor"/>
    <x v="12"/>
    <n v="48104"/>
    <x v="2"/>
    <s v="TEC-AC-10002049"/>
    <x v="2"/>
    <x v="11"/>
    <s v="Logitech G19 Programmable Gaming Keyboard"/>
    <n v="619.94999999999993"/>
    <n v="5"/>
    <n v="0"/>
    <x v="1047"/>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x v="3757"/>
  </r>
  <r>
    <n v="5718"/>
    <x v="2851"/>
    <x v="1"/>
    <x v="330"/>
    <d v="2012-10-12T00:00:00"/>
    <s v="Second Class"/>
    <s v="BM-11650"/>
    <s v="Brian Moss"/>
    <x v="1"/>
    <s v="United States"/>
    <s v="Ann Arbor"/>
    <x v="12"/>
    <n v="48104"/>
    <x v="2"/>
    <s v="OFF-EN-10003286"/>
    <x v="1"/>
    <x v="12"/>
    <s v="Staples"/>
    <n v="57.959999999999994"/>
    <n v="7"/>
    <n v="0"/>
    <x v="4758"/>
  </r>
  <r>
    <n v="5719"/>
    <x v="2851"/>
    <x v="1"/>
    <x v="330"/>
    <d v="2012-10-12T00:00:00"/>
    <s v="Second Class"/>
    <s v="BM-11650"/>
    <s v="Brian Moss"/>
    <x v="1"/>
    <s v="United States"/>
    <s v="Ann Arbor"/>
    <x v="12"/>
    <n v="48104"/>
    <x v="2"/>
    <s v="OFF-AP-10003971"/>
    <x v="1"/>
    <x v="9"/>
    <s v="Belkin 6 Outlet Metallic Surge Strip"/>
    <n v="29.402999999999999"/>
    <n v="3"/>
    <n v="0.1"/>
    <x v="4759"/>
  </r>
  <r>
    <n v="5720"/>
    <x v="2852"/>
    <x v="3"/>
    <x v="1065"/>
    <d v="2014-04-03T00:00:00"/>
    <s v="Second Class"/>
    <s v="RD-19720"/>
    <s v="Roger Demir"/>
    <x v="0"/>
    <s v="United States"/>
    <s v="Lafayette"/>
    <x v="14"/>
    <n v="47905"/>
    <x v="2"/>
    <s v="OFF-ST-10001031"/>
    <x v="1"/>
    <x v="4"/>
    <s v="Adjustable Personal File Tote"/>
    <n v="81.400000000000006"/>
    <n v="5"/>
    <n v="0"/>
    <x v="4760"/>
  </r>
  <r>
    <n v="5721"/>
    <x v="2853"/>
    <x v="1"/>
    <x v="717"/>
    <d v="2012-11-17T00:00:00"/>
    <s v="First Class"/>
    <s v="KB-16585"/>
    <s v="Ken Black"/>
    <x v="1"/>
    <s v="United States"/>
    <s v="Springfield"/>
    <x v="21"/>
    <n v="97477"/>
    <x v="1"/>
    <s v="OFF-FA-10000304"/>
    <x v="1"/>
    <x v="13"/>
    <s v="Advantus Push Pins"/>
    <n v="8.7200000000000006"/>
    <n v="5"/>
    <n v="0.2"/>
    <x v="4761"/>
  </r>
  <r>
    <n v="5722"/>
    <x v="2853"/>
    <x v="1"/>
    <x v="717"/>
    <d v="2012-11-17T00:00:00"/>
    <s v="First Class"/>
    <s v="KB-16585"/>
    <s v="Ken Black"/>
    <x v="1"/>
    <s v="United States"/>
    <s v="Springfield"/>
    <x v="21"/>
    <n v="97477"/>
    <x v="1"/>
    <s v="TEC-AC-10000358"/>
    <x v="2"/>
    <x v="11"/>
    <s v="Imation Secure Drive + Hardware Encrypted USB flash drive - 16 GB"/>
    <n v="91.176000000000016"/>
    <n v="3"/>
    <n v="0.2"/>
    <x v="4762"/>
  </r>
  <r>
    <n v="5723"/>
    <x v="2853"/>
    <x v="1"/>
    <x v="717"/>
    <d v="2012-11-17T00:00:00"/>
    <s v="First Class"/>
    <s v="KB-16585"/>
    <s v="Ken Black"/>
    <x v="1"/>
    <s v="United States"/>
    <s v="Springfield"/>
    <x v="21"/>
    <n v="97477"/>
    <x v="1"/>
    <s v="TEC-AC-10002800"/>
    <x v="2"/>
    <x v="11"/>
    <s v="Plantronics Audio 478 Stereo USB Headset"/>
    <n v="159.96800000000002"/>
    <n v="4"/>
    <n v="0.2"/>
    <x v="4763"/>
  </r>
  <r>
    <n v="5724"/>
    <x v="2854"/>
    <x v="0"/>
    <x v="182"/>
    <d v="2013-10-01T00:00:00"/>
    <s v="Standard Class"/>
    <s v="DW-13585"/>
    <s v="Dorothy Wardle"/>
    <x v="1"/>
    <s v="United States"/>
    <s v="San Francisco"/>
    <x v="1"/>
    <n v="94109"/>
    <x v="1"/>
    <s v="OFF-PA-10004735"/>
    <x v="1"/>
    <x v="10"/>
    <s v="Xerox 1905"/>
    <n v="12.96"/>
    <n v="2"/>
    <n v="0"/>
    <x v="91"/>
  </r>
  <r>
    <n v="5725"/>
    <x v="2855"/>
    <x v="2"/>
    <x v="358"/>
    <d v="2011-09-27T00:00:00"/>
    <s v="Standard Class"/>
    <s v="VG-21805"/>
    <s v="Vivek Grady"/>
    <x v="1"/>
    <s v="United States"/>
    <s v="Chicago"/>
    <x v="10"/>
    <n v="60653"/>
    <x v="2"/>
    <s v="OFF-ST-10002574"/>
    <x v="1"/>
    <x v="4"/>
    <s v="SAFCO Commercial Wire Shelving, Black"/>
    <n v="331.536"/>
    <n v="3"/>
    <n v="0.2"/>
    <x v="4764"/>
  </r>
  <r>
    <n v="5726"/>
    <x v="2856"/>
    <x v="1"/>
    <x v="12"/>
    <d v="2012-09-27T00:00:00"/>
    <s v="First Class"/>
    <s v="DR-12880"/>
    <s v="Dan Reichenbach"/>
    <x v="1"/>
    <s v="United States"/>
    <s v="New York City"/>
    <x v="15"/>
    <n v="10011"/>
    <x v="3"/>
    <s v="TEC-AC-10004171"/>
    <x v="2"/>
    <x v="11"/>
    <s v="Razer Kraken 7.1 Surround Sound Over Ear USB Gaming Headset"/>
    <n v="899.91"/>
    <n v="9"/>
    <n v="0"/>
    <x v="4765"/>
  </r>
  <r>
    <n v="5727"/>
    <x v="2857"/>
    <x v="1"/>
    <x v="124"/>
    <d v="2012-05-08T00:00:00"/>
    <s v="Standard Class"/>
    <s v="AH-10690"/>
    <s v="Anna Häberlin"/>
    <x v="1"/>
    <s v="United States"/>
    <s v="Houston"/>
    <x v="5"/>
    <n v="77095"/>
    <x v="2"/>
    <s v="TEC-PH-10002922"/>
    <x v="2"/>
    <x v="7"/>
    <s v="ShoreTel ShorePhone IP 230 VoIP phone"/>
    <n v="946.34400000000005"/>
    <n v="7"/>
    <n v="0.2"/>
    <x v="1317"/>
  </r>
  <r>
    <n v="5728"/>
    <x v="2858"/>
    <x v="3"/>
    <x v="166"/>
    <d v="2014-12-14T00:00:00"/>
    <s v="Standard Class"/>
    <s v="JP-15520"/>
    <s v="Jeremy Pistek"/>
    <x v="0"/>
    <s v="United States"/>
    <s v="Madison"/>
    <x v="6"/>
    <n v="53711"/>
    <x v="2"/>
    <s v="TEC-AC-10003023"/>
    <x v="2"/>
    <x v="11"/>
    <s v="Logitech G105 Gaming Keyboard"/>
    <n v="178.10999999999999"/>
    <n v="3"/>
    <n v="0"/>
    <x v="4766"/>
  </r>
  <r>
    <n v="5729"/>
    <x v="2858"/>
    <x v="3"/>
    <x v="166"/>
    <d v="2014-12-14T00:00:00"/>
    <s v="Standard Class"/>
    <s v="JP-15520"/>
    <s v="Jeremy Pistek"/>
    <x v="0"/>
    <s v="United States"/>
    <s v="Madison"/>
    <x v="6"/>
    <n v="53711"/>
    <x v="2"/>
    <s v="OFF-AP-10003590"/>
    <x v="1"/>
    <x v="9"/>
    <s v="Hoover WindTunnel Plus Canister Vacuum"/>
    <n v="1089.75"/>
    <n v="3"/>
    <n v="0"/>
    <x v="1280"/>
  </r>
  <r>
    <n v="5730"/>
    <x v="2858"/>
    <x v="3"/>
    <x v="166"/>
    <d v="2014-12-14T00:00:00"/>
    <s v="Standard Class"/>
    <s v="JP-15520"/>
    <s v="Jeremy Pistek"/>
    <x v="0"/>
    <s v="United States"/>
    <s v="Madison"/>
    <x v="6"/>
    <n v="53711"/>
    <x v="2"/>
    <s v="OFF-LA-10003510"/>
    <x v="1"/>
    <x v="2"/>
    <s v="Avery 4027 File Folder Labels for Dot Matrix Printers, 5000 Labels per Box, White"/>
    <n v="61.06"/>
    <n v="2"/>
    <n v="0"/>
    <x v="4043"/>
  </r>
  <r>
    <n v="5731"/>
    <x v="2858"/>
    <x v="3"/>
    <x v="166"/>
    <d v="2014-12-14T00:00:00"/>
    <s v="Standard Class"/>
    <s v="JP-15520"/>
    <s v="Jeremy Pistek"/>
    <x v="0"/>
    <s v="United States"/>
    <s v="Madison"/>
    <x v="6"/>
    <n v="53711"/>
    <x v="2"/>
    <s v="FUR-BO-10003159"/>
    <x v="0"/>
    <x v="0"/>
    <s v="Sauder Camden County Collection Libraries, Planked Cherry Finish"/>
    <n v="459.92"/>
    <n v="4"/>
    <n v="0"/>
    <x v="4767"/>
  </r>
  <r>
    <n v="5732"/>
    <x v="2858"/>
    <x v="3"/>
    <x v="166"/>
    <d v="2014-12-14T00:00:00"/>
    <s v="Standard Class"/>
    <s v="JP-15520"/>
    <s v="Jeremy Pistek"/>
    <x v="0"/>
    <s v="United States"/>
    <s v="Madison"/>
    <x v="6"/>
    <n v="53711"/>
    <x v="2"/>
    <s v="OFF-PA-10002713"/>
    <x v="1"/>
    <x v="10"/>
    <s v="Adams Phone Message Book, 200 Message Capacity, 8 1/16” x 11”"/>
    <n v="27.52"/>
    <n v="4"/>
    <n v="0"/>
    <x v="4768"/>
  </r>
  <r>
    <n v="5733"/>
    <x v="2859"/>
    <x v="3"/>
    <x v="222"/>
    <d v="2014-07-03T00:00:00"/>
    <s v="First Class"/>
    <s v="DR-12880"/>
    <s v="Dan Reichenbach"/>
    <x v="1"/>
    <s v="United States"/>
    <s v="Milford"/>
    <x v="29"/>
    <n v="6460"/>
    <x v="3"/>
    <s v="FUR-BO-10002598"/>
    <x v="0"/>
    <x v="0"/>
    <s v="Hon Metal Bookcases, Putty"/>
    <n v="638.82000000000005"/>
    <n v="9"/>
    <n v="0"/>
    <x v="4769"/>
  </r>
  <r>
    <n v="5734"/>
    <x v="2859"/>
    <x v="3"/>
    <x v="222"/>
    <d v="2014-07-03T00:00:00"/>
    <s v="First Class"/>
    <s v="DR-12880"/>
    <s v="Dan Reichenbach"/>
    <x v="1"/>
    <s v="United States"/>
    <s v="Milford"/>
    <x v="29"/>
    <n v="6460"/>
    <x v="3"/>
    <s v="OFF-SU-10002537"/>
    <x v="1"/>
    <x v="14"/>
    <s v="Acme Box Cutter Scissors"/>
    <n v="30.69"/>
    <n v="3"/>
    <n v="0"/>
    <x v="4770"/>
  </r>
  <r>
    <n v="5735"/>
    <x v="2859"/>
    <x v="3"/>
    <x v="222"/>
    <d v="2014-07-03T00:00:00"/>
    <s v="First Class"/>
    <s v="DR-12880"/>
    <s v="Dan Reichenbach"/>
    <x v="1"/>
    <s v="United States"/>
    <s v="Milford"/>
    <x v="29"/>
    <n v="6460"/>
    <x v="3"/>
    <s v="FUR-FU-10003976"/>
    <x v="0"/>
    <x v="5"/>
    <s v="DAX Executive Solid Wood Document Frame, Desktop or Hang, Mahogany, 5 x 7"/>
    <n v="25.16"/>
    <n v="2"/>
    <n v="0"/>
    <x v="3173"/>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x v="4771"/>
  </r>
  <r>
    <n v="5737"/>
    <x v="2861"/>
    <x v="2"/>
    <x v="407"/>
    <d v="2011-01-26T00:00:00"/>
    <s v="Standard Class"/>
    <s v="MV-17485"/>
    <s v="Mark Van Huff"/>
    <x v="0"/>
    <s v="United States"/>
    <s v="Los Angeles"/>
    <x v="1"/>
    <n v="90049"/>
    <x v="1"/>
    <s v="OFF-PA-10002893"/>
    <x v="1"/>
    <x v="10"/>
    <s v="Wirebound Service Call Books, 5 1/2&quot; x 4&quot;"/>
    <n v="19.36"/>
    <n v="2"/>
    <n v="0"/>
    <x v="2664"/>
  </r>
  <r>
    <n v="5738"/>
    <x v="2861"/>
    <x v="2"/>
    <x v="407"/>
    <d v="2011-01-26T00:00:00"/>
    <s v="Standard Class"/>
    <s v="MV-17485"/>
    <s v="Mark Van Huff"/>
    <x v="0"/>
    <s v="United States"/>
    <s v="Los Angeles"/>
    <x v="1"/>
    <n v="90049"/>
    <x v="1"/>
    <s v="FUR-FU-10003194"/>
    <x v="0"/>
    <x v="5"/>
    <s v="Eldon Expressions Desk Accessory, Wood Pencil Holder, Oak"/>
    <n v="19.3"/>
    <n v="2"/>
    <n v="0"/>
    <x v="4772"/>
  </r>
  <r>
    <n v="5739"/>
    <x v="2862"/>
    <x v="3"/>
    <x v="413"/>
    <d v="2014-01-07T00:00:00"/>
    <s v="Standard Class"/>
    <s v="BP-11155"/>
    <s v="Becky Pak"/>
    <x v="0"/>
    <s v="United States"/>
    <s v="San Francisco"/>
    <x v="1"/>
    <n v="94109"/>
    <x v="1"/>
    <s v="OFF-BI-10004233"/>
    <x v="1"/>
    <x v="8"/>
    <s v="GBC Pre-Punched Binding Paper, Plastic, White, 8-1/2&quot; x 11&quot;"/>
    <n v="38.376000000000005"/>
    <n v="3"/>
    <n v="0.2"/>
    <x v="4773"/>
  </r>
  <r>
    <n v="5740"/>
    <x v="2863"/>
    <x v="3"/>
    <x v="615"/>
    <d v="2014-04-01T00:00:00"/>
    <s v="First Class"/>
    <s v="DH-13075"/>
    <s v="Dave Hallsten"/>
    <x v="1"/>
    <s v="United States"/>
    <s v="Fairfield"/>
    <x v="1"/>
    <n v="94533"/>
    <x v="1"/>
    <s v="OFF-PA-10000232"/>
    <x v="1"/>
    <x v="10"/>
    <s v="Xerox 1975"/>
    <n v="12.96"/>
    <n v="2"/>
    <n v="0"/>
    <x v="2056"/>
  </r>
  <r>
    <n v="5741"/>
    <x v="2863"/>
    <x v="3"/>
    <x v="615"/>
    <d v="2014-04-01T00:00:00"/>
    <s v="First Class"/>
    <s v="DH-13075"/>
    <s v="Dave Hallsten"/>
    <x v="1"/>
    <s v="United States"/>
    <s v="Fairfield"/>
    <x v="1"/>
    <n v="94533"/>
    <x v="1"/>
    <s v="FUR-FU-10001095"/>
    <x v="0"/>
    <x v="5"/>
    <s v="DAX Black Cherry Wood-Tone Poster Frame"/>
    <n v="26.48"/>
    <n v="1"/>
    <n v="0"/>
    <x v="4774"/>
  </r>
  <r>
    <n v="5742"/>
    <x v="2863"/>
    <x v="3"/>
    <x v="615"/>
    <d v="2014-04-01T00:00:00"/>
    <s v="First Class"/>
    <s v="DH-13075"/>
    <s v="Dave Hallsten"/>
    <x v="1"/>
    <s v="United States"/>
    <s v="Fairfield"/>
    <x v="1"/>
    <n v="94533"/>
    <x v="1"/>
    <s v="TEC-MA-10004679"/>
    <x v="2"/>
    <x v="15"/>
    <s v="StarTech.com 10/100 VDSL2 Ethernet Extender Kit"/>
    <n v="532.72"/>
    <n v="2"/>
    <n v="0.2"/>
    <x v="4775"/>
  </r>
  <r>
    <n v="5743"/>
    <x v="2863"/>
    <x v="3"/>
    <x v="615"/>
    <d v="2014-04-01T00:00:00"/>
    <s v="First Class"/>
    <s v="DH-13075"/>
    <s v="Dave Hallsten"/>
    <x v="1"/>
    <s v="United States"/>
    <s v="Fairfield"/>
    <x v="1"/>
    <n v="94533"/>
    <x v="1"/>
    <s v="OFF-PA-10003651"/>
    <x v="1"/>
    <x v="10"/>
    <s v="Xerox 1968"/>
    <n v="26.72"/>
    <n v="4"/>
    <n v="0"/>
    <x v="4776"/>
  </r>
  <r>
    <n v="5744"/>
    <x v="2863"/>
    <x v="3"/>
    <x v="615"/>
    <d v="2014-04-01T00:00:00"/>
    <s v="First Class"/>
    <s v="DH-13075"/>
    <s v="Dave Hallsten"/>
    <x v="1"/>
    <s v="United States"/>
    <s v="Fairfield"/>
    <x v="1"/>
    <n v="94533"/>
    <x v="1"/>
    <s v="OFF-PA-10000743"/>
    <x v="1"/>
    <x v="10"/>
    <s v="Xerox 1977"/>
    <n v="20.04"/>
    <n v="3"/>
    <n v="0"/>
    <x v="132"/>
  </r>
  <r>
    <n v="5745"/>
    <x v="2863"/>
    <x v="3"/>
    <x v="615"/>
    <d v="2014-04-01T00:00:00"/>
    <s v="First Class"/>
    <s v="DH-13075"/>
    <s v="Dave Hallsten"/>
    <x v="1"/>
    <s v="United States"/>
    <s v="Fairfield"/>
    <x v="1"/>
    <n v="94533"/>
    <x v="1"/>
    <s v="OFF-ST-10002743"/>
    <x v="1"/>
    <x v="4"/>
    <s v="SAFCO Boltless Steel Shelving"/>
    <n v="795.48"/>
    <n v="7"/>
    <n v="0"/>
    <x v="4777"/>
  </r>
  <r>
    <n v="5746"/>
    <x v="2863"/>
    <x v="3"/>
    <x v="615"/>
    <d v="2014-04-01T00:00:00"/>
    <s v="First Class"/>
    <s v="DH-13075"/>
    <s v="Dave Hallsten"/>
    <x v="1"/>
    <s v="United States"/>
    <s v="Fairfield"/>
    <x v="1"/>
    <n v="94533"/>
    <x v="1"/>
    <s v="FUR-FU-10003829"/>
    <x v="0"/>
    <x v="5"/>
    <s v="Stackable Trays"/>
    <n v="21.560000000000002"/>
    <n v="7"/>
    <n v="0"/>
    <x v="4778"/>
  </r>
  <r>
    <n v="5747"/>
    <x v="2864"/>
    <x v="0"/>
    <x v="16"/>
    <d v="2013-12-13T00:00:00"/>
    <s v="Standard Class"/>
    <s v="LH-16900"/>
    <s v="Lena Hernandez"/>
    <x v="0"/>
    <s v="United States"/>
    <s v="Greenville"/>
    <x v="3"/>
    <n v="27834"/>
    <x v="0"/>
    <s v="TEC-PH-10002496"/>
    <x v="2"/>
    <x v="7"/>
    <s v="Cisco SPA301"/>
    <n v="249.58400000000003"/>
    <n v="2"/>
    <n v="0.2"/>
    <x v="2773"/>
  </r>
  <r>
    <n v="5748"/>
    <x v="2864"/>
    <x v="0"/>
    <x v="16"/>
    <d v="2013-12-13T00:00:00"/>
    <s v="Standard Class"/>
    <s v="LH-16900"/>
    <s v="Lena Hernandez"/>
    <x v="0"/>
    <s v="United States"/>
    <s v="Greenville"/>
    <x v="3"/>
    <n v="27834"/>
    <x v="0"/>
    <s v="TEC-AC-10002473"/>
    <x v="2"/>
    <x v="11"/>
    <s v="Maxell 4.7GB DVD-R"/>
    <n v="68.111999999999995"/>
    <n v="3"/>
    <n v="0.2"/>
    <x v="3538"/>
  </r>
  <r>
    <n v="5749"/>
    <x v="2864"/>
    <x v="0"/>
    <x v="16"/>
    <d v="2013-12-13T00:00:00"/>
    <s v="Standard Class"/>
    <s v="LH-16900"/>
    <s v="Lena Hernandez"/>
    <x v="0"/>
    <s v="United States"/>
    <s v="Greenville"/>
    <x v="3"/>
    <n v="27834"/>
    <x v="0"/>
    <s v="TEC-AC-10004877"/>
    <x v="2"/>
    <x v="11"/>
    <s v="Imation 30456 USB Flash Drive 8GB"/>
    <n v="16.560000000000002"/>
    <n v="3"/>
    <n v="0.2"/>
    <x v="4779"/>
  </r>
  <r>
    <n v="5750"/>
    <x v="2865"/>
    <x v="3"/>
    <x v="551"/>
    <d v="2014-11-23T00:00:00"/>
    <s v="Standard Class"/>
    <s v="DK-13090"/>
    <s v="Dave Kipp"/>
    <x v="0"/>
    <s v="United States"/>
    <s v="Long Beach"/>
    <x v="15"/>
    <n v="11561"/>
    <x v="3"/>
    <s v="TEC-PH-10000923"/>
    <x v="2"/>
    <x v="7"/>
    <s v="Belkin SportFit Armband For iPhone 5s/5c, Fuchsia"/>
    <n v="74.95"/>
    <n v="5"/>
    <n v="0"/>
    <x v="4780"/>
  </r>
  <r>
    <n v="5751"/>
    <x v="2866"/>
    <x v="2"/>
    <x v="992"/>
    <d v="2011-06-05T00:00:00"/>
    <s v="Standard Class"/>
    <s v="SS-20410"/>
    <s v="Shahid Shariari"/>
    <x v="0"/>
    <s v="United States"/>
    <s v="Buffalo Grove"/>
    <x v="10"/>
    <n v="60089"/>
    <x v="2"/>
    <s v="FUR-TA-10001539"/>
    <x v="0"/>
    <x v="3"/>
    <s v="Chromcraft Rectangular Conference Tables"/>
    <n v="355.45499999999998"/>
    <n v="3"/>
    <n v="0.5"/>
    <x v="4781"/>
  </r>
  <r>
    <n v="5752"/>
    <x v="2867"/>
    <x v="0"/>
    <x v="115"/>
    <d v="2013-01-28T00:00:00"/>
    <s v="Standard Class"/>
    <s v="FP-14320"/>
    <s v="Frank Preis"/>
    <x v="0"/>
    <s v="United States"/>
    <s v="San Diego"/>
    <x v="1"/>
    <n v="92037"/>
    <x v="1"/>
    <s v="OFF-LA-10003498"/>
    <x v="1"/>
    <x v="2"/>
    <s v="Avery 475"/>
    <n v="44.400000000000006"/>
    <n v="3"/>
    <n v="0"/>
    <x v="1986"/>
  </r>
  <r>
    <n v="5753"/>
    <x v="2867"/>
    <x v="0"/>
    <x v="115"/>
    <d v="2013-01-28T00:00:00"/>
    <s v="Standard Class"/>
    <s v="FP-14320"/>
    <s v="Frank Preis"/>
    <x v="0"/>
    <s v="United States"/>
    <s v="San Diego"/>
    <x v="1"/>
    <n v="92037"/>
    <x v="1"/>
    <s v="OFF-LA-10004484"/>
    <x v="1"/>
    <x v="2"/>
    <s v="Avery 476"/>
    <n v="20.65"/>
    <n v="5"/>
    <n v="0"/>
    <x v="3121"/>
  </r>
  <r>
    <n v="5754"/>
    <x v="2868"/>
    <x v="0"/>
    <x v="1066"/>
    <d v="2013-02-10T00:00:00"/>
    <s v="Standard Class"/>
    <s v="LC-17050"/>
    <s v="Liz Carlisle"/>
    <x v="0"/>
    <s v="United States"/>
    <s v="Richmond"/>
    <x v="0"/>
    <n v="40475"/>
    <x v="0"/>
    <s v="FUR-CH-10000015"/>
    <x v="0"/>
    <x v="1"/>
    <s v="Hon Multipurpose Stacking Arm Chairs"/>
    <n v="866.4"/>
    <n v="4"/>
    <n v="0"/>
    <x v="414"/>
  </r>
  <r>
    <n v="5755"/>
    <x v="2869"/>
    <x v="1"/>
    <x v="368"/>
    <d v="2012-04-03T00:00:00"/>
    <s v="Second Class"/>
    <s v="AS-10240"/>
    <s v="Alan Shonely"/>
    <x v="0"/>
    <s v="United States"/>
    <s v="Springfield"/>
    <x v="17"/>
    <n v="22153"/>
    <x v="0"/>
    <s v="OFF-AR-10003732"/>
    <x v="1"/>
    <x v="6"/>
    <s v="Newell 333"/>
    <n v="5.56"/>
    <n v="2"/>
    <n v="0"/>
    <x v="356"/>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x v="4782"/>
  </r>
  <r>
    <n v="5757"/>
    <x v="2870"/>
    <x v="2"/>
    <x v="1005"/>
    <d v="2011-10-18T00:00:00"/>
    <s v="Standard Class"/>
    <s v="HG-15025"/>
    <s v="Hunter Glantz"/>
    <x v="0"/>
    <s v="United States"/>
    <s v="Fort Worth"/>
    <x v="5"/>
    <n v="76106"/>
    <x v="2"/>
    <s v="TEC-CO-10002095"/>
    <x v="2"/>
    <x v="16"/>
    <s v="Hewlett Packard 610 Color Digital Copier / Printer"/>
    <n v="1999.96"/>
    <n v="5"/>
    <n v="0.2"/>
    <x v="4783"/>
  </r>
  <r>
    <n v="5758"/>
    <x v="2871"/>
    <x v="1"/>
    <x v="1067"/>
    <d v="2012-08-16T00:00:00"/>
    <s v="Standard Class"/>
    <s v="BW-11065"/>
    <s v="Barry Weirich"/>
    <x v="0"/>
    <s v="United States"/>
    <s v="Raleigh"/>
    <x v="3"/>
    <n v="27604"/>
    <x v="0"/>
    <s v="FUR-FU-10004270"/>
    <x v="0"/>
    <x v="5"/>
    <s v="Executive Impressions 13&quot; Clairmont Wall Clock"/>
    <n v="46.152000000000001"/>
    <n v="3"/>
    <n v="0.2"/>
    <x v="4784"/>
  </r>
  <r>
    <n v="5759"/>
    <x v="2872"/>
    <x v="1"/>
    <x v="6"/>
    <d v="2012-11-23T00:00:00"/>
    <s v="First Class"/>
    <s v="BH-11710"/>
    <s v="Brosina Hoffman"/>
    <x v="0"/>
    <s v="United States"/>
    <s v="Hialeah"/>
    <x v="2"/>
    <n v="33012"/>
    <x v="0"/>
    <s v="TEC-MA-10000423"/>
    <x v="2"/>
    <x v="15"/>
    <s v="Texas Instruments TI-34 Scientific Calculator"/>
    <n v="32.984999999999999"/>
    <n v="3"/>
    <n v="0.5"/>
    <x v="4785"/>
  </r>
  <r>
    <n v="5760"/>
    <x v="2873"/>
    <x v="0"/>
    <x v="945"/>
    <d v="2013-12-31T00:00:00"/>
    <s v="Same Day"/>
    <s v="JP-16135"/>
    <s v="Julie Prescott"/>
    <x v="2"/>
    <s v="United States"/>
    <s v="Los Angeles"/>
    <x v="1"/>
    <n v="90032"/>
    <x v="1"/>
    <s v="OFF-ST-10001526"/>
    <x v="1"/>
    <x v="4"/>
    <s v="Iceberg Mobile Mega Data/Printer Cart "/>
    <n v="481.32"/>
    <n v="4"/>
    <n v="0"/>
    <x v="2475"/>
  </r>
  <r>
    <n v="5761"/>
    <x v="2873"/>
    <x v="0"/>
    <x v="945"/>
    <d v="2013-12-31T00:00:00"/>
    <s v="Same Day"/>
    <s v="JP-16135"/>
    <s v="Julie Prescott"/>
    <x v="2"/>
    <s v="United States"/>
    <s v="Los Angeles"/>
    <x v="1"/>
    <n v="90032"/>
    <x v="1"/>
    <s v="OFF-BI-10002194"/>
    <x v="1"/>
    <x v="8"/>
    <s v="Cardinal Hold-It CD Pocket"/>
    <n v="6.3840000000000003"/>
    <n v="1"/>
    <n v="0.2"/>
    <x v="4786"/>
  </r>
  <r>
    <n v="5762"/>
    <x v="2874"/>
    <x v="3"/>
    <x v="801"/>
    <d v="2014-08-16T00:00:00"/>
    <s v="First Class"/>
    <s v="JM-16195"/>
    <s v="Justin MacKendrick"/>
    <x v="0"/>
    <s v="United States"/>
    <s v="Lake Forest"/>
    <x v="1"/>
    <n v="92630"/>
    <x v="1"/>
    <s v="OFF-AP-10000828"/>
    <x v="1"/>
    <x v="9"/>
    <s v="Avanti 4.4 Cu. Ft. Refrigerator"/>
    <n v="542.93999999999994"/>
    <n v="3"/>
    <n v="0"/>
    <x v="3497"/>
  </r>
  <r>
    <n v="5763"/>
    <x v="2874"/>
    <x v="3"/>
    <x v="801"/>
    <d v="2014-08-16T00:00:00"/>
    <s v="First Class"/>
    <s v="JM-16195"/>
    <s v="Justin MacKendrick"/>
    <x v="0"/>
    <s v="United States"/>
    <s v="Lake Forest"/>
    <x v="1"/>
    <n v="92630"/>
    <x v="1"/>
    <s v="FUR-FU-10001473"/>
    <x v="0"/>
    <x v="5"/>
    <s v="DAX Wood Document Frame"/>
    <n v="54.92"/>
    <n v="4"/>
    <n v="0"/>
    <x v="4787"/>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x v="4788"/>
  </r>
  <r>
    <n v="5765"/>
    <x v="2876"/>
    <x v="1"/>
    <x v="229"/>
    <d v="2012-09-12T00:00:00"/>
    <s v="Second Class"/>
    <s v="MC-17575"/>
    <s v="Matt Collins"/>
    <x v="0"/>
    <s v="United States"/>
    <s v="Seattle"/>
    <x v="4"/>
    <n v="98103"/>
    <x v="1"/>
    <s v="OFF-ST-10003994"/>
    <x v="1"/>
    <x v="4"/>
    <s v="Belkin 19&quot; Center-Weighted Shelf, Gray"/>
    <n v="353.88"/>
    <n v="6"/>
    <n v="0"/>
    <x v="4789"/>
  </r>
  <r>
    <n v="5766"/>
    <x v="2877"/>
    <x v="2"/>
    <x v="1068"/>
    <d v="2011-11-14T00:00:00"/>
    <s v="Standard Class"/>
    <s v="EB-13870"/>
    <s v="Emily Burns"/>
    <x v="0"/>
    <s v="United States"/>
    <s v="Redding"/>
    <x v="1"/>
    <n v="96003"/>
    <x v="1"/>
    <s v="TEC-PH-10004447"/>
    <x v="2"/>
    <x v="7"/>
    <s v="Toshiba IPT2010-SD IP Telephone"/>
    <n v="333.57600000000002"/>
    <n v="3"/>
    <n v="0.2"/>
    <x v="4790"/>
  </r>
  <r>
    <n v="5767"/>
    <x v="2878"/>
    <x v="0"/>
    <x v="750"/>
    <d v="2013-10-16T00:00:00"/>
    <s v="Standard Class"/>
    <s v="PM-19135"/>
    <s v="Peter McVee"/>
    <x v="2"/>
    <s v="United States"/>
    <s v="San Antonio"/>
    <x v="5"/>
    <n v="78207"/>
    <x v="2"/>
    <s v="OFF-LA-10004545"/>
    <x v="1"/>
    <x v="2"/>
    <s v="Avery 50"/>
    <n v="60.144000000000005"/>
    <n v="6"/>
    <n v="0.2"/>
    <x v="4791"/>
  </r>
  <r>
    <n v="5768"/>
    <x v="2879"/>
    <x v="3"/>
    <x v="565"/>
    <d v="2014-09-13T00:00:00"/>
    <s v="Second Class"/>
    <s v="AR-10345"/>
    <s v="Alex Russell"/>
    <x v="1"/>
    <s v="United States"/>
    <s v="Houston"/>
    <x v="5"/>
    <n v="77070"/>
    <x v="2"/>
    <s v="TEC-AC-10003116"/>
    <x v="2"/>
    <x v="11"/>
    <s v="Memorex Froggy Flash Drive 8 GB"/>
    <n v="85.2"/>
    <n v="6"/>
    <n v="0.2"/>
    <x v="4792"/>
  </r>
  <r>
    <n v="5769"/>
    <x v="2880"/>
    <x v="1"/>
    <x v="1069"/>
    <d v="2012-03-01T00:00:00"/>
    <s v="Standard Class"/>
    <s v="SS-20875"/>
    <s v="Sung Shariari"/>
    <x v="0"/>
    <s v="United States"/>
    <s v="Leominster"/>
    <x v="31"/>
    <n v="1453"/>
    <x v="3"/>
    <s v="OFF-LA-10001641"/>
    <x v="1"/>
    <x v="2"/>
    <s v="Avery 518"/>
    <n v="3.15"/>
    <n v="1"/>
    <n v="0"/>
    <x v="1020"/>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x v="730"/>
  </r>
  <r>
    <n v="5771"/>
    <x v="2881"/>
    <x v="1"/>
    <x v="496"/>
    <d v="2012-09-28T00:00:00"/>
    <s v="Standard Class"/>
    <s v="SC-20440"/>
    <s v="Shaun Chance"/>
    <x v="1"/>
    <s v="United States"/>
    <s v="Los Angeles"/>
    <x v="1"/>
    <n v="90032"/>
    <x v="1"/>
    <s v="FUR-FU-10000010"/>
    <x v="0"/>
    <x v="5"/>
    <s v="DAX Value U-Channel Document Frames, Easel Back"/>
    <n v="14.91"/>
    <n v="3"/>
    <n v="0"/>
    <x v="4793"/>
  </r>
  <r>
    <n v="5772"/>
    <x v="2881"/>
    <x v="1"/>
    <x v="496"/>
    <d v="2012-09-28T00:00:00"/>
    <s v="Standard Class"/>
    <s v="SC-20440"/>
    <s v="Shaun Chance"/>
    <x v="1"/>
    <s v="United States"/>
    <s v="Los Angeles"/>
    <x v="1"/>
    <n v="90032"/>
    <x v="1"/>
    <s v="OFF-AP-10002651"/>
    <x v="1"/>
    <x v="9"/>
    <s v="Hoover Upright Vacuum With Dirt Cup"/>
    <n v="1158.1199999999999"/>
    <n v="4"/>
    <n v="0"/>
    <x v="4794"/>
  </r>
  <r>
    <n v="5773"/>
    <x v="2882"/>
    <x v="1"/>
    <x v="650"/>
    <d v="2012-12-01T00:00:00"/>
    <s v="Standard Class"/>
    <s v="EA-14035"/>
    <s v="Erin Ashbrook"/>
    <x v="1"/>
    <s v="United States"/>
    <s v="Springfield"/>
    <x v="25"/>
    <n v="65807"/>
    <x v="2"/>
    <s v="TEC-CO-10002313"/>
    <x v="2"/>
    <x v="16"/>
    <s v="Canon PC1080F Personal Copier"/>
    <n v="599.99"/>
    <n v="1"/>
    <n v="0"/>
    <x v="4795"/>
  </r>
  <r>
    <n v="5774"/>
    <x v="2883"/>
    <x v="0"/>
    <x v="1070"/>
    <d v="2013-09-07T00:00:00"/>
    <s v="Standard Class"/>
    <s v="TP-21130"/>
    <s v="Theone Pippenger"/>
    <x v="0"/>
    <s v="United States"/>
    <s v="Waco"/>
    <x v="5"/>
    <n v="76706"/>
    <x v="2"/>
    <s v="OFF-ST-10001580"/>
    <x v="1"/>
    <x v="4"/>
    <s v="Super Decoflex Portable Personal File"/>
    <n v="23.968000000000004"/>
    <n v="2"/>
    <n v="0.2"/>
    <x v="4796"/>
  </r>
  <r>
    <n v="5775"/>
    <x v="2884"/>
    <x v="0"/>
    <x v="408"/>
    <d v="2013-04-17T00:00:00"/>
    <s v="Standard Class"/>
    <s v="BP-11290"/>
    <s v="Beth Paige"/>
    <x v="0"/>
    <s v="United States"/>
    <s v="Los Angeles"/>
    <x v="1"/>
    <n v="90036"/>
    <x v="1"/>
    <s v="FUR-CH-10001545"/>
    <x v="0"/>
    <x v="1"/>
    <s v="Hon Comfortask Task/Swivel Chairs"/>
    <n v="638.28800000000012"/>
    <n v="7"/>
    <n v="0.2"/>
    <x v="4797"/>
  </r>
  <r>
    <n v="5776"/>
    <x v="2884"/>
    <x v="0"/>
    <x v="408"/>
    <d v="2013-04-17T00:00:00"/>
    <s v="Standard Class"/>
    <s v="BP-11290"/>
    <s v="Beth Paige"/>
    <x v="0"/>
    <s v="United States"/>
    <s v="Los Angeles"/>
    <x v="1"/>
    <n v="90036"/>
    <x v="1"/>
    <s v="OFF-BI-10004826"/>
    <x v="1"/>
    <x v="8"/>
    <s v="JM Magazine Binder"/>
    <n v="13.208000000000002"/>
    <n v="1"/>
    <n v="0.2"/>
    <x v="4798"/>
  </r>
  <r>
    <n v="5777"/>
    <x v="2885"/>
    <x v="0"/>
    <x v="429"/>
    <d v="2013-12-09T00:00:00"/>
    <s v="Standard Class"/>
    <s v="LM-17065"/>
    <s v="Liz MacKendrick"/>
    <x v="0"/>
    <s v="United States"/>
    <s v="Auburn"/>
    <x v="15"/>
    <n v="13021"/>
    <x v="3"/>
    <s v="OFF-BI-10000301"/>
    <x v="1"/>
    <x v="8"/>
    <s v="GBC Instant Report Kit"/>
    <n v="15.528"/>
    <n v="3"/>
    <n v="0.2"/>
    <x v="4799"/>
  </r>
  <r>
    <n v="5778"/>
    <x v="2886"/>
    <x v="0"/>
    <x v="429"/>
    <d v="2013-12-10T00:00:00"/>
    <s v="Standard Class"/>
    <s v="KT-16465"/>
    <s v="Kean Takahito"/>
    <x v="0"/>
    <s v="United States"/>
    <s v="San Francisco"/>
    <x v="1"/>
    <n v="94109"/>
    <x v="1"/>
    <s v="OFF-PA-10000994"/>
    <x v="1"/>
    <x v="10"/>
    <s v="Xerox 1915"/>
    <n v="104.85"/>
    <n v="1"/>
    <n v="0"/>
    <x v="3157"/>
  </r>
  <r>
    <n v="5779"/>
    <x v="2887"/>
    <x v="2"/>
    <x v="7"/>
    <d v="2011-11-18T00:00:00"/>
    <s v="Standard Class"/>
    <s v="AP-10915"/>
    <s v="Arthur Prichep"/>
    <x v="0"/>
    <s v="United States"/>
    <s v="Los Angeles"/>
    <x v="1"/>
    <n v="90008"/>
    <x v="1"/>
    <s v="OFF-AR-10003156"/>
    <x v="1"/>
    <x v="6"/>
    <s v="50 Colored Long Pencils"/>
    <n v="30.48"/>
    <n v="3"/>
    <n v="0"/>
    <x v="439"/>
  </r>
  <r>
    <n v="5780"/>
    <x v="2887"/>
    <x v="2"/>
    <x v="7"/>
    <d v="2011-11-18T00:00:00"/>
    <s v="Standard Class"/>
    <s v="AP-10915"/>
    <s v="Arthur Prichep"/>
    <x v="0"/>
    <s v="United States"/>
    <s v="Los Angeles"/>
    <x v="1"/>
    <n v="90008"/>
    <x v="1"/>
    <s v="FUR-CH-10000988"/>
    <x v="0"/>
    <x v="1"/>
    <s v="Hon Olson Stacker Stools"/>
    <n v="112.64800000000001"/>
    <n v="1"/>
    <n v="0.2"/>
    <x v="4800"/>
  </r>
  <r>
    <n v="5781"/>
    <x v="2888"/>
    <x v="1"/>
    <x v="788"/>
    <d v="2012-04-09T00:00:00"/>
    <s v="Standard Class"/>
    <s v="JD-15790"/>
    <s v="John Dryer"/>
    <x v="0"/>
    <s v="United States"/>
    <s v="Los Angeles"/>
    <x v="1"/>
    <n v="90049"/>
    <x v="1"/>
    <s v="TEC-MA-10003329"/>
    <x v="2"/>
    <x v="15"/>
    <s v="Vtech AT&amp;T CL2940 Corded Speakerphone, Black"/>
    <n v="71.975999999999999"/>
    <n v="3"/>
    <n v="0.2"/>
    <x v="4801"/>
  </r>
  <r>
    <n v="5782"/>
    <x v="2889"/>
    <x v="1"/>
    <x v="295"/>
    <d v="2012-12-16T00:00:00"/>
    <s v="Second Class"/>
    <s v="XP-21865"/>
    <s v="Xylona Preis"/>
    <x v="0"/>
    <s v="United States"/>
    <s v="Chico"/>
    <x v="1"/>
    <n v="95928"/>
    <x v="1"/>
    <s v="OFF-AR-10001547"/>
    <x v="1"/>
    <x v="6"/>
    <s v="Newell 311"/>
    <n v="2.21"/>
    <n v="1"/>
    <n v="0"/>
    <x v="4802"/>
  </r>
  <r>
    <n v="5783"/>
    <x v="2889"/>
    <x v="1"/>
    <x v="295"/>
    <d v="2012-12-16T00:00:00"/>
    <s v="Second Class"/>
    <s v="XP-21865"/>
    <s v="Xylona Preis"/>
    <x v="0"/>
    <s v="United States"/>
    <s v="Chico"/>
    <x v="1"/>
    <n v="95928"/>
    <x v="1"/>
    <s v="OFF-EN-10003072"/>
    <x v="1"/>
    <x v="12"/>
    <s v="Peel &amp; Seel Envelopes"/>
    <n v="15.52"/>
    <n v="4"/>
    <n v="0"/>
    <x v="4803"/>
  </r>
  <r>
    <n v="5784"/>
    <x v="2889"/>
    <x v="1"/>
    <x v="295"/>
    <d v="2012-12-16T00:00:00"/>
    <s v="Second Class"/>
    <s v="XP-21865"/>
    <s v="Xylona Preis"/>
    <x v="0"/>
    <s v="United States"/>
    <s v="Chico"/>
    <x v="1"/>
    <n v="95928"/>
    <x v="1"/>
    <s v="OFF-PA-10000726"/>
    <x v="1"/>
    <x v="10"/>
    <s v="Black Print Carbonless Snap-Off Rapid Letter, 8 1/2&quot; x 7&quot;"/>
    <n v="36.44"/>
    <n v="4"/>
    <n v="0"/>
    <x v="4804"/>
  </r>
  <r>
    <n v="5785"/>
    <x v="2890"/>
    <x v="3"/>
    <x v="280"/>
    <d v="2014-10-09T00:00:00"/>
    <s v="Standard Class"/>
    <s v="JK-16090"/>
    <s v="Juliana Krohn"/>
    <x v="0"/>
    <s v="United States"/>
    <s v="Springfield"/>
    <x v="21"/>
    <n v="97477"/>
    <x v="1"/>
    <s v="FUR-BO-10001972"/>
    <x v="0"/>
    <x v="0"/>
    <s v="O'Sullivan 4-Shelf Bookcase in Odessa Pine"/>
    <n v="217.76400000000001"/>
    <n v="6"/>
    <n v="0.7"/>
    <x v="4805"/>
  </r>
  <r>
    <n v="5786"/>
    <x v="2890"/>
    <x v="3"/>
    <x v="280"/>
    <d v="2014-10-09T00:00:00"/>
    <s v="Standard Class"/>
    <s v="JK-16090"/>
    <s v="Juliana Krohn"/>
    <x v="0"/>
    <s v="United States"/>
    <s v="Springfield"/>
    <x v="21"/>
    <n v="97477"/>
    <x v="1"/>
    <s v="OFF-SU-10004664"/>
    <x v="1"/>
    <x v="14"/>
    <s v="Acme Softgrip Scissors"/>
    <n v="39.072000000000003"/>
    <n v="6"/>
    <n v="0.2"/>
    <x v="4806"/>
  </r>
  <r>
    <n v="5787"/>
    <x v="2890"/>
    <x v="3"/>
    <x v="280"/>
    <d v="2014-10-09T00:00:00"/>
    <s v="Standard Class"/>
    <s v="JK-16090"/>
    <s v="Juliana Krohn"/>
    <x v="0"/>
    <s v="United States"/>
    <s v="Springfield"/>
    <x v="21"/>
    <n v="97477"/>
    <x v="1"/>
    <s v="OFF-BI-10003676"/>
    <x v="1"/>
    <x v="8"/>
    <s v="GBC Standard Recycled Report Covers, Clear Plastic Sheets"/>
    <n v="22.638000000000002"/>
    <n v="7"/>
    <n v="0.7"/>
    <x v="4807"/>
  </r>
  <r>
    <n v="5788"/>
    <x v="2890"/>
    <x v="3"/>
    <x v="280"/>
    <d v="2014-10-09T00:00:00"/>
    <s v="Standard Class"/>
    <s v="JK-16090"/>
    <s v="Juliana Krohn"/>
    <x v="0"/>
    <s v="United States"/>
    <s v="Springfield"/>
    <x v="21"/>
    <n v="97477"/>
    <x v="1"/>
    <s v="OFF-AR-10003727"/>
    <x v="1"/>
    <x v="6"/>
    <s v="Berol Giant Pencil Sharpener"/>
    <n v="95.143999999999991"/>
    <n v="7"/>
    <n v="0.2"/>
    <x v="4808"/>
  </r>
  <r>
    <n v="5789"/>
    <x v="2891"/>
    <x v="3"/>
    <x v="318"/>
    <d v="2014-04-15T00:00:00"/>
    <s v="Second Class"/>
    <s v="MG-18205"/>
    <s v="Mitch Gastineau"/>
    <x v="1"/>
    <s v="United States"/>
    <s v="Jacksonville"/>
    <x v="2"/>
    <n v="32216"/>
    <x v="0"/>
    <s v="FUR-FU-10003829"/>
    <x v="0"/>
    <x v="5"/>
    <s v="Stackable Trays"/>
    <n v="12.320000000000002"/>
    <n v="5"/>
    <n v="0.2"/>
    <x v="4809"/>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x v="4810"/>
  </r>
  <r>
    <n v="5791"/>
    <x v="2892"/>
    <x v="3"/>
    <x v="365"/>
    <d v="2014-10-03T00:00:00"/>
    <s v="First Class"/>
    <s v="PG-18820"/>
    <s v="Patrick Gardner"/>
    <x v="0"/>
    <s v="United States"/>
    <s v="Bakersfield"/>
    <x v="1"/>
    <n v="93309"/>
    <x v="1"/>
    <s v="OFF-FA-10002280"/>
    <x v="1"/>
    <x v="13"/>
    <s v="Advantus Plastic Paper Clips"/>
    <n v="35"/>
    <n v="7"/>
    <n v="0"/>
    <x v="790"/>
  </r>
  <r>
    <n v="5792"/>
    <x v="2892"/>
    <x v="3"/>
    <x v="365"/>
    <d v="2014-10-03T00:00:00"/>
    <s v="First Class"/>
    <s v="PG-18820"/>
    <s v="Patrick Gardner"/>
    <x v="0"/>
    <s v="United States"/>
    <s v="Bakersfield"/>
    <x v="1"/>
    <n v="93309"/>
    <x v="1"/>
    <s v="FUR-CH-10002961"/>
    <x v="0"/>
    <x v="1"/>
    <s v="Leather Task Chair, Black"/>
    <n v="72.784000000000006"/>
    <n v="1"/>
    <n v="0.2"/>
    <x v="232"/>
  </r>
  <r>
    <n v="5793"/>
    <x v="2892"/>
    <x v="3"/>
    <x v="365"/>
    <d v="2014-10-03T00:00:00"/>
    <s v="First Class"/>
    <s v="PG-18820"/>
    <s v="Patrick Gardner"/>
    <x v="0"/>
    <s v="United States"/>
    <s v="Bakersfield"/>
    <x v="1"/>
    <n v="93309"/>
    <x v="1"/>
    <s v="OFF-AP-10002578"/>
    <x v="1"/>
    <x v="9"/>
    <s v="Fellowes Premier Superior Surge Suppressor, 10-Outlet, With Phone and Remote"/>
    <n v="97.84"/>
    <n v="2"/>
    <n v="0"/>
    <x v="2224"/>
  </r>
  <r>
    <n v="5794"/>
    <x v="2892"/>
    <x v="3"/>
    <x v="365"/>
    <d v="2014-10-03T00:00:00"/>
    <s v="First Class"/>
    <s v="PG-18820"/>
    <s v="Patrick Gardner"/>
    <x v="0"/>
    <s v="United States"/>
    <s v="Bakersfield"/>
    <x v="1"/>
    <n v="93309"/>
    <x v="1"/>
    <s v="FUR-FU-10004848"/>
    <x v="0"/>
    <x v="5"/>
    <s v="Howard Miller 13-3/4&quot; Diameter Brushed Chrome Round Wall Clock"/>
    <n v="51.75"/>
    <n v="1"/>
    <n v="0"/>
    <x v="1398"/>
  </r>
  <r>
    <n v="5795"/>
    <x v="2892"/>
    <x v="3"/>
    <x v="365"/>
    <d v="2014-10-03T00:00:00"/>
    <s v="First Class"/>
    <s v="PG-18820"/>
    <s v="Patrick Gardner"/>
    <x v="0"/>
    <s v="United States"/>
    <s v="Bakersfield"/>
    <x v="1"/>
    <n v="93309"/>
    <x v="1"/>
    <s v="OFF-BI-10003364"/>
    <x v="1"/>
    <x v="8"/>
    <s v="Binding Machine Supplies"/>
    <n v="46.672000000000004"/>
    <n v="2"/>
    <n v="0.2"/>
    <x v="1043"/>
  </r>
  <r>
    <n v="5796"/>
    <x v="2893"/>
    <x v="2"/>
    <x v="411"/>
    <d v="2011-10-03T00:00:00"/>
    <s v="Second Class"/>
    <s v="LD-17005"/>
    <s v="Lisa DeCherney"/>
    <x v="0"/>
    <s v="United States"/>
    <s v="New York City"/>
    <x v="15"/>
    <n v="10011"/>
    <x v="3"/>
    <s v="OFF-ST-10002615"/>
    <x v="1"/>
    <x v="4"/>
    <s v="Dual Level, Single-Width Filing Carts"/>
    <n v="1395.54"/>
    <n v="9"/>
    <n v="0"/>
    <x v="4811"/>
  </r>
  <r>
    <n v="5797"/>
    <x v="2893"/>
    <x v="2"/>
    <x v="411"/>
    <d v="2011-10-03T00:00:00"/>
    <s v="Second Class"/>
    <s v="LD-17005"/>
    <s v="Lisa DeCherney"/>
    <x v="0"/>
    <s v="United States"/>
    <s v="New York City"/>
    <x v="15"/>
    <n v="10011"/>
    <x v="3"/>
    <s v="FUR-FU-10000521"/>
    <x v="0"/>
    <x v="5"/>
    <s v="Seth Thomas 14&quot; Putty-Colored Wall Clock"/>
    <n v="117.36"/>
    <n v="4"/>
    <n v="0"/>
    <x v="4812"/>
  </r>
  <r>
    <n v="5798"/>
    <x v="2893"/>
    <x v="2"/>
    <x v="411"/>
    <d v="2011-10-03T00:00:00"/>
    <s v="Second Class"/>
    <s v="LD-17005"/>
    <s v="Lisa DeCherney"/>
    <x v="0"/>
    <s v="United States"/>
    <s v="New York City"/>
    <x v="15"/>
    <n v="10011"/>
    <x v="3"/>
    <s v="OFF-LA-10000121"/>
    <x v="1"/>
    <x v="2"/>
    <s v="Avery 48"/>
    <n v="18.899999999999999"/>
    <n v="3"/>
    <n v="0"/>
    <x v="3602"/>
  </r>
  <r>
    <n v="5799"/>
    <x v="2893"/>
    <x v="2"/>
    <x v="411"/>
    <d v="2011-10-03T00:00:00"/>
    <s v="Second Class"/>
    <s v="LD-17005"/>
    <s v="Lisa DeCherney"/>
    <x v="0"/>
    <s v="United States"/>
    <s v="New York City"/>
    <x v="15"/>
    <n v="10011"/>
    <x v="3"/>
    <s v="OFF-PA-10001289"/>
    <x v="1"/>
    <x v="10"/>
    <s v="White Computer Printout Paper by Universal"/>
    <n v="77.52"/>
    <n v="2"/>
    <n v="0"/>
    <x v="3014"/>
  </r>
  <r>
    <n v="5800"/>
    <x v="2894"/>
    <x v="2"/>
    <x v="1071"/>
    <d v="2011-08-25T00:00:00"/>
    <s v="Second Class"/>
    <s v="CR-12730"/>
    <s v="Craig Reiter"/>
    <x v="0"/>
    <s v="United States"/>
    <s v="Chicago"/>
    <x v="10"/>
    <n v="60610"/>
    <x v="2"/>
    <s v="FUR-CH-10004495"/>
    <x v="0"/>
    <x v="1"/>
    <s v="Global Leather and Oak Executive Chair, Black"/>
    <n v="421.37200000000001"/>
    <n v="2"/>
    <n v="0.3"/>
    <x v="4813"/>
  </r>
  <r>
    <n v="5801"/>
    <x v="2895"/>
    <x v="2"/>
    <x v="384"/>
    <d v="2011-07-14T00:00:00"/>
    <s v="First Class"/>
    <s v="MN-17935"/>
    <s v="Michael Nguyen"/>
    <x v="0"/>
    <s v="United States"/>
    <s v="El Paso"/>
    <x v="5"/>
    <n v="79907"/>
    <x v="2"/>
    <s v="TEC-PH-10000895"/>
    <x v="2"/>
    <x v="7"/>
    <s v="Polycom VVX 310 VoIP phone"/>
    <n v="575.96800000000007"/>
    <n v="4"/>
    <n v="0.2"/>
    <x v="4814"/>
  </r>
  <r>
    <n v="5802"/>
    <x v="2895"/>
    <x v="2"/>
    <x v="384"/>
    <d v="2011-07-14T00:00:00"/>
    <s v="First Class"/>
    <s v="MN-17935"/>
    <s v="Michael Nguyen"/>
    <x v="0"/>
    <s v="United States"/>
    <s v="El Paso"/>
    <x v="5"/>
    <n v="79907"/>
    <x v="2"/>
    <s v="OFF-PA-10000552"/>
    <x v="1"/>
    <x v="10"/>
    <s v="Xerox 200"/>
    <n v="10.368000000000002"/>
    <n v="2"/>
    <n v="0.2"/>
    <x v="572"/>
  </r>
  <r>
    <n v="5803"/>
    <x v="2896"/>
    <x v="1"/>
    <x v="204"/>
    <d v="2012-03-24T00:00:00"/>
    <s v="First Class"/>
    <s v="RD-19900"/>
    <s v="Ruben Dartt"/>
    <x v="0"/>
    <s v="United States"/>
    <s v="Thousand Oaks"/>
    <x v="1"/>
    <n v="91360"/>
    <x v="1"/>
    <s v="TEC-PH-10000376"/>
    <x v="2"/>
    <x v="7"/>
    <s v="Square Credit Card Reader"/>
    <n v="15.984000000000002"/>
    <n v="2"/>
    <n v="0.2"/>
    <x v="4815"/>
  </r>
  <r>
    <n v="5804"/>
    <x v="2897"/>
    <x v="3"/>
    <x v="605"/>
    <d v="2014-05-20T00:00:00"/>
    <s v="Standard Class"/>
    <s v="JP-16135"/>
    <s v="Julie Prescott"/>
    <x v="2"/>
    <s v="United States"/>
    <s v="Springfield"/>
    <x v="24"/>
    <n v="45503"/>
    <x v="3"/>
    <s v="OFF-AR-10003504"/>
    <x v="1"/>
    <x v="6"/>
    <s v="Newell 347"/>
    <n v="10.272000000000002"/>
    <n v="3"/>
    <n v="0.2"/>
    <x v="4816"/>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x v="1980"/>
  </r>
  <r>
    <n v="5806"/>
    <x v="2898"/>
    <x v="3"/>
    <x v="38"/>
    <d v="2014-11-20T00:00:00"/>
    <s v="Standard Class"/>
    <s v="KE-16420"/>
    <s v="Katrina Edelman"/>
    <x v="1"/>
    <s v="United States"/>
    <s v="Dallas"/>
    <x v="5"/>
    <n v="75220"/>
    <x v="2"/>
    <s v="FUR-BO-10003441"/>
    <x v="0"/>
    <x v="0"/>
    <s v="Bush Westfield Collection Bookcases, Fully Assembled"/>
    <n v="205.99919999999997"/>
    <n v="3"/>
    <n v="0.32"/>
    <x v="4817"/>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x v="885"/>
  </r>
  <r>
    <n v="5808"/>
    <x v="2899"/>
    <x v="0"/>
    <x v="913"/>
    <d v="2013-09-08T00:00:00"/>
    <s v="Second Class"/>
    <s v="DL-13315"/>
    <s v="Delfina Latchford"/>
    <x v="0"/>
    <s v="United States"/>
    <s v="Knoxville"/>
    <x v="18"/>
    <n v="37918"/>
    <x v="0"/>
    <s v="OFF-AP-10001205"/>
    <x v="1"/>
    <x v="9"/>
    <s v="Belkin 5 Outlet SurgeMaster Power Centers"/>
    <n v="87.168000000000006"/>
    <n v="2"/>
    <n v="0.2"/>
    <x v="4818"/>
  </r>
  <r>
    <n v="5809"/>
    <x v="2899"/>
    <x v="0"/>
    <x v="913"/>
    <d v="2013-09-08T00:00:00"/>
    <s v="Second Class"/>
    <s v="DL-13315"/>
    <s v="Delfina Latchford"/>
    <x v="0"/>
    <s v="United States"/>
    <s v="Knoxville"/>
    <x v="18"/>
    <n v="37918"/>
    <x v="0"/>
    <s v="OFF-AR-10002987"/>
    <x v="1"/>
    <x v="6"/>
    <s v="Prismacolor Color Pencil Set"/>
    <n v="31.744"/>
    <n v="2"/>
    <n v="0.2"/>
    <x v="3291"/>
  </r>
  <r>
    <n v="5810"/>
    <x v="2900"/>
    <x v="0"/>
    <x v="1072"/>
    <d v="2013-02-11T00:00:00"/>
    <s v="Standard Class"/>
    <s v="KB-16240"/>
    <s v="Karen Bern"/>
    <x v="1"/>
    <s v="United States"/>
    <s v="Chattanooga"/>
    <x v="18"/>
    <n v="37421"/>
    <x v="0"/>
    <s v="FUR-FU-10000723"/>
    <x v="0"/>
    <x v="5"/>
    <s v="Deflect-o EconoMat Studded, No Bevel Mat for Low Pile Carpeting"/>
    <n v="132.22400000000002"/>
    <n v="4"/>
    <n v="0.2"/>
    <x v="4819"/>
  </r>
  <r>
    <n v="5811"/>
    <x v="2901"/>
    <x v="1"/>
    <x v="204"/>
    <d v="2012-03-26T00:00:00"/>
    <s v="Standard Class"/>
    <s v="JD-16150"/>
    <s v="Justin Deggeller"/>
    <x v="1"/>
    <s v="United States"/>
    <s v="San Diego"/>
    <x v="1"/>
    <n v="92037"/>
    <x v="1"/>
    <s v="OFF-PA-10003127"/>
    <x v="1"/>
    <x v="10"/>
    <s v="Staples"/>
    <n v="105.52"/>
    <n v="4"/>
    <n v="0"/>
    <x v="153"/>
  </r>
  <r>
    <n v="5812"/>
    <x v="2901"/>
    <x v="1"/>
    <x v="204"/>
    <d v="2012-03-26T00:00:00"/>
    <s v="Standard Class"/>
    <s v="JD-16150"/>
    <s v="Justin Deggeller"/>
    <x v="1"/>
    <s v="United States"/>
    <s v="San Diego"/>
    <x v="1"/>
    <n v="92037"/>
    <x v="1"/>
    <s v="FUR-FU-10000747"/>
    <x v="0"/>
    <x v="5"/>
    <s v="Tenex B1-RE Series Chair Mats for Low Pile Carpets"/>
    <n v="91.96"/>
    <n v="2"/>
    <n v="0"/>
    <x v="4820"/>
  </r>
  <r>
    <n v="5813"/>
    <x v="2901"/>
    <x v="1"/>
    <x v="204"/>
    <d v="2012-03-26T00:00:00"/>
    <s v="Standard Class"/>
    <s v="JD-16150"/>
    <s v="Justin Deggeller"/>
    <x v="1"/>
    <s v="United States"/>
    <s v="San Diego"/>
    <x v="1"/>
    <n v="92037"/>
    <x v="1"/>
    <s v="TEC-PH-10001795"/>
    <x v="2"/>
    <x v="7"/>
    <s v="ClearOne CHATAttach 160 - speaker phone"/>
    <n v="1487.9760000000001"/>
    <n v="3"/>
    <n v="0.2"/>
    <x v="4821"/>
  </r>
  <r>
    <n v="5814"/>
    <x v="2902"/>
    <x v="1"/>
    <x v="740"/>
    <d v="2012-07-03T00:00:00"/>
    <s v="First Class"/>
    <s v="SR-20740"/>
    <s v="Steven Roelle"/>
    <x v="2"/>
    <s v="United States"/>
    <s v="New York City"/>
    <x v="15"/>
    <n v="10024"/>
    <x v="3"/>
    <s v="OFF-PA-10003797"/>
    <x v="1"/>
    <x v="10"/>
    <s v="Xerox 209"/>
    <n v="19.440000000000001"/>
    <n v="3"/>
    <n v="0"/>
    <x v="551"/>
  </r>
  <r>
    <n v="5815"/>
    <x v="2903"/>
    <x v="1"/>
    <x v="925"/>
    <d v="2012-06-17T00:00:00"/>
    <s v="First Class"/>
    <s v="AC-10450"/>
    <s v="Amy Cox"/>
    <x v="0"/>
    <s v="United States"/>
    <s v="Tampa"/>
    <x v="2"/>
    <n v="33614"/>
    <x v="0"/>
    <s v="TEC-AC-10002718"/>
    <x v="2"/>
    <x v="11"/>
    <s v="Belkin Standard 104 key USB Keyboard"/>
    <n v="11.672000000000001"/>
    <n v="1"/>
    <n v="0.2"/>
    <x v="4822"/>
  </r>
  <r>
    <n v="5816"/>
    <x v="2904"/>
    <x v="2"/>
    <x v="35"/>
    <d v="2011-11-26T00:00:00"/>
    <s v="Same Day"/>
    <s v="LS-17245"/>
    <s v="Lynn Smith"/>
    <x v="0"/>
    <s v="United States"/>
    <s v="Utica"/>
    <x v="15"/>
    <n v="13501"/>
    <x v="3"/>
    <s v="TEC-PH-10002170"/>
    <x v="2"/>
    <x v="7"/>
    <s v="ClearSounds CSC500 Amplified Spirit Phone Corded phone"/>
    <n v="279.95999999999998"/>
    <n v="4"/>
    <n v="0"/>
    <x v="4823"/>
  </r>
  <r>
    <n v="5817"/>
    <x v="2904"/>
    <x v="2"/>
    <x v="35"/>
    <d v="2011-11-26T00:00:00"/>
    <s v="Same Day"/>
    <s v="LS-17245"/>
    <s v="Lynn Smith"/>
    <x v="0"/>
    <s v="United States"/>
    <s v="Utica"/>
    <x v="15"/>
    <n v="13501"/>
    <x v="3"/>
    <s v="OFF-BI-10001078"/>
    <x v="1"/>
    <x v="8"/>
    <s v="Acco PRESSTEX Data Binder with Storage Hooks, Dark Blue, 14 7/8&quot; X 11&quot;"/>
    <n v="12.912000000000001"/>
    <n v="3"/>
    <n v="0.2"/>
    <x v="4824"/>
  </r>
  <r>
    <n v="5818"/>
    <x v="2904"/>
    <x v="2"/>
    <x v="35"/>
    <d v="2011-11-26T00:00:00"/>
    <s v="Same Day"/>
    <s v="LS-17245"/>
    <s v="Lynn Smith"/>
    <x v="0"/>
    <s v="United States"/>
    <s v="Utica"/>
    <x v="15"/>
    <n v="13501"/>
    <x v="3"/>
    <s v="OFF-BI-10001031"/>
    <x v="1"/>
    <x v="8"/>
    <s v="Pressboard Data Binders by Wilson Jones"/>
    <n v="17.088000000000001"/>
    <n v="4"/>
    <n v="0.2"/>
    <x v="4825"/>
  </r>
  <r>
    <n v="5819"/>
    <x v="2904"/>
    <x v="2"/>
    <x v="35"/>
    <d v="2011-11-26T00:00:00"/>
    <s v="Same Day"/>
    <s v="LS-17245"/>
    <s v="Lynn Smith"/>
    <x v="0"/>
    <s v="United States"/>
    <s v="Utica"/>
    <x v="15"/>
    <n v="13501"/>
    <x v="3"/>
    <s v="OFF-LA-10001158"/>
    <x v="1"/>
    <x v="2"/>
    <s v="Avery Address/Shipping Labels for Typewriters, 4&quot; x 2&quot;"/>
    <n v="93.149999999999991"/>
    <n v="9"/>
    <n v="0"/>
    <x v="4826"/>
  </r>
  <r>
    <n v="5820"/>
    <x v="2904"/>
    <x v="2"/>
    <x v="35"/>
    <d v="2011-11-26T00:00:00"/>
    <s v="Same Day"/>
    <s v="LS-17245"/>
    <s v="Lynn Smith"/>
    <x v="0"/>
    <s v="United States"/>
    <s v="Utica"/>
    <x v="15"/>
    <n v="13501"/>
    <x v="3"/>
    <s v="OFF-LA-10001613"/>
    <x v="1"/>
    <x v="2"/>
    <s v="Avery File Folder Labels"/>
    <n v="11.52"/>
    <n v="4"/>
    <n v="0"/>
    <x v="2084"/>
  </r>
  <r>
    <n v="5821"/>
    <x v="2905"/>
    <x v="3"/>
    <x v="605"/>
    <d v="2014-05-19T00:00:00"/>
    <s v="Standard Class"/>
    <s v="CS-12175"/>
    <s v="Charles Sheldon"/>
    <x v="1"/>
    <s v="United States"/>
    <s v="San Francisco"/>
    <x v="1"/>
    <n v="94122"/>
    <x v="1"/>
    <s v="OFF-SU-10000157"/>
    <x v="1"/>
    <x v="14"/>
    <s v="Compact Automatic Electric Letter Opener"/>
    <n v="238.62"/>
    <n v="2"/>
    <n v="0"/>
    <x v="4827"/>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x v="4828"/>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x v="4829"/>
  </r>
  <r>
    <n v="5824"/>
    <x v="2905"/>
    <x v="3"/>
    <x v="605"/>
    <d v="2014-05-19T00:00:00"/>
    <s v="Standard Class"/>
    <s v="CS-12175"/>
    <s v="Charles Sheldon"/>
    <x v="1"/>
    <s v="United States"/>
    <s v="San Francisco"/>
    <x v="1"/>
    <n v="94122"/>
    <x v="1"/>
    <s v="OFF-BI-10001900"/>
    <x v="1"/>
    <x v="8"/>
    <s v="DXL Angle-View Binders with Locking Rings, Black"/>
    <n v="19.168000000000003"/>
    <n v="4"/>
    <n v="0.2"/>
    <x v="4830"/>
  </r>
  <r>
    <n v="5825"/>
    <x v="2906"/>
    <x v="2"/>
    <x v="1073"/>
    <d v="2011-05-02T00:00:00"/>
    <s v="Same Day"/>
    <s v="AR-10510"/>
    <s v="Andrew Roberts"/>
    <x v="0"/>
    <s v="United States"/>
    <s v="Columbus"/>
    <x v="24"/>
    <n v="43229"/>
    <x v="3"/>
    <s v="OFF-AP-10003971"/>
    <x v="1"/>
    <x v="9"/>
    <s v="Belkin 6 Outlet Metallic Surge Strip"/>
    <n v="26.136000000000003"/>
    <n v="3"/>
    <n v="0.2"/>
    <x v="4831"/>
  </r>
  <r>
    <n v="5826"/>
    <x v="2907"/>
    <x v="3"/>
    <x v="213"/>
    <d v="2014-09-07T00:00:00"/>
    <s v="Second Class"/>
    <s v="KB-16405"/>
    <s v="Katrina Bavinger"/>
    <x v="2"/>
    <s v="United States"/>
    <s v="New York City"/>
    <x v="15"/>
    <n v="10035"/>
    <x v="3"/>
    <s v="OFF-PA-10000418"/>
    <x v="1"/>
    <x v="10"/>
    <s v="Xerox 189"/>
    <n v="419.4"/>
    <n v="4"/>
    <n v="0"/>
    <x v="4832"/>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x v="4833"/>
  </r>
  <r>
    <n v="5828"/>
    <x v="2907"/>
    <x v="3"/>
    <x v="213"/>
    <d v="2014-09-07T00:00:00"/>
    <s v="Second Class"/>
    <s v="KB-16405"/>
    <s v="Katrina Bavinger"/>
    <x v="2"/>
    <s v="United States"/>
    <s v="New York City"/>
    <x v="15"/>
    <n v="10035"/>
    <x v="3"/>
    <s v="FUR-CH-10004860"/>
    <x v="0"/>
    <x v="1"/>
    <s v="Global Low Back Tilter Chair"/>
    <n v="181.76400000000001"/>
    <n v="2"/>
    <n v="0.1"/>
    <x v="4834"/>
  </r>
  <r>
    <n v="5829"/>
    <x v="2907"/>
    <x v="3"/>
    <x v="213"/>
    <d v="2014-09-07T00:00:00"/>
    <s v="Second Class"/>
    <s v="KB-16405"/>
    <s v="Katrina Bavinger"/>
    <x v="2"/>
    <s v="United States"/>
    <s v="New York City"/>
    <x v="15"/>
    <n v="10035"/>
    <x v="3"/>
    <s v="OFF-AR-10003251"/>
    <x v="1"/>
    <x v="6"/>
    <s v="Prang Drawing Pencil Set"/>
    <n v="5.56"/>
    <n v="2"/>
    <n v="0"/>
    <x v="2470"/>
  </r>
  <r>
    <n v="5830"/>
    <x v="2908"/>
    <x v="0"/>
    <x v="275"/>
    <d v="2013-12-08T00:00:00"/>
    <s v="Standard Class"/>
    <s v="MM-17920"/>
    <s v="Michael Moore"/>
    <x v="0"/>
    <s v="United States"/>
    <s v="Richmond"/>
    <x v="14"/>
    <n v="47374"/>
    <x v="2"/>
    <s v="FUR-TA-10004575"/>
    <x v="0"/>
    <x v="3"/>
    <s v="Hon 5100 Series Wood Tables"/>
    <n v="581.96"/>
    <n v="2"/>
    <n v="0"/>
    <x v="4835"/>
  </r>
  <r>
    <n v="5831"/>
    <x v="2908"/>
    <x v="0"/>
    <x v="275"/>
    <d v="2013-12-08T00:00:00"/>
    <s v="Standard Class"/>
    <s v="MM-17920"/>
    <s v="Michael Moore"/>
    <x v="0"/>
    <s v="United States"/>
    <s v="Richmond"/>
    <x v="14"/>
    <n v="47374"/>
    <x v="2"/>
    <s v="FUR-CH-10004754"/>
    <x v="0"/>
    <x v="1"/>
    <s v="Global Stack Chair with Arms, Black"/>
    <n v="29.98"/>
    <n v="1"/>
    <n v="0"/>
    <x v="4836"/>
  </r>
  <r>
    <n v="5832"/>
    <x v="2909"/>
    <x v="1"/>
    <x v="1074"/>
    <d v="2012-07-22T00:00:00"/>
    <s v="Standard Class"/>
    <s v="RF-19735"/>
    <s v="Roland Fjeld"/>
    <x v="0"/>
    <s v="United States"/>
    <s v="San Diego"/>
    <x v="1"/>
    <n v="92105"/>
    <x v="1"/>
    <s v="TEC-AC-10003095"/>
    <x v="2"/>
    <x v="11"/>
    <s v="Logitech G35 7.1-Channel Surround Sound Headset"/>
    <n v="519.96"/>
    <n v="4"/>
    <n v="0"/>
    <x v="4837"/>
  </r>
  <r>
    <n v="5833"/>
    <x v="2910"/>
    <x v="0"/>
    <x v="658"/>
    <d v="2013-07-27T00:00:00"/>
    <s v="Standard Class"/>
    <s v="BP-11290"/>
    <s v="Beth Paige"/>
    <x v="0"/>
    <s v="United States"/>
    <s v="Concord"/>
    <x v="3"/>
    <n v="28027"/>
    <x v="0"/>
    <s v="OFF-LA-10000262"/>
    <x v="1"/>
    <x v="2"/>
    <s v="Avery 494"/>
    <n v="6.2640000000000002"/>
    <n v="3"/>
    <n v="0.2"/>
    <x v="308"/>
  </r>
  <r>
    <n v="5834"/>
    <x v="2910"/>
    <x v="0"/>
    <x v="658"/>
    <d v="2013-07-27T00:00:00"/>
    <s v="Standard Class"/>
    <s v="BP-11290"/>
    <s v="Beth Paige"/>
    <x v="0"/>
    <s v="United States"/>
    <s v="Concord"/>
    <x v="3"/>
    <n v="28027"/>
    <x v="0"/>
    <s v="FUR-CH-10002961"/>
    <x v="0"/>
    <x v="1"/>
    <s v="Leather Task Chair, Black"/>
    <n v="363.92"/>
    <n v="5"/>
    <n v="0.2"/>
    <x v="232"/>
  </r>
  <r>
    <n v="5835"/>
    <x v="2911"/>
    <x v="1"/>
    <x v="988"/>
    <d v="2012-06-16T00:00:00"/>
    <s v="Standard Class"/>
    <s v="MJ-17740"/>
    <s v="Max Jones"/>
    <x v="0"/>
    <s v="United States"/>
    <s v="Miami"/>
    <x v="2"/>
    <n v="33178"/>
    <x v="0"/>
    <s v="OFF-BI-10003876"/>
    <x v="1"/>
    <x v="8"/>
    <s v="Green Canvas Binder for 8-1/2&quot; x 14&quot; Sheets"/>
    <n v="64.2"/>
    <n v="5"/>
    <n v="0.7"/>
    <x v="4838"/>
  </r>
  <r>
    <n v="5836"/>
    <x v="2911"/>
    <x v="1"/>
    <x v="988"/>
    <d v="2012-06-16T00:00:00"/>
    <s v="Standard Class"/>
    <s v="MJ-17740"/>
    <s v="Max Jones"/>
    <x v="0"/>
    <s v="United States"/>
    <s v="Miami"/>
    <x v="2"/>
    <n v="33178"/>
    <x v="0"/>
    <s v="OFF-BI-10002133"/>
    <x v="1"/>
    <x v="8"/>
    <s v="Wilson Jones Elliptical Ring 3 1/2&quot; Capacity Binders, 800 sheets"/>
    <n v="38.520000000000003"/>
    <n v="3"/>
    <n v="0.7"/>
    <x v="4839"/>
  </r>
  <r>
    <n v="5837"/>
    <x v="2911"/>
    <x v="1"/>
    <x v="988"/>
    <d v="2012-06-16T00:00:00"/>
    <s v="Standard Class"/>
    <s v="MJ-17740"/>
    <s v="Max Jones"/>
    <x v="0"/>
    <s v="United States"/>
    <s v="Miami"/>
    <x v="2"/>
    <n v="33178"/>
    <x v="0"/>
    <s v="TEC-AC-10004396"/>
    <x v="2"/>
    <x v="11"/>
    <s v="Logitech Keyboard K120"/>
    <n v="72.599999999999994"/>
    <n v="5"/>
    <n v="0.2"/>
    <x v="4840"/>
  </r>
  <r>
    <n v="5838"/>
    <x v="2912"/>
    <x v="3"/>
    <x v="344"/>
    <d v="2014-12-04T00:00:00"/>
    <s v="Standard Class"/>
    <s v="DO-13645"/>
    <s v="Doug O'Connell"/>
    <x v="0"/>
    <s v="United States"/>
    <s v="Los Angeles"/>
    <x v="1"/>
    <n v="90036"/>
    <x v="1"/>
    <s v="TEC-PH-10004100"/>
    <x v="2"/>
    <x v="7"/>
    <s v="Griffin GC17055 Auxiliary Audio Cable"/>
    <n v="57.567999999999998"/>
    <n v="4"/>
    <n v="0.2"/>
    <x v="4841"/>
  </r>
  <r>
    <n v="5839"/>
    <x v="2913"/>
    <x v="1"/>
    <x v="1075"/>
    <d v="2012-04-03T00:00:00"/>
    <s v="Standard Class"/>
    <s v="MV-17485"/>
    <s v="Mark Van Huff"/>
    <x v="0"/>
    <s v="United States"/>
    <s v="Seattle"/>
    <x v="4"/>
    <n v="98115"/>
    <x v="1"/>
    <s v="OFF-ST-10000636"/>
    <x v="1"/>
    <x v="4"/>
    <s v="Rogers Profile Extra Capacity Storage Tub"/>
    <n v="83.699999999999989"/>
    <n v="5"/>
    <n v="0"/>
    <x v="4842"/>
  </r>
  <r>
    <n v="5840"/>
    <x v="2914"/>
    <x v="1"/>
    <x v="357"/>
    <d v="2012-09-26T00:00:00"/>
    <s v="Second Class"/>
    <s v="MG-17875"/>
    <s v="Michael Grace"/>
    <x v="2"/>
    <s v="United States"/>
    <s v="Arlington"/>
    <x v="17"/>
    <n v="22204"/>
    <x v="0"/>
    <s v="OFF-PA-10001972"/>
    <x v="1"/>
    <x v="10"/>
    <s v="Xerox 214"/>
    <n v="32.400000000000006"/>
    <n v="5"/>
    <n v="0"/>
    <x v="56"/>
  </r>
  <r>
    <n v="5841"/>
    <x v="2914"/>
    <x v="1"/>
    <x v="357"/>
    <d v="2012-09-26T00:00:00"/>
    <s v="Second Class"/>
    <s v="MG-17875"/>
    <s v="Michael Grace"/>
    <x v="2"/>
    <s v="United States"/>
    <s v="Arlington"/>
    <x v="17"/>
    <n v="22204"/>
    <x v="0"/>
    <s v="FUR-FU-10002554"/>
    <x v="0"/>
    <x v="5"/>
    <s v="Westinghouse Floor Lamp with Metal Mesh Shade, Black"/>
    <n v="47.98"/>
    <n v="2"/>
    <n v="0"/>
    <x v="4843"/>
  </r>
  <r>
    <n v="5842"/>
    <x v="2915"/>
    <x v="1"/>
    <x v="972"/>
    <d v="2012-11-21T00:00:00"/>
    <s v="Standard Class"/>
    <s v="BS-11665"/>
    <s v="Brian Stugart"/>
    <x v="0"/>
    <s v="United States"/>
    <s v="San Diego"/>
    <x v="1"/>
    <n v="92105"/>
    <x v="1"/>
    <s v="TEC-PH-10003174"/>
    <x v="2"/>
    <x v="7"/>
    <s v="RCA ViSYS 25825 Wireless digital phone"/>
    <n v="415.96800000000007"/>
    <n v="4"/>
    <n v="0.2"/>
    <x v="4844"/>
  </r>
  <r>
    <n v="5843"/>
    <x v="2915"/>
    <x v="1"/>
    <x v="972"/>
    <d v="2012-11-21T00:00:00"/>
    <s v="Standard Class"/>
    <s v="BS-11665"/>
    <s v="Brian Stugart"/>
    <x v="0"/>
    <s v="United States"/>
    <s v="San Diego"/>
    <x v="1"/>
    <n v="92105"/>
    <x v="1"/>
    <s v="OFF-ST-10001418"/>
    <x v="1"/>
    <x v="4"/>
    <s v="Carina Media Storage Towers in Natural &amp; Black"/>
    <n v="304.89999999999998"/>
    <n v="5"/>
    <n v="0"/>
    <x v="4845"/>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x v="4846"/>
  </r>
  <r>
    <n v="5845"/>
    <x v="2915"/>
    <x v="1"/>
    <x v="972"/>
    <d v="2012-11-21T00:00:00"/>
    <s v="Standard Class"/>
    <s v="BS-11665"/>
    <s v="Brian Stugart"/>
    <x v="0"/>
    <s v="United States"/>
    <s v="San Diego"/>
    <x v="1"/>
    <n v="92105"/>
    <x v="1"/>
    <s v="OFF-ST-10000129"/>
    <x v="1"/>
    <x v="4"/>
    <s v="Fellowes Recycled Storage Drawers"/>
    <n v="777.21"/>
    <n v="7"/>
    <n v="0"/>
    <x v="4847"/>
  </r>
  <r>
    <n v="5846"/>
    <x v="2915"/>
    <x v="1"/>
    <x v="972"/>
    <d v="2012-11-21T00:00:00"/>
    <s v="Standard Class"/>
    <s v="BS-11665"/>
    <s v="Brian Stugart"/>
    <x v="0"/>
    <s v="United States"/>
    <s v="San Diego"/>
    <x v="1"/>
    <n v="92105"/>
    <x v="1"/>
    <s v="OFF-PA-10001639"/>
    <x v="1"/>
    <x v="10"/>
    <s v="Xerox 203"/>
    <n v="32.400000000000006"/>
    <n v="5"/>
    <n v="0"/>
    <x v="56"/>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x v="4848"/>
  </r>
  <r>
    <n v="5848"/>
    <x v="2915"/>
    <x v="1"/>
    <x v="972"/>
    <d v="2012-11-21T00:00:00"/>
    <s v="Standard Class"/>
    <s v="BS-11665"/>
    <s v="Brian Stugart"/>
    <x v="0"/>
    <s v="United States"/>
    <s v="San Diego"/>
    <x v="1"/>
    <n v="92105"/>
    <x v="1"/>
    <s v="FUR-FU-10001591"/>
    <x v="0"/>
    <x v="5"/>
    <s v="Advantus Panel Wall Certificate Holder - 8.5x11"/>
    <n v="36.599999999999994"/>
    <n v="3"/>
    <n v="0"/>
    <x v="4849"/>
  </r>
  <r>
    <n v="5849"/>
    <x v="2916"/>
    <x v="1"/>
    <x v="113"/>
    <d v="2012-11-14T00:00:00"/>
    <s v="Standard Class"/>
    <s v="PO-19180"/>
    <s v="Philisse Overcash"/>
    <x v="2"/>
    <s v="United States"/>
    <s v="Roseville"/>
    <x v="11"/>
    <n v="55113"/>
    <x v="2"/>
    <s v="OFF-AP-10003849"/>
    <x v="1"/>
    <x v="9"/>
    <s v="Hoover Shoulder Vac Commercial Portable Vacuum"/>
    <n v="715.64"/>
    <n v="2"/>
    <n v="0"/>
    <x v="4850"/>
  </r>
  <r>
    <n v="5850"/>
    <x v="2916"/>
    <x v="1"/>
    <x v="113"/>
    <d v="2012-11-14T00:00:00"/>
    <s v="Standard Class"/>
    <s v="PO-19180"/>
    <s v="Philisse Overcash"/>
    <x v="2"/>
    <s v="United States"/>
    <s v="Roseville"/>
    <x v="11"/>
    <n v="55113"/>
    <x v="2"/>
    <s v="OFF-ST-10000078"/>
    <x v="1"/>
    <x v="4"/>
    <s v="Tennsco 6- and 18-Compartment Lockers"/>
    <n v="795.51"/>
    <n v="3"/>
    <n v="0"/>
    <x v="4851"/>
  </r>
  <r>
    <n v="5851"/>
    <x v="2916"/>
    <x v="1"/>
    <x v="113"/>
    <d v="2012-11-14T00:00:00"/>
    <s v="Standard Class"/>
    <s v="PO-19180"/>
    <s v="Philisse Overcash"/>
    <x v="2"/>
    <s v="United States"/>
    <s v="Roseville"/>
    <x v="11"/>
    <n v="55113"/>
    <x v="2"/>
    <s v="TEC-CO-10001571"/>
    <x v="2"/>
    <x v="16"/>
    <s v="Sharp 1540cs Digital Laser Copier"/>
    <n v="549.99"/>
    <n v="1"/>
    <n v="0"/>
    <x v="4288"/>
  </r>
  <r>
    <n v="5852"/>
    <x v="2916"/>
    <x v="1"/>
    <x v="113"/>
    <d v="2012-11-14T00:00:00"/>
    <s v="Standard Class"/>
    <s v="PO-19180"/>
    <s v="Philisse Overcash"/>
    <x v="2"/>
    <s v="United States"/>
    <s v="Roseville"/>
    <x v="11"/>
    <n v="55113"/>
    <x v="2"/>
    <s v="OFF-BI-10001658"/>
    <x v="1"/>
    <x v="8"/>
    <s v="GBC Standard Therm-A-Bind Covers"/>
    <n v="74.760000000000005"/>
    <n v="3"/>
    <n v="0"/>
    <x v="4852"/>
  </r>
  <r>
    <n v="5853"/>
    <x v="2916"/>
    <x v="1"/>
    <x v="113"/>
    <d v="2012-11-14T00:00:00"/>
    <s v="Standard Class"/>
    <s v="PO-19180"/>
    <s v="Philisse Overcash"/>
    <x v="2"/>
    <s v="United States"/>
    <s v="Roseville"/>
    <x v="11"/>
    <n v="55113"/>
    <x v="2"/>
    <s v="FUR-FU-10004351"/>
    <x v="0"/>
    <x v="5"/>
    <s v="Staples"/>
    <n v="29.22"/>
    <n v="3"/>
    <n v="0"/>
    <x v="4853"/>
  </r>
  <r>
    <n v="5854"/>
    <x v="2917"/>
    <x v="2"/>
    <x v="1076"/>
    <d v="2011-09-14T00:00:00"/>
    <s v="Standard Class"/>
    <s v="DA-13450"/>
    <s v="Dianna Arnett"/>
    <x v="2"/>
    <s v="United States"/>
    <s v="Virginia Beach"/>
    <x v="17"/>
    <n v="23464"/>
    <x v="0"/>
    <s v="OFF-BI-10003314"/>
    <x v="1"/>
    <x v="8"/>
    <s v="Tuff Stuff Recycled Round Ring Binders"/>
    <n v="9.64"/>
    <n v="2"/>
    <n v="0"/>
    <x v="4854"/>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x v="1774"/>
  </r>
  <r>
    <n v="5856"/>
    <x v="2918"/>
    <x v="1"/>
    <x v="1077"/>
    <d v="2012-08-11T00:00:00"/>
    <s v="Standard Class"/>
    <s v="AH-10690"/>
    <s v="Anna Häberlin"/>
    <x v="1"/>
    <s v="United States"/>
    <s v="Dallas"/>
    <x v="5"/>
    <n v="75220"/>
    <x v="2"/>
    <s v="OFF-SU-10003567"/>
    <x v="1"/>
    <x v="14"/>
    <s v="Stiletto Hand Letter Openers"/>
    <n v="23.04"/>
    <n v="3"/>
    <n v="0.2"/>
    <x v="4855"/>
  </r>
  <r>
    <n v="5857"/>
    <x v="2918"/>
    <x v="1"/>
    <x v="1077"/>
    <d v="2012-08-11T00:00:00"/>
    <s v="Standard Class"/>
    <s v="AH-10690"/>
    <s v="Anna Häberlin"/>
    <x v="1"/>
    <s v="United States"/>
    <s v="Dallas"/>
    <x v="5"/>
    <n v="75220"/>
    <x v="2"/>
    <s v="OFF-BI-10002982"/>
    <x v="1"/>
    <x v="8"/>
    <s v="Avery Self-Adhesive Photo Pockets for Polaroid Photos"/>
    <n v="1.3619999999999997"/>
    <n v="1"/>
    <n v="0.8"/>
    <x v="4856"/>
  </r>
  <r>
    <n v="5858"/>
    <x v="2918"/>
    <x v="1"/>
    <x v="1077"/>
    <d v="2012-08-11T00:00:00"/>
    <s v="Standard Class"/>
    <s v="AH-10690"/>
    <s v="Anna Häberlin"/>
    <x v="1"/>
    <s v="United States"/>
    <s v="Dallas"/>
    <x v="5"/>
    <n v="75220"/>
    <x v="2"/>
    <s v="FUR-FU-10002364"/>
    <x v="0"/>
    <x v="5"/>
    <s v="Eldon Expressions Wood Desk Accessories, Oak"/>
    <n v="14.76"/>
    <n v="5"/>
    <n v="0.6"/>
    <x v="1946"/>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x v="4857"/>
  </r>
  <r>
    <n v="5860"/>
    <x v="2920"/>
    <x v="1"/>
    <x v="549"/>
    <d v="2012-11-08T00:00:00"/>
    <s v="Standard Class"/>
    <s v="MS-17530"/>
    <s v="MaryBeth Skach"/>
    <x v="0"/>
    <s v="United States"/>
    <s v="Conway"/>
    <x v="36"/>
    <n v="72032"/>
    <x v="0"/>
    <s v="FUR-TA-10002530"/>
    <x v="0"/>
    <x v="3"/>
    <s v="Iceberg OfficeWorks 42&quot; Round Tables"/>
    <n v="301.95999999999998"/>
    <n v="2"/>
    <n v="0"/>
    <x v="4858"/>
  </r>
  <r>
    <n v="5861"/>
    <x v="2921"/>
    <x v="1"/>
    <x v="1078"/>
    <d v="2012-05-04T00:00:00"/>
    <s v="Second Class"/>
    <s v="JK-15640"/>
    <s v="Jim Kriz"/>
    <x v="2"/>
    <s v="United States"/>
    <s v="Philadelphia"/>
    <x v="9"/>
    <n v="19120"/>
    <x v="3"/>
    <s v="OFF-PA-10001526"/>
    <x v="1"/>
    <x v="10"/>
    <s v="Xerox 1949"/>
    <n v="7.9680000000000009"/>
    <n v="2"/>
    <n v="0.2"/>
    <x v="2282"/>
  </r>
  <r>
    <n v="5862"/>
    <x v="2922"/>
    <x v="0"/>
    <x v="766"/>
    <d v="2013-05-05T00:00:00"/>
    <s v="Second Class"/>
    <s v="CM-12235"/>
    <s v="Chris McAfee"/>
    <x v="0"/>
    <s v="United States"/>
    <s v="Little Rock"/>
    <x v="36"/>
    <n v="72209"/>
    <x v="0"/>
    <s v="OFF-PA-10001497"/>
    <x v="1"/>
    <x v="10"/>
    <s v="Xerox 1914"/>
    <n v="109.92"/>
    <n v="2"/>
    <n v="0"/>
    <x v="1522"/>
  </r>
  <r>
    <n v="5863"/>
    <x v="2922"/>
    <x v="0"/>
    <x v="766"/>
    <d v="2013-05-05T00:00:00"/>
    <s v="Second Class"/>
    <s v="CM-12235"/>
    <s v="Chris McAfee"/>
    <x v="0"/>
    <s v="United States"/>
    <s v="Little Rock"/>
    <x v="36"/>
    <n v="72209"/>
    <x v="0"/>
    <s v="OFF-PA-10003936"/>
    <x v="1"/>
    <x v="10"/>
    <s v="Xerox 1994"/>
    <n v="19.440000000000001"/>
    <n v="3"/>
    <n v="0"/>
    <x v="551"/>
  </r>
  <r>
    <n v="5864"/>
    <x v="2922"/>
    <x v="0"/>
    <x v="766"/>
    <d v="2013-05-05T00:00:00"/>
    <s v="Second Class"/>
    <s v="CM-12235"/>
    <s v="Chris McAfee"/>
    <x v="0"/>
    <s v="United States"/>
    <s v="Little Rock"/>
    <x v="36"/>
    <n v="72209"/>
    <x v="0"/>
    <s v="OFF-AR-10000716"/>
    <x v="1"/>
    <x v="6"/>
    <s v="DIXON Ticonderoga Erasable Checking Pencils"/>
    <n v="11.16"/>
    <n v="2"/>
    <n v="0"/>
    <x v="989"/>
  </r>
  <r>
    <n v="5865"/>
    <x v="2923"/>
    <x v="2"/>
    <x v="79"/>
    <d v="2011-08-07T00:00:00"/>
    <s v="Second Class"/>
    <s v="RS-19420"/>
    <s v="Ricardo Sperren"/>
    <x v="1"/>
    <s v="United States"/>
    <s v="Meriden"/>
    <x v="29"/>
    <n v="6450"/>
    <x v="3"/>
    <s v="OFF-AP-10002765"/>
    <x v="1"/>
    <x v="9"/>
    <s v="Fellowes Advanced Computer Series Surge Protectors"/>
    <n v="79.47"/>
    <n v="3"/>
    <n v="0"/>
    <x v="2124"/>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x v="4859"/>
  </r>
  <r>
    <n v="5867"/>
    <x v="2923"/>
    <x v="2"/>
    <x v="79"/>
    <d v="2011-08-07T00:00:00"/>
    <s v="Second Class"/>
    <s v="RS-19420"/>
    <s v="Ricardo Sperren"/>
    <x v="1"/>
    <s v="United States"/>
    <s v="Meriden"/>
    <x v="29"/>
    <n v="6450"/>
    <x v="3"/>
    <s v="FUR-CH-10002335"/>
    <x v="0"/>
    <x v="1"/>
    <s v="Hon GuestStacker Chair"/>
    <n v="1133.3499999999999"/>
    <n v="5"/>
    <n v="0"/>
    <x v="4860"/>
  </r>
  <r>
    <n v="5868"/>
    <x v="2924"/>
    <x v="0"/>
    <x v="810"/>
    <d v="2013-01-08T00:00:00"/>
    <s v="Standard Class"/>
    <s v="BP-11185"/>
    <s v="Ben Peterman"/>
    <x v="1"/>
    <s v="United States"/>
    <s v="Philadelphia"/>
    <x v="9"/>
    <n v="19143"/>
    <x v="3"/>
    <s v="OFF-AR-10004078"/>
    <x v="1"/>
    <x v="6"/>
    <s v="Newell 312"/>
    <n v="4.6719999999999997"/>
    <n v="1"/>
    <n v="0.2"/>
    <x v="4861"/>
  </r>
  <r>
    <n v="5869"/>
    <x v="2924"/>
    <x v="0"/>
    <x v="810"/>
    <d v="2013-01-08T00:00:00"/>
    <s v="Standard Class"/>
    <s v="BP-11185"/>
    <s v="Ben Peterman"/>
    <x v="1"/>
    <s v="United States"/>
    <s v="Philadelphia"/>
    <x v="9"/>
    <n v="19143"/>
    <x v="3"/>
    <s v="OFF-BI-10002026"/>
    <x v="1"/>
    <x v="8"/>
    <s v="Avery Arch Ring Binders"/>
    <n v="104.58000000000001"/>
    <n v="6"/>
    <n v="0.7"/>
    <x v="4862"/>
  </r>
  <r>
    <n v="5870"/>
    <x v="2925"/>
    <x v="0"/>
    <x v="77"/>
    <d v="2013-11-13T00:00:00"/>
    <s v="Standard Class"/>
    <s v="MA-17995"/>
    <s v="Michelle Arnett"/>
    <x v="2"/>
    <s v="United States"/>
    <s v="Cheyenne"/>
    <x v="47"/>
    <n v="82001"/>
    <x v="1"/>
    <s v="FUR-CH-10001215"/>
    <x v="0"/>
    <x v="1"/>
    <s v="Global Troy Executive Leather Low-Back Tilter"/>
    <n v="1603.1360000000002"/>
    <n v="4"/>
    <n v="0.2"/>
    <x v="2558"/>
  </r>
  <r>
    <n v="5871"/>
    <x v="2926"/>
    <x v="0"/>
    <x v="403"/>
    <d v="2013-06-15T00:00:00"/>
    <s v="Same Day"/>
    <s v="EB-13705"/>
    <s v="Ed Braxton"/>
    <x v="1"/>
    <s v="United States"/>
    <s v="Anaheim"/>
    <x v="1"/>
    <n v="92804"/>
    <x v="1"/>
    <s v="FUR-TA-10001771"/>
    <x v="0"/>
    <x v="3"/>
    <s v="Bush Cubix Conference Tables, Fully Assembled"/>
    <n v="1293.4879999999998"/>
    <n v="7"/>
    <n v="0.2"/>
    <x v="4863"/>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x v="4864"/>
  </r>
  <r>
    <n v="5873"/>
    <x v="2928"/>
    <x v="3"/>
    <x v="983"/>
    <d v="2014-04-04T00:00:00"/>
    <s v="Standard Class"/>
    <s v="ME-17320"/>
    <s v="Maria Etezadi"/>
    <x v="2"/>
    <s v="United States"/>
    <s v="Columbus"/>
    <x v="32"/>
    <n v="31907"/>
    <x v="0"/>
    <s v="OFF-ST-10003282"/>
    <x v="1"/>
    <x v="4"/>
    <s v="Advantus 10-Drawer Portable Organizer, Chrome Metal Frame, Smoke Drawers"/>
    <n v="59.76"/>
    <n v="1"/>
    <n v="0"/>
    <x v="4865"/>
  </r>
  <r>
    <n v="5874"/>
    <x v="2929"/>
    <x v="3"/>
    <x v="400"/>
    <d v="2014-06-05T00:00:00"/>
    <s v="Same Day"/>
    <s v="EH-14005"/>
    <s v="Erica Hernandez"/>
    <x v="2"/>
    <s v="United States"/>
    <s v="Jonesboro"/>
    <x v="36"/>
    <n v="72401"/>
    <x v="0"/>
    <s v="OFF-BI-10002353"/>
    <x v="1"/>
    <x v="8"/>
    <s v="GBC VeloBind Cover Sets"/>
    <n v="108.08"/>
    <n v="7"/>
    <n v="0"/>
    <x v="4866"/>
  </r>
  <r>
    <n v="5875"/>
    <x v="2929"/>
    <x v="3"/>
    <x v="400"/>
    <d v="2014-06-05T00:00:00"/>
    <s v="Same Day"/>
    <s v="EH-14005"/>
    <s v="Erica Hernandez"/>
    <x v="2"/>
    <s v="United States"/>
    <s v="Jonesboro"/>
    <x v="36"/>
    <n v="72401"/>
    <x v="0"/>
    <s v="OFF-BI-10004141"/>
    <x v="1"/>
    <x v="8"/>
    <s v="Insertable Tab Indexes For Data Binders"/>
    <n v="9.5400000000000009"/>
    <n v="3"/>
    <n v="0"/>
    <x v="4867"/>
  </r>
  <r>
    <n v="5876"/>
    <x v="2930"/>
    <x v="1"/>
    <x v="1003"/>
    <d v="2012-04-09T00:00:00"/>
    <s v="First Class"/>
    <s v="FM-14290"/>
    <s v="Frank Merwin"/>
    <x v="2"/>
    <s v="United States"/>
    <s v="Philadelphia"/>
    <x v="9"/>
    <n v="19140"/>
    <x v="3"/>
    <s v="OFF-AR-10001954"/>
    <x v="1"/>
    <x v="6"/>
    <s v="Newell 331"/>
    <n v="11.736000000000001"/>
    <n v="3"/>
    <n v="0.2"/>
    <x v="4868"/>
  </r>
  <r>
    <n v="5877"/>
    <x v="2931"/>
    <x v="2"/>
    <x v="371"/>
    <d v="2011-05-26T00:00:00"/>
    <s v="Standard Class"/>
    <s v="FG-14260"/>
    <s v="Frank Gastineau"/>
    <x v="2"/>
    <s v="United States"/>
    <s v="Lawrence"/>
    <x v="31"/>
    <n v="1841"/>
    <x v="3"/>
    <s v="OFF-BI-10001071"/>
    <x v="1"/>
    <x v="8"/>
    <s v="GBC ProClick Punch Binding System"/>
    <n v="447.85999999999996"/>
    <n v="7"/>
    <n v="0"/>
    <x v="2750"/>
  </r>
  <r>
    <n v="5878"/>
    <x v="2931"/>
    <x v="2"/>
    <x v="371"/>
    <d v="2011-05-26T00:00:00"/>
    <s v="Standard Class"/>
    <s v="FG-14260"/>
    <s v="Frank Gastineau"/>
    <x v="2"/>
    <s v="United States"/>
    <s v="Lawrence"/>
    <x v="31"/>
    <n v="1841"/>
    <x v="3"/>
    <s v="OFF-PA-10003022"/>
    <x v="1"/>
    <x v="10"/>
    <s v="Xerox 1992"/>
    <n v="17.940000000000001"/>
    <n v="3"/>
    <n v="0"/>
    <x v="1544"/>
  </r>
  <r>
    <n v="5879"/>
    <x v="2931"/>
    <x v="2"/>
    <x v="371"/>
    <d v="2011-05-26T00:00:00"/>
    <s v="Standard Class"/>
    <s v="FG-14260"/>
    <s v="Frank Gastineau"/>
    <x v="2"/>
    <s v="United States"/>
    <s v="Lawrence"/>
    <x v="31"/>
    <n v="1841"/>
    <x v="3"/>
    <s v="OFF-AP-10001293"/>
    <x v="1"/>
    <x v="9"/>
    <s v="Belkin 8 Outlet Surge Protector"/>
    <n v="245.88"/>
    <n v="6"/>
    <n v="0"/>
    <x v="4111"/>
  </r>
  <r>
    <n v="5880"/>
    <x v="2932"/>
    <x v="0"/>
    <x v="64"/>
    <d v="2013-09-12T00:00:00"/>
    <s v="Standard Class"/>
    <s v="MV-17485"/>
    <s v="Mark Van Huff"/>
    <x v="0"/>
    <s v="United States"/>
    <s v="New York City"/>
    <x v="15"/>
    <n v="10011"/>
    <x v="3"/>
    <s v="OFF-PA-10001815"/>
    <x v="1"/>
    <x v="10"/>
    <s v="Xerox 1885"/>
    <n v="192.16"/>
    <n v="4"/>
    <n v="0"/>
    <x v="2430"/>
  </r>
  <r>
    <n v="5881"/>
    <x v="2933"/>
    <x v="0"/>
    <x v="31"/>
    <d v="2013-09-23T00:00:00"/>
    <s v="Standard Class"/>
    <s v="JW-15220"/>
    <s v="Jane Waco"/>
    <x v="1"/>
    <s v="United States"/>
    <s v="San Diego"/>
    <x v="1"/>
    <n v="92105"/>
    <x v="1"/>
    <s v="FUR-CH-10001215"/>
    <x v="0"/>
    <x v="1"/>
    <s v="Global Troy Executive Leather Low-Back Tilter"/>
    <n v="801.5680000000001"/>
    <n v="2"/>
    <n v="0.2"/>
    <x v="490"/>
  </r>
  <r>
    <n v="5882"/>
    <x v="2933"/>
    <x v="0"/>
    <x v="31"/>
    <d v="2013-09-23T00:00:00"/>
    <s v="Standard Class"/>
    <s v="JW-15220"/>
    <s v="Jane Waco"/>
    <x v="1"/>
    <s v="United States"/>
    <s v="San Diego"/>
    <x v="1"/>
    <n v="92105"/>
    <x v="1"/>
    <s v="OFF-PA-10000100"/>
    <x v="1"/>
    <x v="10"/>
    <s v="Xerox 1945"/>
    <n v="368.91"/>
    <n v="9"/>
    <n v="0"/>
    <x v="1629"/>
  </r>
  <r>
    <n v="5883"/>
    <x v="2933"/>
    <x v="0"/>
    <x v="31"/>
    <d v="2013-09-23T00:00:00"/>
    <s v="Standard Class"/>
    <s v="JW-15220"/>
    <s v="Jane Waco"/>
    <x v="1"/>
    <s v="United States"/>
    <s v="San Diego"/>
    <x v="1"/>
    <n v="92105"/>
    <x v="1"/>
    <s v="FUR-CH-10002880"/>
    <x v="0"/>
    <x v="1"/>
    <s v="Global High-Back Leather Tilter, Burgundy"/>
    <n v="885.52800000000002"/>
    <n v="9"/>
    <n v="0.2"/>
    <x v="4869"/>
  </r>
  <r>
    <n v="5884"/>
    <x v="2934"/>
    <x v="0"/>
    <x v="69"/>
    <d v="2013-03-16T00:00:00"/>
    <s v="Second Class"/>
    <s v="EH-13765"/>
    <s v="Edward Hooks"/>
    <x v="1"/>
    <s v="United States"/>
    <s v="San Francisco"/>
    <x v="1"/>
    <n v="94109"/>
    <x v="1"/>
    <s v="FUR-FU-10004712"/>
    <x v="0"/>
    <x v="5"/>
    <s v="Westinghouse Mesh Shade Clip-On Gooseneck Lamp, Black"/>
    <n v="28.28"/>
    <n v="2"/>
    <n v="0"/>
    <x v="4870"/>
  </r>
  <r>
    <n v="5885"/>
    <x v="2934"/>
    <x v="0"/>
    <x v="69"/>
    <d v="2013-03-16T00:00:00"/>
    <s v="Second Class"/>
    <s v="EH-13765"/>
    <s v="Edward Hooks"/>
    <x v="1"/>
    <s v="United States"/>
    <s v="San Francisco"/>
    <x v="1"/>
    <n v="94109"/>
    <x v="1"/>
    <s v="OFF-SU-10000151"/>
    <x v="1"/>
    <x v="14"/>
    <s v="High Speed Automatic Electric Letter Opener"/>
    <n v="4912.59"/>
    <n v="3"/>
    <n v="0"/>
    <x v="4871"/>
  </r>
  <r>
    <n v="5886"/>
    <x v="2935"/>
    <x v="2"/>
    <x v="1079"/>
    <d v="2011-10-17T00:00:00"/>
    <s v="Same Day"/>
    <s v="LS-17245"/>
    <s v="Lynn Smith"/>
    <x v="0"/>
    <s v="United States"/>
    <s v="San Francisco"/>
    <x v="1"/>
    <n v="94110"/>
    <x v="1"/>
    <s v="OFF-BI-10000136"/>
    <x v="1"/>
    <x v="8"/>
    <s v="Avery Non-Stick Heavy Duty View Round Locking Ring Binders"/>
    <n v="14.352000000000002"/>
    <n v="3"/>
    <n v="0.2"/>
    <x v="4872"/>
  </r>
  <r>
    <n v="5887"/>
    <x v="2935"/>
    <x v="2"/>
    <x v="1079"/>
    <d v="2011-10-17T00:00:00"/>
    <s v="Same Day"/>
    <s v="LS-17245"/>
    <s v="Lynn Smith"/>
    <x v="0"/>
    <s v="United States"/>
    <s v="San Francisco"/>
    <x v="1"/>
    <n v="94110"/>
    <x v="1"/>
    <s v="TEC-AC-10003610"/>
    <x v="2"/>
    <x v="11"/>
    <s v="Logitech Illuminated - Keyboard"/>
    <n v="179.97"/>
    <n v="3"/>
    <n v="0"/>
    <x v="704"/>
  </r>
  <r>
    <n v="5888"/>
    <x v="2936"/>
    <x v="3"/>
    <x v="1048"/>
    <d v="2014-10-12T00:00:00"/>
    <s v="First Class"/>
    <s v="BP-11050"/>
    <s v="Barry Pond"/>
    <x v="1"/>
    <s v="United States"/>
    <s v="Cranston"/>
    <x v="34"/>
    <n v="2920"/>
    <x v="3"/>
    <s v="OFF-ST-10001837"/>
    <x v="1"/>
    <x v="4"/>
    <s v="SAFCO Mobile Desk Side File, Wire Frame"/>
    <n v="42.76"/>
    <n v="1"/>
    <n v="0"/>
    <x v="4537"/>
  </r>
  <r>
    <n v="5889"/>
    <x v="2937"/>
    <x v="1"/>
    <x v="820"/>
    <d v="2012-05-12T00:00:00"/>
    <s v="Standard Class"/>
    <s v="CC-12220"/>
    <s v="Chris Cortes"/>
    <x v="0"/>
    <s v="United States"/>
    <s v="Owensboro"/>
    <x v="0"/>
    <n v="42301"/>
    <x v="0"/>
    <s v="OFF-PA-10001952"/>
    <x v="1"/>
    <x v="10"/>
    <s v="Xerox 1902"/>
    <n v="45.68"/>
    <n v="2"/>
    <n v="0"/>
    <x v="1981"/>
  </r>
  <r>
    <n v="5890"/>
    <x v="2938"/>
    <x v="0"/>
    <x v="167"/>
    <d v="2013-04-18T00:00:00"/>
    <s v="First Class"/>
    <s v="JM-15580"/>
    <s v="Jill Matthias"/>
    <x v="0"/>
    <s v="United States"/>
    <s v="Baltimore"/>
    <x v="39"/>
    <n v="21215"/>
    <x v="3"/>
    <s v="OFF-BI-10002414"/>
    <x v="1"/>
    <x v="8"/>
    <s v="GBC ProClick Spines for 32-Hole Punch"/>
    <n v="25.06"/>
    <n v="2"/>
    <n v="0"/>
    <x v="3335"/>
  </r>
  <r>
    <n v="5891"/>
    <x v="2939"/>
    <x v="0"/>
    <x v="831"/>
    <d v="2013-11-27T00:00:00"/>
    <s v="Standard Class"/>
    <s v="RD-19720"/>
    <s v="Roger Demir"/>
    <x v="0"/>
    <s v="United States"/>
    <s v="Chicago"/>
    <x v="10"/>
    <n v="60610"/>
    <x v="2"/>
    <s v="OFF-PA-10001790"/>
    <x v="1"/>
    <x v="10"/>
    <s v="Xerox 1910"/>
    <n v="38.432000000000002"/>
    <n v="1"/>
    <n v="0.2"/>
    <x v="4873"/>
  </r>
  <r>
    <n v="5892"/>
    <x v="2939"/>
    <x v="0"/>
    <x v="831"/>
    <d v="2013-11-27T00:00:00"/>
    <s v="Standard Class"/>
    <s v="RD-19720"/>
    <s v="Roger Demir"/>
    <x v="0"/>
    <s v="United States"/>
    <s v="Chicago"/>
    <x v="10"/>
    <n v="60610"/>
    <x v="2"/>
    <s v="OFF-ST-10001590"/>
    <x v="1"/>
    <x v="4"/>
    <s v="Tenex Personal Project File with Scoop Front Design, Black"/>
    <n v="21.568000000000001"/>
    <n v="2"/>
    <n v="0.2"/>
    <x v="4874"/>
  </r>
  <r>
    <n v="5893"/>
    <x v="2939"/>
    <x v="0"/>
    <x v="831"/>
    <d v="2013-11-27T00:00:00"/>
    <s v="Standard Class"/>
    <s v="RD-19720"/>
    <s v="Roger Demir"/>
    <x v="0"/>
    <s v="United States"/>
    <s v="Chicago"/>
    <x v="10"/>
    <n v="60610"/>
    <x v="2"/>
    <s v="TEC-AC-10003657"/>
    <x v="2"/>
    <x v="11"/>
    <s v="Lenovo 17-Key USB Numeric Keypad"/>
    <n v="81.576000000000008"/>
    <n v="3"/>
    <n v="0.2"/>
    <x v="4875"/>
  </r>
  <r>
    <n v="5894"/>
    <x v="2940"/>
    <x v="3"/>
    <x v="18"/>
    <d v="2014-09-15T00:00:00"/>
    <s v="Standard Class"/>
    <s v="SS-20410"/>
    <s v="Shahid Shariari"/>
    <x v="0"/>
    <s v="United States"/>
    <s v="Atlanta"/>
    <x v="32"/>
    <n v="30318"/>
    <x v="0"/>
    <s v="OFF-BI-10004876"/>
    <x v="1"/>
    <x v="8"/>
    <s v="Wilson Jones Suede Grain Vinyl Binders"/>
    <n v="2.78"/>
    <n v="1"/>
    <n v="0"/>
    <x v="4876"/>
  </r>
  <r>
    <n v="5895"/>
    <x v="2941"/>
    <x v="3"/>
    <x v="428"/>
    <d v="2014-09-15T00:00:00"/>
    <s v="Standard Class"/>
    <s v="KD-16495"/>
    <s v="Keith Dawkins"/>
    <x v="1"/>
    <s v="United States"/>
    <s v="Los Angeles"/>
    <x v="1"/>
    <n v="90036"/>
    <x v="1"/>
    <s v="OFF-ST-10003123"/>
    <x v="1"/>
    <x v="4"/>
    <s v="Fellowes Bases and Tops For Staxonsteel/High-Stak Systems"/>
    <n v="99.87"/>
    <n v="3"/>
    <n v="0"/>
    <x v="4877"/>
  </r>
  <r>
    <n v="5896"/>
    <x v="2942"/>
    <x v="2"/>
    <x v="301"/>
    <d v="2011-11-08T00:00:00"/>
    <s v="Standard Class"/>
    <s v="PL-18925"/>
    <s v="Paul Lucas"/>
    <x v="2"/>
    <s v="United States"/>
    <s v="Los Angeles"/>
    <x v="1"/>
    <n v="90049"/>
    <x v="1"/>
    <s v="OFF-LA-10003498"/>
    <x v="1"/>
    <x v="2"/>
    <s v="Avery 475"/>
    <n v="44.400000000000006"/>
    <n v="3"/>
    <n v="0"/>
    <x v="1986"/>
  </r>
  <r>
    <n v="5897"/>
    <x v="2942"/>
    <x v="2"/>
    <x v="301"/>
    <d v="2011-11-08T00:00:00"/>
    <s v="Standard Class"/>
    <s v="PL-18925"/>
    <s v="Paul Lucas"/>
    <x v="2"/>
    <s v="United States"/>
    <s v="Los Angeles"/>
    <x v="1"/>
    <n v="90049"/>
    <x v="1"/>
    <s v="OFF-PA-10004947"/>
    <x v="1"/>
    <x v="10"/>
    <s v="Staples"/>
    <n v="21.400000000000002"/>
    <n v="5"/>
    <n v="0"/>
    <x v="3499"/>
  </r>
  <r>
    <n v="5898"/>
    <x v="2943"/>
    <x v="0"/>
    <x v="1015"/>
    <d v="2013-04-10T00:00:00"/>
    <s v="Standard Class"/>
    <s v="ZD-21925"/>
    <s v="Zuschuss Donatelli"/>
    <x v="0"/>
    <s v="United States"/>
    <s v="Richmond"/>
    <x v="14"/>
    <n v="47374"/>
    <x v="2"/>
    <s v="FUR-FU-10003799"/>
    <x v="0"/>
    <x v="5"/>
    <s v="Seth Thomas 13 1/2&quot; Wall Clock"/>
    <n v="71.12"/>
    <n v="4"/>
    <n v="0"/>
    <x v="4878"/>
  </r>
  <r>
    <n v="5899"/>
    <x v="2943"/>
    <x v="0"/>
    <x v="1015"/>
    <d v="2013-04-10T00:00:00"/>
    <s v="Standard Class"/>
    <s v="ZD-21925"/>
    <s v="Zuschuss Donatelli"/>
    <x v="0"/>
    <s v="United States"/>
    <s v="Richmond"/>
    <x v="14"/>
    <n v="47374"/>
    <x v="2"/>
    <s v="TEC-PH-10000673"/>
    <x v="2"/>
    <x v="7"/>
    <s v="Plantronics Voyager Pro HD - Bluetooth Headset"/>
    <n v="259.95999999999998"/>
    <n v="4"/>
    <n v="0"/>
    <x v="4879"/>
  </r>
  <r>
    <n v="5900"/>
    <x v="2944"/>
    <x v="3"/>
    <x v="602"/>
    <d v="2014-01-17T00:00:00"/>
    <s v="Standard Class"/>
    <s v="LS-16945"/>
    <s v="Linda Southworth"/>
    <x v="1"/>
    <s v="United States"/>
    <s v="San Francisco"/>
    <x v="1"/>
    <n v="94110"/>
    <x v="1"/>
    <s v="OFF-EN-10002621"/>
    <x v="1"/>
    <x v="12"/>
    <s v="Staples"/>
    <n v="9.7799999999999994"/>
    <n v="1"/>
    <n v="0"/>
    <x v="4880"/>
  </r>
  <r>
    <n v="5901"/>
    <x v="2945"/>
    <x v="1"/>
    <x v="312"/>
    <d v="2012-11-24T00:00:00"/>
    <s v="Standard Class"/>
    <s v="PB-18805"/>
    <s v="Patrick Bzostek"/>
    <x v="2"/>
    <s v="United States"/>
    <s v="San Francisco"/>
    <x v="1"/>
    <n v="94122"/>
    <x v="1"/>
    <s v="OFF-BI-10004528"/>
    <x v="1"/>
    <x v="8"/>
    <s v="Cardinal Poly Pocket Divider Pockets for Ring Binders"/>
    <n v="24.192"/>
    <n v="9"/>
    <n v="0.2"/>
    <x v="4881"/>
  </r>
  <r>
    <n v="5902"/>
    <x v="2946"/>
    <x v="0"/>
    <x v="581"/>
    <d v="2013-12-03T00:00:00"/>
    <s v="Standard Class"/>
    <s v="PC-18745"/>
    <s v="Pamela Coakley"/>
    <x v="1"/>
    <s v="United States"/>
    <s v="Westfield"/>
    <x v="30"/>
    <n v="7090"/>
    <x v="3"/>
    <s v="FUR-FU-10001889"/>
    <x v="0"/>
    <x v="5"/>
    <s v="Ultra Door Pull Handle"/>
    <n v="31.56"/>
    <n v="3"/>
    <n v="0"/>
    <x v="1726"/>
  </r>
  <r>
    <n v="5903"/>
    <x v="2947"/>
    <x v="3"/>
    <x v="44"/>
    <d v="2014-11-07T00:00:00"/>
    <s v="Same Day"/>
    <s v="FM-14290"/>
    <s v="Frank Merwin"/>
    <x v="2"/>
    <s v="United States"/>
    <s v="San Francisco"/>
    <x v="1"/>
    <n v="94122"/>
    <x v="1"/>
    <s v="OFF-PA-10000157"/>
    <x v="1"/>
    <x v="10"/>
    <s v="Xerox 191"/>
    <n v="59.94"/>
    <n v="3"/>
    <n v="0"/>
    <x v="749"/>
  </r>
  <r>
    <n v="5904"/>
    <x v="2947"/>
    <x v="3"/>
    <x v="44"/>
    <d v="2014-11-07T00:00:00"/>
    <s v="Same Day"/>
    <s v="FM-14290"/>
    <s v="Frank Merwin"/>
    <x v="2"/>
    <s v="United States"/>
    <s v="San Francisco"/>
    <x v="1"/>
    <n v="94122"/>
    <x v="1"/>
    <s v="OFF-PA-10002764"/>
    <x v="1"/>
    <x v="10"/>
    <s v="Staples"/>
    <n v="45.36"/>
    <n v="4"/>
    <n v="0"/>
    <x v="4882"/>
  </r>
  <r>
    <n v="5905"/>
    <x v="2947"/>
    <x v="3"/>
    <x v="44"/>
    <d v="2014-11-07T00:00:00"/>
    <s v="Same Day"/>
    <s v="FM-14290"/>
    <s v="Frank Merwin"/>
    <x v="2"/>
    <s v="United States"/>
    <s v="San Francisco"/>
    <x v="1"/>
    <n v="94122"/>
    <x v="1"/>
    <s v="OFF-PA-10000143"/>
    <x v="1"/>
    <x v="10"/>
    <s v="Astroparche Fine Business Paper"/>
    <n v="26.400000000000002"/>
    <n v="5"/>
    <n v="0"/>
    <x v="4741"/>
  </r>
  <r>
    <n v="5906"/>
    <x v="2947"/>
    <x v="3"/>
    <x v="44"/>
    <d v="2014-11-07T00:00:00"/>
    <s v="Same Day"/>
    <s v="FM-14290"/>
    <s v="Frank Merwin"/>
    <x v="2"/>
    <s v="United States"/>
    <s v="San Francisco"/>
    <x v="1"/>
    <n v="94122"/>
    <x v="1"/>
    <s v="OFF-LA-10000414"/>
    <x v="1"/>
    <x v="2"/>
    <s v="Avery 503"/>
    <n v="41.4"/>
    <n v="4"/>
    <n v="0"/>
    <x v="1492"/>
  </r>
  <r>
    <n v="5907"/>
    <x v="2947"/>
    <x v="3"/>
    <x v="44"/>
    <d v="2014-11-07T00:00:00"/>
    <s v="Same Day"/>
    <s v="FM-14290"/>
    <s v="Frank Merwin"/>
    <x v="2"/>
    <s v="United States"/>
    <s v="San Francisco"/>
    <x v="1"/>
    <n v="94122"/>
    <x v="1"/>
    <s v="TEC-AC-10003441"/>
    <x v="2"/>
    <x v="11"/>
    <s v="Kingston Digital DataTraveler 32GB USB 2.0"/>
    <n v="16.95"/>
    <n v="1"/>
    <n v="0"/>
    <x v="4883"/>
  </r>
  <r>
    <n v="5908"/>
    <x v="2948"/>
    <x v="0"/>
    <x v="499"/>
    <d v="2013-12-08T00:00:00"/>
    <s v="Standard Class"/>
    <s v="KD-16495"/>
    <s v="Keith Dawkins"/>
    <x v="1"/>
    <s v="United States"/>
    <s v="San Jose"/>
    <x v="1"/>
    <n v="95123"/>
    <x v="1"/>
    <s v="OFF-BI-10002353"/>
    <x v="1"/>
    <x v="8"/>
    <s v="GBC VeloBind Cover Sets"/>
    <n v="24.704000000000001"/>
    <n v="2"/>
    <n v="0.2"/>
    <x v="4884"/>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x v="3795"/>
  </r>
  <r>
    <n v="5910"/>
    <x v="2948"/>
    <x v="0"/>
    <x v="499"/>
    <d v="2013-12-08T00:00:00"/>
    <s v="Standard Class"/>
    <s v="KD-16495"/>
    <s v="Keith Dawkins"/>
    <x v="1"/>
    <s v="United States"/>
    <s v="San Jose"/>
    <x v="1"/>
    <n v="95123"/>
    <x v="1"/>
    <s v="FUR-FU-10003026"/>
    <x v="0"/>
    <x v="5"/>
    <s v="Eldon Regeneration Recycled Desk Accessories, Black"/>
    <n v="14.52"/>
    <n v="3"/>
    <n v="0"/>
    <x v="4885"/>
  </r>
  <r>
    <n v="5911"/>
    <x v="2948"/>
    <x v="0"/>
    <x v="499"/>
    <d v="2013-12-08T00:00:00"/>
    <s v="Standard Class"/>
    <s v="KD-16495"/>
    <s v="Keith Dawkins"/>
    <x v="1"/>
    <s v="United States"/>
    <s v="San Jose"/>
    <x v="1"/>
    <n v="95123"/>
    <x v="1"/>
    <s v="OFF-BI-10000632"/>
    <x v="1"/>
    <x v="8"/>
    <s v="Satellite Sectional Post Binders"/>
    <n v="104.184"/>
    <n v="3"/>
    <n v="0.2"/>
    <x v="4886"/>
  </r>
  <r>
    <n v="5912"/>
    <x v="2949"/>
    <x v="0"/>
    <x v="907"/>
    <d v="2013-12-23T00:00:00"/>
    <s v="Standard Class"/>
    <s v="SC-20680"/>
    <s v="Steve Carroll"/>
    <x v="2"/>
    <s v="United States"/>
    <s v="Seattle"/>
    <x v="4"/>
    <n v="98115"/>
    <x v="1"/>
    <s v="OFF-ST-10001328"/>
    <x v="1"/>
    <x v="4"/>
    <s v="Personal Filing Tote with Lid, Black/Gray"/>
    <n v="46.53"/>
    <n v="3"/>
    <n v="0"/>
    <x v="4887"/>
  </r>
  <r>
    <n v="5913"/>
    <x v="2950"/>
    <x v="2"/>
    <x v="829"/>
    <d v="2011-08-26T00:00:00"/>
    <s v="Second Class"/>
    <s v="DW-13585"/>
    <s v="Dorothy Wardle"/>
    <x v="1"/>
    <s v="United States"/>
    <s v="Owensboro"/>
    <x v="0"/>
    <n v="42301"/>
    <x v="0"/>
    <s v="OFF-SU-10004661"/>
    <x v="1"/>
    <x v="14"/>
    <s v="Acme Titanium Bonded Scissors"/>
    <n v="25.5"/>
    <n v="3"/>
    <n v="0"/>
    <x v="4888"/>
  </r>
  <r>
    <n v="5914"/>
    <x v="2951"/>
    <x v="1"/>
    <x v="14"/>
    <d v="2012-09-23T00:00:00"/>
    <s v="Standard Class"/>
    <s v="PF-19120"/>
    <s v="Peter Fuller"/>
    <x v="0"/>
    <s v="United States"/>
    <s v="New York City"/>
    <x v="15"/>
    <n v="10035"/>
    <x v="3"/>
    <s v="OFF-ST-10000617"/>
    <x v="1"/>
    <x v="4"/>
    <s v="Woodgrain Magazine Files by Perma"/>
    <n v="14.9"/>
    <n v="5"/>
    <n v="0"/>
    <x v="1196"/>
  </r>
  <r>
    <n v="5915"/>
    <x v="2951"/>
    <x v="1"/>
    <x v="14"/>
    <d v="2012-09-23T00:00:00"/>
    <s v="Standard Class"/>
    <s v="PF-19120"/>
    <s v="Peter Fuller"/>
    <x v="0"/>
    <s v="United States"/>
    <s v="New York City"/>
    <x v="15"/>
    <n v="10035"/>
    <x v="3"/>
    <s v="OFF-LA-10002762"/>
    <x v="1"/>
    <x v="2"/>
    <s v="Avery 485"/>
    <n v="87.71"/>
    <n v="7"/>
    <n v="0"/>
    <x v="2238"/>
  </r>
  <r>
    <n v="5916"/>
    <x v="2951"/>
    <x v="1"/>
    <x v="14"/>
    <d v="2012-09-23T00:00:00"/>
    <s v="Standard Class"/>
    <s v="PF-19120"/>
    <s v="Peter Fuller"/>
    <x v="0"/>
    <s v="United States"/>
    <s v="New York City"/>
    <x v="15"/>
    <n v="10035"/>
    <x v="3"/>
    <s v="FUR-CH-10001973"/>
    <x v="0"/>
    <x v="1"/>
    <s v="Office Star Flex Back Scooter Chair with White Frame"/>
    <n v="199.76400000000001"/>
    <n v="2"/>
    <n v="0.1"/>
    <x v="4889"/>
  </r>
  <r>
    <n v="5917"/>
    <x v="2951"/>
    <x v="1"/>
    <x v="14"/>
    <d v="2012-09-23T00:00:00"/>
    <s v="Standard Class"/>
    <s v="PF-19120"/>
    <s v="Peter Fuller"/>
    <x v="0"/>
    <s v="United States"/>
    <s v="New York City"/>
    <x v="15"/>
    <n v="10035"/>
    <x v="3"/>
    <s v="OFF-ST-10003058"/>
    <x v="1"/>
    <x v="4"/>
    <s v="Eldon Mobile Mega Data Cart  Mega Stackable  Add-On Trays"/>
    <n v="94.6"/>
    <n v="4"/>
    <n v="0"/>
    <x v="4890"/>
  </r>
  <r>
    <n v="5918"/>
    <x v="2951"/>
    <x v="1"/>
    <x v="14"/>
    <d v="2012-09-23T00:00:00"/>
    <s v="Standard Class"/>
    <s v="PF-19120"/>
    <s v="Peter Fuller"/>
    <x v="0"/>
    <s v="United States"/>
    <s v="New York City"/>
    <x v="15"/>
    <n v="10035"/>
    <x v="3"/>
    <s v="FUR-BO-10004834"/>
    <x v="0"/>
    <x v="0"/>
    <s v="Riverside Palais Royal Lawyers Bookcase, Royale Cherry Finish"/>
    <n v="4228.7040000000006"/>
    <n v="6"/>
    <n v="0.2"/>
    <x v="4891"/>
  </r>
  <r>
    <n v="5919"/>
    <x v="2951"/>
    <x v="1"/>
    <x v="14"/>
    <d v="2012-09-23T00:00:00"/>
    <s v="Standard Class"/>
    <s v="PF-19120"/>
    <s v="Peter Fuller"/>
    <x v="0"/>
    <s v="United States"/>
    <s v="New York City"/>
    <x v="15"/>
    <n v="10035"/>
    <x v="3"/>
    <s v="FUR-BO-10002213"/>
    <x v="0"/>
    <x v="0"/>
    <s v="DMI Eclipse Executive Suite Bookcases"/>
    <n v="2003.9200000000003"/>
    <n v="5"/>
    <n v="0.2"/>
    <x v="4892"/>
  </r>
  <r>
    <n v="5920"/>
    <x v="2951"/>
    <x v="1"/>
    <x v="14"/>
    <d v="2012-09-23T00:00:00"/>
    <s v="Standard Class"/>
    <s v="PF-19120"/>
    <s v="Peter Fuller"/>
    <x v="0"/>
    <s v="United States"/>
    <s v="New York City"/>
    <x v="15"/>
    <n v="10035"/>
    <x v="3"/>
    <s v="TEC-PH-10002170"/>
    <x v="2"/>
    <x v="7"/>
    <s v="ClearSounds CSC500 Amplified Spirit Phone Corded phone"/>
    <n v="209.96999999999997"/>
    <n v="3"/>
    <n v="0"/>
    <x v="4893"/>
  </r>
  <r>
    <n v="5921"/>
    <x v="2951"/>
    <x v="1"/>
    <x v="14"/>
    <d v="2012-09-23T00:00:00"/>
    <s v="Standard Class"/>
    <s v="PF-19120"/>
    <s v="Peter Fuller"/>
    <x v="0"/>
    <s v="United States"/>
    <s v="New York City"/>
    <x v="15"/>
    <n v="10035"/>
    <x v="3"/>
    <s v="TEC-AC-10003033"/>
    <x v="2"/>
    <x v="11"/>
    <s v="Plantronics CS510 - Over-the-Head monaural Wireless Headset System"/>
    <n v="659.9"/>
    <n v="2"/>
    <n v="0"/>
    <x v="3397"/>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x v="170"/>
  </r>
  <r>
    <n v="5923"/>
    <x v="2951"/>
    <x v="1"/>
    <x v="14"/>
    <d v="2012-09-23T00:00:00"/>
    <s v="Standard Class"/>
    <s v="PF-19120"/>
    <s v="Peter Fuller"/>
    <x v="0"/>
    <s v="United States"/>
    <s v="New York City"/>
    <x v="15"/>
    <n v="10035"/>
    <x v="3"/>
    <s v="TEC-PH-10000169"/>
    <x v="2"/>
    <x v="7"/>
    <s v="ARKON Windshield Dashboard Air Vent Car Mount Holder"/>
    <n v="67.8"/>
    <n v="4"/>
    <n v="0"/>
    <x v="4894"/>
  </r>
  <r>
    <n v="5924"/>
    <x v="2952"/>
    <x v="0"/>
    <x v="491"/>
    <d v="2013-12-01T00:00:00"/>
    <s v="Second Class"/>
    <s v="DK-13225"/>
    <s v="Dean Katz"/>
    <x v="1"/>
    <s v="United States"/>
    <s v="New York City"/>
    <x v="15"/>
    <n v="10011"/>
    <x v="3"/>
    <s v="FUR-TA-10002958"/>
    <x v="0"/>
    <x v="3"/>
    <s v="Bevis Oval Conference Table, Walnut"/>
    <n v="313.17599999999999"/>
    <n v="2"/>
    <n v="0.4"/>
    <x v="4895"/>
  </r>
  <r>
    <n v="5925"/>
    <x v="2953"/>
    <x v="3"/>
    <x v="123"/>
    <d v="2014-11-23T00:00:00"/>
    <s v="Second Class"/>
    <s v="RB-19435"/>
    <s v="Richard Bierner"/>
    <x v="0"/>
    <s v="United States"/>
    <s v="Springfield"/>
    <x v="17"/>
    <n v="22153"/>
    <x v="0"/>
    <s v="OFF-AR-10001177"/>
    <x v="1"/>
    <x v="6"/>
    <s v="Newell 349"/>
    <n v="22.959999999999997"/>
    <n v="7"/>
    <n v="0"/>
    <x v="1050"/>
  </r>
  <r>
    <n v="5926"/>
    <x v="2954"/>
    <x v="3"/>
    <x v="95"/>
    <d v="2014-06-09T00:00:00"/>
    <s v="Standard Class"/>
    <s v="GD-14590"/>
    <s v="Giulietta Dortch"/>
    <x v="1"/>
    <s v="United States"/>
    <s v="Bellingham"/>
    <x v="4"/>
    <n v="98226"/>
    <x v="1"/>
    <s v="TEC-AC-10004975"/>
    <x v="2"/>
    <x v="11"/>
    <s v="Plantronics Audio 995 Wireless Stereo Headset"/>
    <n v="1099.5"/>
    <n v="10"/>
    <n v="0"/>
    <x v="4896"/>
  </r>
  <r>
    <n v="5927"/>
    <x v="2955"/>
    <x v="2"/>
    <x v="918"/>
    <d v="2011-04-12T00:00:00"/>
    <s v="Standard Class"/>
    <s v="RA-19885"/>
    <s v="Ruben Ausman"/>
    <x v="1"/>
    <s v="United States"/>
    <s v="Decatur"/>
    <x v="19"/>
    <n v="35601"/>
    <x v="0"/>
    <s v="FUR-TA-10001086"/>
    <x v="0"/>
    <x v="3"/>
    <s v="SAFCO PlanMaster Boards, 60w x 37-1/2d, White Melamine"/>
    <n v="1215.92"/>
    <n v="8"/>
    <n v="0"/>
    <x v="4897"/>
  </r>
  <r>
    <n v="5928"/>
    <x v="2956"/>
    <x v="2"/>
    <x v="856"/>
    <d v="2011-10-15T00:00:00"/>
    <s v="Standard Class"/>
    <s v="DB-13555"/>
    <s v="Dorothy Badders"/>
    <x v="1"/>
    <s v="United States"/>
    <s v="Fayetteville"/>
    <x v="36"/>
    <n v="72701"/>
    <x v="0"/>
    <s v="OFF-LA-10000240"/>
    <x v="1"/>
    <x v="2"/>
    <s v="Self-Adhesive Address Labels for Typewriters by Universal"/>
    <n v="7.31"/>
    <n v="1"/>
    <n v="0"/>
    <x v="2221"/>
  </r>
  <r>
    <n v="5929"/>
    <x v="2956"/>
    <x v="2"/>
    <x v="856"/>
    <d v="2011-10-15T00:00:00"/>
    <s v="Standard Class"/>
    <s v="DB-13555"/>
    <s v="Dorothy Badders"/>
    <x v="1"/>
    <s v="United States"/>
    <s v="Fayetteville"/>
    <x v="36"/>
    <n v="72701"/>
    <x v="0"/>
    <s v="FUR-FU-10002107"/>
    <x v="0"/>
    <x v="5"/>
    <s v="Eldon Pizzaz Desk Accessories"/>
    <n v="8.92"/>
    <n v="4"/>
    <n v="0"/>
    <x v="4898"/>
  </r>
  <r>
    <n v="5930"/>
    <x v="2957"/>
    <x v="3"/>
    <x v="437"/>
    <d v="2014-07-10T00:00:00"/>
    <s v="First Class"/>
    <s v="RL-19615"/>
    <s v="Rob Lucas"/>
    <x v="0"/>
    <s v="United States"/>
    <s v="Philadelphia"/>
    <x v="9"/>
    <n v="19120"/>
    <x v="3"/>
    <s v="FUR-BO-10001519"/>
    <x v="0"/>
    <x v="0"/>
    <s v="O'Sullivan 3-Shelf Heavy-Duty Bookcases"/>
    <n v="87.210000000000008"/>
    <n v="3"/>
    <n v="0.5"/>
    <x v="4899"/>
  </r>
  <r>
    <n v="5931"/>
    <x v="2957"/>
    <x v="3"/>
    <x v="437"/>
    <d v="2014-07-10T00:00:00"/>
    <s v="First Class"/>
    <s v="RL-19615"/>
    <s v="Rob Lucas"/>
    <x v="0"/>
    <s v="United States"/>
    <s v="Philadelphia"/>
    <x v="9"/>
    <n v="19120"/>
    <x v="3"/>
    <s v="OFF-PA-10004100"/>
    <x v="1"/>
    <x v="10"/>
    <s v="Xerox 216"/>
    <n v="15.552000000000003"/>
    <n v="3"/>
    <n v="0.2"/>
    <x v="12"/>
  </r>
  <r>
    <n v="5932"/>
    <x v="2957"/>
    <x v="3"/>
    <x v="437"/>
    <d v="2014-07-10T00:00:00"/>
    <s v="First Class"/>
    <s v="RL-19615"/>
    <s v="Rob Lucas"/>
    <x v="0"/>
    <s v="United States"/>
    <s v="Philadelphia"/>
    <x v="9"/>
    <n v="19120"/>
    <x v="3"/>
    <s v="TEC-PH-10001363"/>
    <x v="2"/>
    <x v="7"/>
    <s v="Apple iPhone 5S"/>
    <n v="683.98799999999994"/>
    <n v="2"/>
    <n v="0.4"/>
    <x v="4900"/>
  </r>
  <r>
    <n v="5933"/>
    <x v="2957"/>
    <x v="3"/>
    <x v="437"/>
    <d v="2014-07-10T00:00:00"/>
    <s v="First Class"/>
    <s v="RL-19615"/>
    <s v="Rob Lucas"/>
    <x v="0"/>
    <s v="United States"/>
    <s v="Philadelphia"/>
    <x v="9"/>
    <n v="19120"/>
    <x v="3"/>
    <s v="OFF-ST-10004835"/>
    <x v="1"/>
    <x v="4"/>
    <s v="Plastic Stacking Crates &amp; Casters"/>
    <n v="13.392000000000001"/>
    <n v="3"/>
    <n v="0.2"/>
    <x v="4901"/>
  </r>
  <r>
    <n v="5934"/>
    <x v="2957"/>
    <x v="3"/>
    <x v="437"/>
    <d v="2014-07-10T00:00:00"/>
    <s v="First Class"/>
    <s v="RL-19615"/>
    <s v="Rob Lucas"/>
    <x v="0"/>
    <s v="United States"/>
    <s v="Philadelphia"/>
    <x v="9"/>
    <n v="19120"/>
    <x v="3"/>
    <s v="TEC-AC-10002018"/>
    <x v="2"/>
    <x v="11"/>
    <s v="AmazonBasics 3-Button USB Wired Mouse"/>
    <n v="16.776000000000003"/>
    <n v="3"/>
    <n v="0.2"/>
    <x v="4902"/>
  </r>
  <r>
    <n v="5935"/>
    <x v="2957"/>
    <x v="3"/>
    <x v="437"/>
    <d v="2014-07-10T00:00:00"/>
    <s v="First Class"/>
    <s v="RL-19615"/>
    <s v="Rob Lucas"/>
    <x v="0"/>
    <s v="United States"/>
    <s v="Philadelphia"/>
    <x v="9"/>
    <n v="19120"/>
    <x v="3"/>
    <s v="TEC-AC-10003033"/>
    <x v="2"/>
    <x v="11"/>
    <s v="Plantronics CS510 - Over-the-Head monaural Wireless Headset System"/>
    <n v="527.91999999999996"/>
    <n v="2"/>
    <n v="0.2"/>
    <x v="4903"/>
  </r>
  <r>
    <n v="5936"/>
    <x v="2958"/>
    <x v="0"/>
    <x v="975"/>
    <d v="2013-07-05T00:00:00"/>
    <s v="Same Day"/>
    <s v="RB-19465"/>
    <s v="Rick Bensley"/>
    <x v="2"/>
    <s v="United States"/>
    <s v="Seattle"/>
    <x v="4"/>
    <n v="98103"/>
    <x v="1"/>
    <s v="FUR-FU-10000221"/>
    <x v="0"/>
    <x v="5"/>
    <s v="Master Caster Door Stop, Brown"/>
    <n v="25.4"/>
    <n v="5"/>
    <n v="0"/>
    <x v="3825"/>
  </r>
  <r>
    <n v="5937"/>
    <x v="2958"/>
    <x v="0"/>
    <x v="975"/>
    <d v="2013-07-05T00:00:00"/>
    <s v="Same Day"/>
    <s v="RB-19465"/>
    <s v="Rick Bensley"/>
    <x v="2"/>
    <s v="United States"/>
    <s v="Seattle"/>
    <x v="4"/>
    <n v="98103"/>
    <x v="1"/>
    <s v="TEC-PH-10001198"/>
    <x v="2"/>
    <x v="7"/>
    <s v="Avaya 4621SW VoIP phone"/>
    <n v="177.48000000000002"/>
    <n v="3"/>
    <n v="0.2"/>
    <x v="1763"/>
  </r>
  <r>
    <n v="5938"/>
    <x v="2958"/>
    <x v="0"/>
    <x v="975"/>
    <d v="2013-07-05T00:00:00"/>
    <s v="Same Day"/>
    <s v="RB-19465"/>
    <s v="Rick Bensley"/>
    <x v="2"/>
    <s v="United States"/>
    <s v="Seattle"/>
    <x v="4"/>
    <n v="98103"/>
    <x v="1"/>
    <s v="TEC-PH-10002564"/>
    <x v="2"/>
    <x v="7"/>
    <s v="OtterBox Defender Series Case - Samsung Galaxy S4"/>
    <n v="71.975999999999999"/>
    <n v="3"/>
    <n v="0.2"/>
    <x v="3306"/>
  </r>
  <r>
    <n v="5939"/>
    <x v="2959"/>
    <x v="3"/>
    <x v="240"/>
    <d v="2014-05-26T00:00:00"/>
    <s v="Standard Class"/>
    <s v="JF-15295"/>
    <s v="Jason Fortune-"/>
    <x v="0"/>
    <s v="United States"/>
    <s v="Plano"/>
    <x v="5"/>
    <n v="75023"/>
    <x v="2"/>
    <s v="TEC-PH-10003811"/>
    <x v="2"/>
    <x v="7"/>
    <s v="Jabra Supreme Plus Driver Edition Headset"/>
    <n v="95.992000000000004"/>
    <n v="1"/>
    <n v="0.2"/>
    <x v="4904"/>
  </r>
  <r>
    <n v="5940"/>
    <x v="2959"/>
    <x v="3"/>
    <x v="240"/>
    <d v="2014-05-26T00:00:00"/>
    <s v="Standard Class"/>
    <s v="JF-15295"/>
    <s v="Jason Fortune-"/>
    <x v="0"/>
    <s v="United States"/>
    <s v="Plano"/>
    <x v="5"/>
    <n v="75023"/>
    <x v="2"/>
    <s v="OFF-LA-10004178"/>
    <x v="1"/>
    <x v="2"/>
    <s v="Avery 491"/>
    <n v="13.216000000000001"/>
    <n v="4"/>
    <n v="0.2"/>
    <x v="4905"/>
  </r>
  <r>
    <n v="5941"/>
    <x v="2960"/>
    <x v="3"/>
    <x v="386"/>
    <d v="2014-10-15T00:00:00"/>
    <s v="Second Class"/>
    <s v="RW-19690"/>
    <s v="Robert Waldorf"/>
    <x v="0"/>
    <s v="United States"/>
    <s v="Los Angeles"/>
    <x v="1"/>
    <n v="90049"/>
    <x v="1"/>
    <s v="TEC-AC-10001465"/>
    <x v="2"/>
    <x v="11"/>
    <s v="SanDisk Cruzer 64 GB USB Flash Drive"/>
    <n v="435.84000000000003"/>
    <n v="12"/>
    <n v="0"/>
    <x v="4906"/>
  </r>
  <r>
    <n v="5942"/>
    <x v="2960"/>
    <x v="3"/>
    <x v="386"/>
    <d v="2014-10-15T00:00:00"/>
    <s v="Second Class"/>
    <s v="RW-19690"/>
    <s v="Robert Waldorf"/>
    <x v="0"/>
    <s v="United States"/>
    <s v="Los Angeles"/>
    <x v="1"/>
    <n v="90049"/>
    <x v="1"/>
    <s v="OFF-AR-10000940"/>
    <x v="1"/>
    <x v="6"/>
    <s v="Newell 343"/>
    <n v="5.88"/>
    <n v="2"/>
    <n v="0"/>
    <x v="4907"/>
  </r>
  <r>
    <n v="5943"/>
    <x v="2961"/>
    <x v="0"/>
    <x v="876"/>
    <d v="2013-08-14T00:00:00"/>
    <s v="Standard Class"/>
    <s v="VG-21790"/>
    <s v="Vivek Gonzalez"/>
    <x v="0"/>
    <s v="United States"/>
    <s v="Los Angeles"/>
    <x v="1"/>
    <n v="90032"/>
    <x v="1"/>
    <s v="TEC-PH-10001700"/>
    <x v="2"/>
    <x v="7"/>
    <s v="Panasonic KX-TG6844B Expandable Digital Cordless Telephone"/>
    <n v="211.16800000000001"/>
    <n v="4"/>
    <n v="0.2"/>
    <x v="4908"/>
  </r>
  <r>
    <n v="5944"/>
    <x v="2962"/>
    <x v="2"/>
    <x v="55"/>
    <d v="2011-08-29T00:00:00"/>
    <s v="Standard Class"/>
    <s v="JM-15265"/>
    <s v="Janet Molinari"/>
    <x v="1"/>
    <s v="United States"/>
    <s v="Los Angeles"/>
    <x v="1"/>
    <n v="90036"/>
    <x v="1"/>
    <s v="FUR-FU-10000771"/>
    <x v="0"/>
    <x v="5"/>
    <s v="Eldon 200 Class Desk Accessories, Smoke"/>
    <n v="6.28"/>
    <n v="1"/>
    <n v="0"/>
    <x v="4909"/>
  </r>
  <r>
    <n v="5945"/>
    <x v="2962"/>
    <x v="2"/>
    <x v="55"/>
    <d v="2011-08-29T00:00:00"/>
    <s v="Standard Class"/>
    <s v="JM-15265"/>
    <s v="Janet Molinari"/>
    <x v="1"/>
    <s v="United States"/>
    <s v="Los Angeles"/>
    <x v="1"/>
    <n v="90036"/>
    <x v="1"/>
    <s v="TEC-AC-10002399"/>
    <x v="2"/>
    <x v="11"/>
    <s v="SanDisk Cruzer 32 GB USB Flash Drive"/>
    <n v="95.1"/>
    <n v="5"/>
    <n v="0"/>
    <x v="2208"/>
  </r>
  <r>
    <n v="5946"/>
    <x v="2962"/>
    <x v="2"/>
    <x v="55"/>
    <d v="2011-08-29T00:00:00"/>
    <s v="Standard Class"/>
    <s v="JM-15265"/>
    <s v="Janet Molinari"/>
    <x v="1"/>
    <s v="United States"/>
    <s v="Los Angeles"/>
    <x v="1"/>
    <n v="90036"/>
    <x v="1"/>
    <s v="OFF-PA-10004983"/>
    <x v="1"/>
    <x v="10"/>
    <s v="Xerox 23"/>
    <n v="25.92"/>
    <n v="4"/>
    <n v="0"/>
    <x v="245"/>
  </r>
  <r>
    <n v="5947"/>
    <x v="2962"/>
    <x v="2"/>
    <x v="55"/>
    <d v="2011-08-29T00:00:00"/>
    <s v="Standard Class"/>
    <s v="JM-15265"/>
    <s v="Janet Molinari"/>
    <x v="1"/>
    <s v="United States"/>
    <s v="Los Angeles"/>
    <x v="1"/>
    <n v="90036"/>
    <x v="1"/>
    <s v="OFF-ST-10004258"/>
    <x v="1"/>
    <x v="4"/>
    <s v="Portable Personal File Box"/>
    <n v="48.84"/>
    <n v="4"/>
    <n v="0"/>
    <x v="4910"/>
  </r>
  <r>
    <n v="5948"/>
    <x v="2963"/>
    <x v="1"/>
    <x v="471"/>
    <d v="2012-09-18T00:00:00"/>
    <s v="Second Class"/>
    <s v="BE-11455"/>
    <s v="Brad Eason"/>
    <x v="2"/>
    <s v="United States"/>
    <s v="Des Moines"/>
    <x v="23"/>
    <n v="50315"/>
    <x v="2"/>
    <s v="OFF-BI-10004040"/>
    <x v="1"/>
    <x v="8"/>
    <s v="Wilson Jones Impact Binders"/>
    <n v="25.9"/>
    <n v="5"/>
    <n v="0"/>
    <x v="4911"/>
  </r>
  <r>
    <n v="5949"/>
    <x v="2964"/>
    <x v="3"/>
    <x v="916"/>
    <d v="2014-03-06T00:00:00"/>
    <s v="Same Day"/>
    <s v="CB-12535"/>
    <s v="Claudia Bergmann"/>
    <x v="1"/>
    <s v="United States"/>
    <s v="Southaven"/>
    <x v="35"/>
    <n v="38671"/>
    <x v="0"/>
    <s v="OFF-EN-10003862"/>
    <x v="1"/>
    <x v="12"/>
    <s v="Laser &amp; Ink Jet Business Envelopes"/>
    <n v="42.68"/>
    <n v="4"/>
    <n v="0"/>
    <x v="4912"/>
  </r>
  <r>
    <n v="5950"/>
    <x v="2964"/>
    <x v="3"/>
    <x v="916"/>
    <d v="2014-03-06T00:00:00"/>
    <s v="Same Day"/>
    <s v="CB-12535"/>
    <s v="Claudia Bergmann"/>
    <x v="1"/>
    <s v="United States"/>
    <s v="Southaven"/>
    <x v="35"/>
    <n v="38671"/>
    <x v="0"/>
    <s v="TEC-AC-10004571"/>
    <x v="2"/>
    <x v="11"/>
    <s v="Logitech G700s Rechargeable Gaming Mouse"/>
    <n v="299.96999999999997"/>
    <n v="3"/>
    <n v="0"/>
    <x v="4913"/>
  </r>
  <r>
    <n v="5951"/>
    <x v="2964"/>
    <x v="3"/>
    <x v="916"/>
    <d v="2014-03-06T00:00:00"/>
    <s v="Same Day"/>
    <s v="CB-12535"/>
    <s v="Claudia Bergmann"/>
    <x v="1"/>
    <s v="United States"/>
    <s v="Southaven"/>
    <x v="35"/>
    <n v="38671"/>
    <x v="0"/>
    <s v="OFF-AP-10000891"/>
    <x v="1"/>
    <x v="9"/>
    <s v="Kensington 7 Outlet MasterPiece HOMEOFFICE Power Control Center"/>
    <n v="262.24"/>
    <n v="2"/>
    <n v="0"/>
    <x v="3019"/>
  </r>
  <r>
    <n v="5952"/>
    <x v="2964"/>
    <x v="3"/>
    <x v="916"/>
    <d v="2014-03-06T00:00:00"/>
    <s v="Same Day"/>
    <s v="CB-12535"/>
    <s v="Claudia Bergmann"/>
    <x v="1"/>
    <s v="United States"/>
    <s v="Southaven"/>
    <x v="35"/>
    <n v="38671"/>
    <x v="0"/>
    <s v="OFF-BI-10002026"/>
    <x v="1"/>
    <x v="8"/>
    <s v="Ibico Recycled Linen-Style Covers"/>
    <n v="234.36"/>
    <n v="6"/>
    <n v="0"/>
    <x v="4914"/>
  </r>
  <r>
    <n v="5953"/>
    <x v="2965"/>
    <x v="3"/>
    <x v="4"/>
    <d v="2014-04-22T00:00:00"/>
    <s v="Standard Class"/>
    <s v="SD-20485"/>
    <s v="Shirley Daniels"/>
    <x v="2"/>
    <s v="United States"/>
    <s v="Houston"/>
    <x v="5"/>
    <n v="77041"/>
    <x v="2"/>
    <s v="OFF-PA-10001826"/>
    <x v="1"/>
    <x v="10"/>
    <s v="Xerox 207"/>
    <n v="20.736000000000004"/>
    <n v="4"/>
    <n v="0.2"/>
    <x v="570"/>
  </r>
  <r>
    <n v="5954"/>
    <x v="2966"/>
    <x v="2"/>
    <x v="809"/>
    <d v="2011-03-31T00:00:00"/>
    <s v="First Class"/>
    <s v="SG-20890"/>
    <s v="Susan Gilcrest"/>
    <x v="1"/>
    <s v="United States"/>
    <s v="New York City"/>
    <x v="15"/>
    <n v="10009"/>
    <x v="3"/>
    <s v="OFF-AR-10001231"/>
    <x v="1"/>
    <x v="6"/>
    <s v="Sanford EarthWrite Recycled Pencils, Medium Soft, #2"/>
    <n v="10.5"/>
    <n v="5"/>
    <n v="0"/>
    <x v="4915"/>
  </r>
  <r>
    <n v="5955"/>
    <x v="2967"/>
    <x v="2"/>
    <x v="7"/>
    <d v="2011-11-15T00:00:00"/>
    <s v="Second Class"/>
    <s v="TS-21430"/>
    <s v="Tom Stivers"/>
    <x v="1"/>
    <s v="United States"/>
    <s v="Reading"/>
    <x v="9"/>
    <n v="19601"/>
    <x v="3"/>
    <s v="FUR-FU-10000409"/>
    <x v="0"/>
    <x v="5"/>
    <s v="GE 4 Foot Flourescent Tube, 40 Watt"/>
    <n v="23.968000000000004"/>
    <n v="2"/>
    <n v="0.2"/>
    <x v="4916"/>
  </r>
  <r>
    <n v="5956"/>
    <x v="2967"/>
    <x v="2"/>
    <x v="7"/>
    <d v="2011-11-15T00:00:00"/>
    <s v="Second Class"/>
    <s v="TS-21430"/>
    <s v="Tom Stivers"/>
    <x v="1"/>
    <s v="United States"/>
    <s v="Reading"/>
    <x v="9"/>
    <n v="19601"/>
    <x v="3"/>
    <s v="FUR-BO-10002545"/>
    <x v="0"/>
    <x v="0"/>
    <s v="Atlantic Metals Mobile 3-Shelf Bookcases, Custom Colors"/>
    <n v="521.96"/>
    <n v="4"/>
    <n v="0.5"/>
    <x v="4917"/>
  </r>
  <r>
    <n v="5957"/>
    <x v="2968"/>
    <x v="0"/>
    <x v="299"/>
    <d v="2013-03-16T00:00:00"/>
    <s v="Second Class"/>
    <s v="DK-13225"/>
    <s v="Dean Katz"/>
    <x v="1"/>
    <s v="United States"/>
    <s v="San Francisco"/>
    <x v="1"/>
    <n v="94109"/>
    <x v="1"/>
    <s v="OFF-ST-10002756"/>
    <x v="1"/>
    <x v="4"/>
    <s v="Tennsco Stur-D-Stor Boltless Shelving, 5 Shelves, 24&quot; Deep, Sand"/>
    <n v="676.55"/>
    <n v="5"/>
    <n v="0"/>
    <x v="4918"/>
  </r>
  <r>
    <n v="5958"/>
    <x v="2968"/>
    <x v="0"/>
    <x v="299"/>
    <d v="2013-03-16T00:00:00"/>
    <s v="Second Class"/>
    <s v="DK-13225"/>
    <s v="Dean Katz"/>
    <x v="1"/>
    <s v="United States"/>
    <s v="San Francisco"/>
    <x v="1"/>
    <n v="94109"/>
    <x v="1"/>
    <s v="OFF-AP-10003842"/>
    <x v="1"/>
    <x v="9"/>
    <s v="Euro-Pro Shark Turbo Vacuum"/>
    <n v="154.9"/>
    <n v="5"/>
    <n v="0"/>
    <x v="4733"/>
  </r>
  <r>
    <n v="5959"/>
    <x v="2968"/>
    <x v="0"/>
    <x v="299"/>
    <d v="2013-03-16T00:00:00"/>
    <s v="Second Class"/>
    <s v="DK-13225"/>
    <s v="Dean Katz"/>
    <x v="1"/>
    <s v="United States"/>
    <s v="San Francisco"/>
    <x v="1"/>
    <n v="94109"/>
    <x v="1"/>
    <s v="OFF-EN-10004459"/>
    <x v="1"/>
    <x v="12"/>
    <s v="Security-Tint Envelopes"/>
    <n v="30.56"/>
    <n v="4"/>
    <n v="0"/>
    <x v="4470"/>
  </r>
  <r>
    <n v="5960"/>
    <x v="2968"/>
    <x v="0"/>
    <x v="299"/>
    <d v="2013-03-16T00:00:00"/>
    <s v="Second Class"/>
    <s v="DK-13225"/>
    <s v="Dean Katz"/>
    <x v="1"/>
    <s v="United States"/>
    <s v="San Francisco"/>
    <x v="1"/>
    <n v="94109"/>
    <x v="1"/>
    <s v="FUR-CH-10003746"/>
    <x v="0"/>
    <x v="1"/>
    <s v="Hon 4070 Series Pagoda Round Back Stacking Chairs"/>
    <n v="770.35200000000009"/>
    <n v="3"/>
    <n v="0.2"/>
    <x v="4919"/>
  </r>
  <r>
    <n v="5961"/>
    <x v="2969"/>
    <x v="3"/>
    <x v="839"/>
    <d v="2014-02-15T00:00:00"/>
    <s v="Second Class"/>
    <s v="ML-17395"/>
    <s v="Marina Lichtenstein"/>
    <x v="1"/>
    <s v="United States"/>
    <s v="Los Angeles"/>
    <x v="1"/>
    <n v="90045"/>
    <x v="1"/>
    <s v="FUR-FU-10003142"/>
    <x v="0"/>
    <x v="5"/>
    <s v="Master Big Foot Doorstop, Beige"/>
    <n v="21.12"/>
    <n v="4"/>
    <n v="0"/>
    <x v="4920"/>
  </r>
  <r>
    <n v="5962"/>
    <x v="2970"/>
    <x v="2"/>
    <x v="7"/>
    <d v="2011-11-13T00:00:00"/>
    <s v="Second Class"/>
    <s v="MA-17560"/>
    <s v="Matt Abelman"/>
    <x v="2"/>
    <s v="United States"/>
    <s v="Los Angeles"/>
    <x v="1"/>
    <n v="90004"/>
    <x v="1"/>
    <s v="TEC-PH-10001425"/>
    <x v="2"/>
    <x v="7"/>
    <s v="Mophie Juice Pack Helium for iPhone"/>
    <n v="575.928"/>
    <n v="9"/>
    <n v="0.2"/>
    <x v="4921"/>
  </r>
  <r>
    <n v="5963"/>
    <x v="2970"/>
    <x v="2"/>
    <x v="7"/>
    <d v="2011-11-13T00:00:00"/>
    <s v="Second Class"/>
    <s v="MA-17560"/>
    <s v="Matt Abelman"/>
    <x v="2"/>
    <s v="United States"/>
    <s v="Los Angeles"/>
    <x v="1"/>
    <n v="90004"/>
    <x v="1"/>
    <s v="OFF-AP-10001626"/>
    <x v="1"/>
    <x v="9"/>
    <s v="Commercial WindTunnel Clean Air Upright Vacuum, Replacement Belts, Filtration Bags"/>
    <n v="7.78"/>
    <n v="2"/>
    <n v="0"/>
    <x v="4678"/>
  </r>
  <r>
    <n v="5964"/>
    <x v="2970"/>
    <x v="2"/>
    <x v="7"/>
    <d v="2011-11-13T00:00:00"/>
    <s v="Second Class"/>
    <s v="MA-17560"/>
    <s v="Matt Abelman"/>
    <x v="2"/>
    <s v="United States"/>
    <s v="Los Angeles"/>
    <x v="1"/>
    <n v="90004"/>
    <x v="1"/>
    <s v="OFF-PA-10003625"/>
    <x v="1"/>
    <x v="10"/>
    <s v="Xerox 1979"/>
    <n v="123.92"/>
    <n v="4"/>
    <n v="0"/>
    <x v="1997"/>
  </r>
  <r>
    <n v="5965"/>
    <x v="2971"/>
    <x v="3"/>
    <x v="648"/>
    <d v="2014-08-26T00:00:00"/>
    <s v="Standard Class"/>
    <s v="LR-17035"/>
    <s v="Lisa Ryan"/>
    <x v="1"/>
    <s v="United States"/>
    <s v="San Francisco"/>
    <x v="1"/>
    <n v="94109"/>
    <x v="1"/>
    <s v="OFF-SU-10004768"/>
    <x v="1"/>
    <x v="14"/>
    <s v="Acme Kleencut Forged Steel Scissors"/>
    <n v="17.22"/>
    <n v="3"/>
    <n v="0"/>
    <x v="4922"/>
  </r>
  <r>
    <n v="5966"/>
    <x v="2971"/>
    <x v="3"/>
    <x v="648"/>
    <d v="2014-08-26T00:00:00"/>
    <s v="Standard Class"/>
    <s v="LR-17035"/>
    <s v="Lisa Ryan"/>
    <x v="1"/>
    <s v="United States"/>
    <s v="San Francisco"/>
    <x v="1"/>
    <n v="94109"/>
    <x v="1"/>
    <s v="OFF-ST-10000777"/>
    <x v="1"/>
    <x v="4"/>
    <s v="Companion Letter/Legal File, Black"/>
    <n v="226.56"/>
    <n v="6"/>
    <n v="0"/>
    <x v="120"/>
  </r>
  <r>
    <n v="5967"/>
    <x v="2971"/>
    <x v="3"/>
    <x v="648"/>
    <d v="2014-08-26T00:00:00"/>
    <s v="Standard Class"/>
    <s v="LR-17035"/>
    <s v="Lisa Ryan"/>
    <x v="1"/>
    <s v="United States"/>
    <s v="San Francisco"/>
    <x v="1"/>
    <n v="94109"/>
    <x v="1"/>
    <s v="TEC-PH-10003171"/>
    <x v="2"/>
    <x v="7"/>
    <s v="Plantronics Encore H101 Dual Earpieces Headset"/>
    <n v="107.88"/>
    <n v="3"/>
    <n v="0.2"/>
    <x v="4923"/>
  </r>
  <r>
    <n v="5968"/>
    <x v="2972"/>
    <x v="0"/>
    <x v="804"/>
    <d v="2013-01-17T00:00:00"/>
    <s v="First Class"/>
    <s v="BE-11335"/>
    <s v="Bill Eplett"/>
    <x v="2"/>
    <s v="United States"/>
    <s v="New York City"/>
    <x v="15"/>
    <n v="10009"/>
    <x v="3"/>
    <s v="OFF-PA-10001033"/>
    <x v="1"/>
    <x v="10"/>
    <s v="Xerox 1893"/>
    <n v="81.98"/>
    <n v="2"/>
    <n v="0"/>
    <x v="2934"/>
  </r>
  <r>
    <n v="5969"/>
    <x v="2973"/>
    <x v="2"/>
    <x v="836"/>
    <d v="2011-07-22T00:00:00"/>
    <s v="First Class"/>
    <s v="CC-12145"/>
    <s v="Charles Crestani"/>
    <x v="0"/>
    <s v="United States"/>
    <s v="San Diego"/>
    <x v="1"/>
    <n v="92105"/>
    <x v="1"/>
    <s v="OFF-PA-10000418"/>
    <x v="1"/>
    <x v="10"/>
    <s v="Xerox 189"/>
    <n v="104.85"/>
    <n v="1"/>
    <n v="0"/>
    <x v="3157"/>
  </r>
  <r>
    <n v="5970"/>
    <x v="2973"/>
    <x v="2"/>
    <x v="836"/>
    <d v="2011-07-22T00:00:00"/>
    <s v="First Class"/>
    <s v="CC-12145"/>
    <s v="Charles Crestani"/>
    <x v="0"/>
    <s v="United States"/>
    <s v="San Diego"/>
    <x v="1"/>
    <n v="92105"/>
    <x v="1"/>
    <s v="OFF-BI-10001982"/>
    <x v="1"/>
    <x v="8"/>
    <s v="Wilson Jones Custom Binder Spines &amp; Labels"/>
    <n v="8.7040000000000006"/>
    <n v="2"/>
    <n v="0.2"/>
    <x v="4924"/>
  </r>
  <r>
    <n v="5971"/>
    <x v="2973"/>
    <x v="2"/>
    <x v="836"/>
    <d v="2011-07-22T00:00:00"/>
    <s v="First Class"/>
    <s v="CC-12145"/>
    <s v="Charles Crestani"/>
    <x v="0"/>
    <s v="United States"/>
    <s v="San Diego"/>
    <x v="1"/>
    <n v="92105"/>
    <x v="1"/>
    <s v="OFF-PA-10002230"/>
    <x v="1"/>
    <x v="10"/>
    <s v="Xerox 1897"/>
    <n v="19.920000000000002"/>
    <n v="4"/>
    <n v="0"/>
    <x v="557"/>
  </r>
  <r>
    <n v="5972"/>
    <x v="2973"/>
    <x v="2"/>
    <x v="836"/>
    <d v="2011-07-22T00:00:00"/>
    <s v="First Class"/>
    <s v="CC-12145"/>
    <s v="Charles Crestani"/>
    <x v="0"/>
    <s v="United States"/>
    <s v="San Diego"/>
    <x v="1"/>
    <n v="92105"/>
    <x v="1"/>
    <s v="FUR-FU-10003577"/>
    <x v="0"/>
    <x v="5"/>
    <s v="Nu-Dell Leatherette Frames"/>
    <n v="43.019999999999996"/>
    <n v="3"/>
    <n v="0"/>
    <x v="4925"/>
  </r>
  <r>
    <n v="5973"/>
    <x v="2974"/>
    <x v="3"/>
    <x v="695"/>
    <d v="2014-02-12T00:00:00"/>
    <s v="Standard Class"/>
    <s v="BD-11770"/>
    <s v="Bryan Davis"/>
    <x v="0"/>
    <s v="United States"/>
    <s v="New York City"/>
    <x v="15"/>
    <n v="10024"/>
    <x v="3"/>
    <s v="FUR-BO-10001811"/>
    <x v="0"/>
    <x v="0"/>
    <s v="Atlantic Metals Mobile 5-Shelf Bookcases, Custom Colors"/>
    <n v="240.78400000000002"/>
    <n v="1"/>
    <n v="0.2"/>
    <x v="4926"/>
  </r>
  <r>
    <n v="5974"/>
    <x v="2975"/>
    <x v="1"/>
    <x v="707"/>
    <d v="2012-12-29T00:00:00"/>
    <s v="Standard Class"/>
    <s v="JK-15640"/>
    <s v="Jim Kriz"/>
    <x v="2"/>
    <s v="United States"/>
    <s v="New York City"/>
    <x v="15"/>
    <n v="10011"/>
    <x v="3"/>
    <s v="OFF-AP-10003779"/>
    <x v="1"/>
    <x v="9"/>
    <s v="Kensington 7 Outlet MasterPiece Power Center with Fax/Phone Line Protection"/>
    <n v="414.96"/>
    <n v="2"/>
    <n v="0"/>
    <x v="4927"/>
  </r>
  <r>
    <n v="5975"/>
    <x v="2976"/>
    <x v="0"/>
    <x v="750"/>
    <d v="2013-10-14T00:00:00"/>
    <s v="Standard Class"/>
    <s v="DB-13615"/>
    <s v="Doug Bickford"/>
    <x v="0"/>
    <s v="United States"/>
    <s v="Charlotte"/>
    <x v="3"/>
    <n v="28205"/>
    <x v="0"/>
    <s v="OFF-ST-10000676"/>
    <x v="1"/>
    <x v="4"/>
    <s v="Fellowes Econo/Stor Drawers"/>
    <n v="387.72"/>
    <n v="5"/>
    <n v="0.2"/>
    <x v="4928"/>
  </r>
  <r>
    <n v="5976"/>
    <x v="2977"/>
    <x v="3"/>
    <x v="1002"/>
    <d v="2014-07-18T00:00:00"/>
    <s v="Standard Class"/>
    <s v="RR-19525"/>
    <s v="Rick Reed"/>
    <x v="1"/>
    <s v="United States"/>
    <s v="Overland Park"/>
    <x v="41"/>
    <n v="66212"/>
    <x v="2"/>
    <s v="OFF-ST-10001496"/>
    <x v="1"/>
    <x v="4"/>
    <s v="Standard Rollaway File with Lock"/>
    <n v="360.38"/>
    <n v="2"/>
    <n v="0"/>
    <x v="3272"/>
  </r>
  <r>
    <n v="5977"/>
    <x v="2977"/>
    <x v="3"/>
    <x v="1002"/>
    <d v="2014-07-18T00:00:00"/>
    <s v="Standard Class"/>
    <s v="RR-19525"/>
    <s v="Rick Reed"/>
    <x v="1"/>
    <s v="United States"/>
    <s v="Overland Park"/>
    <x v="41"/>
    <n v="66212"/>
    <x v="2"/>
    <s v="OFF-PA-10003673"/>
    <x v="1"/>
    <x v="10"/>
    <s v="Strathmore Photo Mount Cards"/>
    <n v="13.56"/>
    <n v="2"/>
    <n v="0"/>
    <x v="4929"/>
  </r>
  <r>
    <n v="5978"/>
    <x v="2978"/>
    <x v="3"/>
    <x v="558"/>
    <d v="2014-04-26T00:00:00"/>
    <s v="First Class"/>
    <s v="SV-20935"/>
    <s v="Susan Vittorini"/>
    <x v="0"/>
    <s v="United States"/>
    <s v="Mesa"/>
    <x v="16"/>
    <n v="85204"/>
    <x v="1"/>
    <s v="TEC-PH-10004614"/>
    <x v="2"/>
    <x v="7"/>
    <s v="AT&amp;T 841000 Phone"/>
    <n v="552"/>
    <n v="10"/>
    <n v="0.2"/>
    <x v="4930"/>
  </r>
  <r>
    <n v="5979"/>
    <x v="2979"/>
    <x v="2"/>
    <x v="557"/>
    <d v="2011-09-13T00:00:00"/>
    <s v="Standard Class"/>
    <s v="RB-19465"/>
    <s v="Rick Bensley"/>
    <x v="2"/>
    <s v="United States"/>
    <s v="Tulsa"/>
    <x v="26"/>
    <n v="74133"/>
    <x v="2"/>
    <s v="FUR-TA-10001039"/>
    <x v="0"/>
    <x v="3"/>
    <s v="KI Adjustable-Height Table"/>
    <n v="429.90000000000003"/>
    <n v="5"/>
    <n v="0"/>
    <x v="4931"/>
  </r>
  <r>
    <n v="5980"/>
    <x v="2979"/>
    <x v="2"/>
    <x v="557"/>
    <d v="2011-09-13T00:00:00"/>
    <s v="Standard Class"/>
    <s v="RB-19465"/>
    <s v="Rick Bensley"/>
    <x v="2"/>
    <s v="United States"/>
    <s v="Tulsa"/>
    <x v="26"/>
    <n v="74133"/>
    <x v="2"/>
    <s v="OFF-BI-10000474"/>
    <x v="1"/>
    <x v="8"/>
    <s v="Avery Recycled Flexi-View Covers for Binding Systems"/>
    <n v="32.06"/>
    <n v="2"/>
    <n v="0"/>
    <x v="4932"/>
  </r>
  <r>
    <n v="5981"/>
    <x v="2979"/>
    <x v="2"/>
    <x v="557"/>
    <d v="2011-09-13T00:00:00"/>
    <s v="Standard Class"/>
    <s v="RB-19465"/>
    <s v="Rick Bensley"/>
    <x v="2"/>
    <s v="United States"/>
    <s v="Tulsa"/>
    <x v="26"/>
    <n v="74133"/>
    <x v="2"/>
    <s v="FUR-CH-10004698"/>
    <x v="0"/>
    <x v="1"/>
    <s v="Padded Folding Chairs, Black, 4/Carton"/>
    <n v="161.96"/>
    <n v="2"/>
    <n v="0"/>
    <x v="4933"/>
  </r>
  <r>
    <n v="5982"/>
    <x v="2979"/>
    <x v="2"/>
    <x v="557"/>
    <d v="2011-09-13T00:00:00"/>
    <s v="Standard Class"/>
    <s v="RB-19465"/>
    <s v="Rick Bensley"/>
    <x v="2"/>
    <s v="United States"/>
    <s v="Tulsa"/>
    <x v="26"/>
    <n v="74133"/>
    <x v="2"/>
    <s v="OFF-ST-10003327"/>
    <x v="1"/>
    <x v="4"/>
    <s v="Akro-Mils 12-Gallon Tote"/>
    <n v="19.86"/>
    <n v="2"/>
    <n v="0"/>
    <x v="4934"/>
  </r>
  <r>
    <n v="5983"/>
    <x v="2980"/>
    <x v="0"/>
    <x v="831"/>
    <d v="2013-11-29T00:00:00"/>
    <s v="Standard Class"/>
    <s v="MV-18190"/>
    <s v="Mike Vittorini"/>
    <x v="0"/>
    <s v="United States"/>
    <s v="New York City"/>
    <x v="15"/>
    <n v="10035"/>
    <x v="3"/>
    <s v="OFF-PA-10000232"/>
    <x v="1"/>
    <x v="10"/>
    <s v="Xerox 1975"/>
    <n v="12.96"/>
    <n v="2"/>
    <n v="0"/>
    <x v="2056"/>
  </r>
  <r>
    <n v="5984"/>
    <x v="2981"/>
    <x v="3"/>
    <x v="118"/>
    <d v="2014-09-19T00:00:00"/>
    <s v="Second Class"/>
    <s v="EH-14185"/>
    <s v="Evan Henry"/>
    <x v="0"/>
    <s v="United States"/>
    <s v="Philadelphia"/>
    <x v="9"/>
    <n v="19143"/>
    <x v="3"/>
    <s v="OFF-PA-10003657"/>
    <x v="1"/>
    <x v="10"/>
    <s v="Xerox 1927"/>
    <n v="20.544000000000004"/>
    <n v="6"/>
    <n v="0.2"/>
    <x v="3764"/>
  </r>
  <r>
    <n v="5985"/>
    <x v="2982"/>
    <x v="0"/>
    <x v="1080"/>
    <d v="2013-07-26T00:00:00"/>
    <s v="Standard Class"/>
    <s v="JS-16030"/>
    <s v="Joy Smith"/>
    <x v="0"/>
    <s v="United States"/>
    <s v="Hattiesburg"/>
    <x v="35"/>
    <n v="39401"/>
    <x v="0"/>
    <s v="FUR-FU-10001185"/>
    <x v="0"/>
    <x v="5"/>
    <s v="Advantus Employee of the Month Certificate Frame, 11 x 13-1/2"/>
    <n v="185.57999999999998"/>
    <n v="6"/>
    <n v="0"/>
    <x v="2519"/>
  </r>
  <r>
    <n v="5986"/>
    <x v="2982"/>
    <x v="0"/>
    <x v="1080"/>
    <d v="2013-07-26T00:00:00"/>
    <s v="Standard Class"/>
    <s v="JS-16030"/>
    <s v="Joy Smith"/>
    <x v="0"/>
    <s v="United States"/>
    <s v="Hattiesburg"/>
    <x v="35"/>
    <n v="39401"/>
    <x v="0"/>
    <s v="OFF-BI-10003007"/>
    <x v="1"/>
    <x v="8"/>
    <s v="Premium Transparent Presentation Covers, No Pattern/Clear, 8 1/2&quot; x 11&quot;"/>
    <n v="77.56"/>
    <n v="2"/>
    <n v="0"/>
    <x v="4935"/>
  </r>
  <r>
    <n v="5987"/>
    <x v="2982"/>
    <x v="0"/>
    <x v="1080"/>
    <d v="2013-07-26T00:00:00"/>
    <s v="Standard Class"/>
    <s v="JS-16030"/>
    <s v="Joy Smith"/>
    <x v="0"/>
    <s v="United States"/>
    <s v="Hattiesburg"/>
    <x v="35"/>
    <n v="39401"/>
    <x v="0"/>
    <s v="OFF-ST-10002485"/>
    <x v="1"/>
    <x v="4"/>
    <s v="Rogers Deluxe File Chest"/>
    <n v="87.92"/>
    <n v="4"/>
    <n v="0"/>
    <x v="4936"/>
  </r>
  <r>
    <n v="5988"/>
    <x v="2982"/>
    <x v="0"/>
    <x v="1080"/>
    <d v="2013-07-26T00:00:00"/>
    <s v="Standard Class"/>
    <s v="JS-16030"/>
    <s v="Joy Smith"/>
    <x v="0"/>
    <s v="United States"/>
    <s v="Hattiesburg"/>
    <x v="35"/>
    <n v="39401"/>
    <x v="0"/>
    <s v="OFF-PA-10001033"/>
    <x v="1"/>
    <x v="10"/>
    <s v="Xerox 1893"/>
    <n v="245.94"/>
    <n v="6"/>
    <n v="0"/>
    <x v="4937"/>
  </r>
  <r>
    <n v="5989"/>
    <x v="2982"/>
    <x v="0"/>
    <x v="1080"/>
    <d v="2013-07-26T00:00:00"/>
    <s v="Standard Class"/>
    <s v="JS-16030"/>
    <s v="Joy Smith"/>
    <x v="0"/>
    <s v="United States"/>
    <s v="Hattiesburg"/>
    <x v="35"/>
    <n v="39401"/>
    <x v="0"/>
    <s v="OFF-BI-10000404"/>
    <x v="1"/>
    <x v="8"/>
    <s v="Avery Printable Repositionable Plastic Tabs"/>
    <n v="8.6"/>
    <n v="1"/>
    <n v="0"/>
    <x v="4938"/>
  </r>
  <r>
    <n v="5990"/>
    <x v="2982"/>
    <x v="0"/>
    <x v="1080"/>
    <d v="2013-07-26T00:00:00"/>
    <s v="Standard Class"/>
    <s v="JS-16030"/>
    <s v="Joy Smith"/>
    <x v="0"/>
    <s v="United States"/>
    <s v="Hattiesburg"/>
    <x v="35"/>
    <n v="39401"/>
    <x v="0"/>
    <s v="FUR-BO-10003546"/>
    <x v="0"/>
    <x v="0"/>
    <s v="Hon 4-Shelf Metal Bookcases"/>
    <n v="504.90000000000003"/>
    <n v="5"/>
    <n v="0"/>
    <x v="4939"/>
  </r>
  <r>
    <n v="5991"/>
    <x v="2983"/>
    <x v="3"/>
    <x v="175"/>
    <d v="2014-09-22T00:00:00"/>
    <s v="Standard Class"/>
    <s v="ES-14020"/>
    <s v="Erica Smith"/>
    <x v="0"/>
    <s v="United States"/>
    <s v="Los Angeles"/>
    <x v="1"/>
    <n v="90049"/>
    <x v="1"/>
    <s v="OFF-BI-10004390"/>
    <x v="1"/>
    <x v="8"/>
    <s v="GBC DocuBind 200 Manual Binding Machine"/>
    <n v="2357.4880000000003"/>
    <n v="7"/>
    <n v="0.2"/>
    <x v="4940"/>
  </r>
  <r>
    <n v="5992"/>
    <x v="2983"/>
    <x v="3"/>
    <x v="175"/>
    <d v="2014-09-22T00:00:00"/>
    <s v="Standard Class"/>
    <s v="ES-14020"/>
    <s v="Erica Smith"/>
    <x v="0"/>
    <s v="United States"/>
    <s v="Los Angeles"/>
    <x v="1"/>
    <n v="90049"/>
    <x v="1"/>
    <s v="TEC-PH-10001700"/>
    <x v="2"/>
    <x v="7"/>
    <s v="Panasonic KX-TG6844B Expandable Digital Cordless Telephone"/>
    <n v="369.54399999999998"/>
    <n v="7"/>
    <n v="0.2"/>
    <x v="4941"/>
  </r>
  <r>
    <n v="5993"/>
    <x v="2983"/>
    <x v="3"/>
    <x v="175"/>
    <d v="2014-09-22T00:00:00"/>
    <s v="Standard Class"/>
    <s v="ES-14020"/>
    <s v="Erica Smith"/>
    <x v="0"/>
    <s v="United States"/>
    <s v="Los Angeles"/>
    <x v="1"/>
    <n v="90049"/>
    <x v="1"/>
    <s v="FUR-CH-10003396"/>
    <x v="0"/>
    <x v="1"/>
    <s v="Global Deluxe Steno Chair"/>
    <n v="184.75200000000001"/>
    <n v="3"/>
    <n v="0.2"/>
    <x v="4942"/>
  </r>
  <r>
    <n v="5994"/>
    <x v="2984"/>
    <x v="0"/>
    <x v="25"/>
    <d v="2013-12-12T00:00:00"/>
    <s v="Same Day"/>
    <s v="NS-18640"/>
    <s v="Noel Staavos"/>
    <x v="1"/>
    <s v="United States"/>
    <s v="Columbus"/>
    <x v="24"/>
    <n v="43229"/>
    <x v="3"/>
    <s v="OFF-ST-10001558"/>
    <x v="1"/>
    <x v="4"/>
    <s v="Acco Perma 4000 Stacking Storage Drawers"/>
    <n v="64.959999999999994"/>
    <n v="5"/>
    <n v="0.2"/>
    <x v="4943"/>
  </r>
  <r>
    <n v="5995"/>
    <x v="2984"/>
    <x v="0"/>
    <x v="25"/>
    <d v="2013-12-12T00:00:00"/>
    <s v="Same Day"/>
    <s v="NS-18640"/>
    <s v="Noel Staavos"/>
    <x v="1"/>
    <s v="United States"/>
    <s v="Columbus"/>
    <x v="24"/>
    <n v="43229"/>
    <x v="3"/>
    <s v="OFF-SU-10004782"/>
    <x v="1"/>
    <x v="14"/>
    <s v="Elite 5&quot; Scissors"/>
    <n v="13.52"/>
    <n v="2"/>
    <n v="0.2"/>
    <x v="4944"/>
  </r>
  <r>
    <n v="5996"/>
    <x v="2984"/>
    <x v="0"/>
    <x v="25"/>
    <d v="2013-12-12T00:00:00"/>
    <s v="Same Day"/>
    <s v="NS-18640"/>
    <s v="Noel Staavos"/>
    <x v="1"/>
    <s v="United States"/>
    <s v="Columbus"/>
    <x v="24"/>
    <n v="43229"/>
    <x v="3"/>
    <s v="FUR-CH-10003298"/>
    <x v="0"/>
    <x v="1"/>
    <s v="Office Star - Contemporary Task Swivel chair with Loop Arms, Charcoal"/>
    <n v="458.42999999999995"/>
    <n v="5"/>
    <n v="0.3"/>
    <x v="4945"/>
  </r>
  <r>
    <n v="5997"/>
    <x v="2984"/>
    <x v="0"/>
    <x v="25"/>
    <d v="2013-12-12T00:00:00"/>
    <s v="Same Day"/>
    <s v="NS-18640"/>
    <s v="Noel Staavos"/>
    <x v="1"/>
    <s v="United States"/>
    <s v="Columbus"/>
    <x v="24"/>
    <n v="43229"/>
    <x v="3"/>
    <s v="OFF-AP-10000576"/>
    <x v="1"/>
    <x v="9"/>
    <s v="Belkin 325VA UPS Surge Protector, 6'"/>
    <n v="387.13600000000002"/>
    <n v="4"/>
    <n v="0.2"/>
    <x v="2597"/>
  </r>
  <r>
    <n v="5998"/>
    <x v="2984"/>
    <x v="0"/>
    <x v="25"/>
    <d v="2013-12-12T00:00:00"/>
    <s v="Same Day"/>
    <s v="NS-18640"/>
    <s v="Noel Staavos"/>
    <x v="1"/>
    <s v="United States"/>
    <s v="Columbus"/>
    <x v="24"/>
    <n v="43229"/>
    <x v="3"/>
    <s v="FUR-TA-10003008"/>
    <x v="0"/>
    <x v="3"/>
    <s v="Lesro Round Back Collection Coffee Table, End Table"/>
    <n v="328.59000000000003"/>
    <n v="3"/>
    <n v="0.4"/>
    <x v="4946"/>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x v="4947"/>
  </r>
  <r>
    <n v="6000"/>
    <x v="2985"/>
    <x v="2"/>
    <x v="325"/>
    <d v="2011-12-14T00:00:00"/>
    <s v="Standard Class"/>
    <s v="SH-19975"/>
    <s v="Sally Hughsby"/>
    <x v="1"/>
    <s v="United States"/>
    <s v="Caldwell"/>
    <x v="45"/>
    <n v="83605"/>
    <x v="1"/>
    <s v="OFF-PA-10000019"/>
    <x v="1"/>
    <x v="10"/>
    <s v="Xerox 1931"/>
    <n v="25.92"/>
    <n v="4"/>
    <n v="0"/>
    <x v="245"/>
  </r>
  <r>
    <n v="6001"/>
    <x v="2985"/>
    <x v="2"/>
    <x v="325"/>
    <d v="2011-12-14T00:00:00"/>
    <s v="Standard Class"/>
    <s v="SH-19975"/>
    <s v="Sally Hughsby"/>
    <x v="1"/>
    <s v="United States"/>
    <s v="Caldwell"/>
    <x v="45"/>
    <n v="83605"/>
    <x v="1"/>
    <s v="OFF-PA-10002222"/>
    <x v="1"/>
    <x v="10"/>
    <s v="Xerox Color Copier Paper, 11&quot; x 17&quot;, Ream"/>
    <n v="91.36"/>
    <n v="4"/>
    <n v="0"/>
    <x v="432"/>
  </r>
  <r>
    <n v="6002"/>
    <x v="2986"/>
    <x v="2"/>
    <x v="736"/>
    <d v="2011-12-17T00:00:00"/>
    <s v="Standard Class"/>
    <s v="RF-19345"/>
    <s v="Randy Ferguson"/>
    <x v="1"/>
    <s v="United States"/>
    <s v="Phoenix"/>
    <x v="16"/>
    <n v="85023"/>
    <x v="1"/>
    <s v="FUR-FU-10002553"/>
    <x v="0"/>
    <x v="5"/>
    <s v="Electrix Incandescent Magnifying Lamp, Black"/>
    <n v="87.960000000000008"/>
    <n v="3"/>
    <n v="0.2"/>
    <x v="4948"/>
  </r>
  <r>
    <n v="6003"/>
    <x v="2986"/>
    <x v="2"/>
    <x v="736"/>
    <d v="2011-12-17T00:00:00"/>
    <s v="Standard Class"/>
    <s v="RF-19345"/>
    <s v="Randy Ferguson"/>
    <x v="1"/>
    <s v="United States"/>
    <s v="Phoenix"/>
    <x v="16"/>
    <n v="85023"/>
    <x v="1"/>
    <s v="OFF-BI-10002103"/>
    <x v="1"/>
    <x v="8"/>
    <s v="Cardinal Slant-D Ring Binder, Heavy Gauge Vinyl"/>
    <n v="5.2140000000000004"/>
    <n v="2"/>
    <n v="0.7"/>
    <x v="4633"/>
  </r>
  <r>
    <n v="6004"/>
    <x v="2987"/>
    <x v="3"/>
    <x v="296"/>
    <d v="2014-09-28T00:00:00"/>
    <s v="Standard Class"/>
    <s v="DL-12865"/>
    <s v="Dan Lawera"/>
    <x v="0"/>
    <s v="United States"/>
    <s v="Miami"/>
    <x v="2"/>
    <n v="33142"/>
    <x v="0"/>
    <s v="OFF-BI-10002794"/>
    <x v="1"/>
    <x v="8"/>
    <s v="Avery Trapezoid Ring Binder, 3&quot; Capacity, Black, 1040 sheets"/>
    <n v="12.294"/>
    <n v="1"/>
    <n v="0.7"/>
    <x v="4949"/>
  </r>
  <r>
    <n v="6005"/>
    <x v="2988"/>
    <x v="3"/>
    <x v="210"/>
    <d v="2014-09-12T00:00:00"/>
    <s v="Standard Class"/>
    <s v="AG-10390"/>
    <s v="Allen Goldenen"/>
    <x v="0"/>
    <s v="United States"/>
    <s v="Los Angeles"/>
    <x v="1"/>
    <n v="90004"/>
    <x v="1"/>
    <s v="FUR-FU-10002597"/>
    <x v="0"/>
    <x v="5"/>
    <s v="C-Line Magnetic Cubicle Keepers, Clear Polypropylene"/>
    <n v="19.760000000000002"/>
    <n v="4"/>
    <n v="0"/>
    <x v="2615"/>
  </r>
  <r>
    <n v="6006"/>
    <x v="2989"/>
    <x v="1"/>
    <x v="121"/>
    <d v="2012-11-07T00:00:00"/>
    <s v="Standard Class"/>
    <s v="SW-20245"/>
    <s v="Scot Wooten"/>
    <x v="0"/>
    <s v="United States"/>
    <s v="Troy"/>
    <x v="15"/>
    <n v="12180"/>
    <x v="3"/>
    <s v="FUR-CH-10003535"/>
    <x v="0"/>
    <x v="1"/>
    <s v="Global Armless Task Chair, Royal Blue"/>
    <n v="109.764"/>
    <n v="2"/>
    <n v="0.1"/>
    <x v="4950"/>
  </r>
  <r>
    <n v="6007"/>
    <x v="2990"/>
    <x v="3"/>
    <x v="157"/>
    <d v="2014-12-19T00:00:00"/>
    <s v="Standard Class"/>
    <s v="KN-16390"/>
    <s v="Katherine Nockton"/>
    <x v="1"/>
    <s v="United States"/>
    <s v="New Bedford"/>
    <x v="31"/>
    <n v="2740"/>
    <x v="3"/>
    <s v="TEC-PH-10001527"/>
    <x v="2"/>
    <x v="7"/>
    <s v="Plantronics MX500i Earset"/>
    <n v="128.85000000000002"/>
    <n v="3"/>
    <n v="0"/>
    <x v="4208"/>
  </r>
  <r>
    <n v="6008"/>
    <x v="2991"/>
    <x v="3"/>
    <x v="719"/>
    <d v="2014-04-04T00:00:00"/>
    <s v="First Class"/>
    <s v="GB-14530"/>
    <s v="George Bell"/>
    <x v="1"/>
    <s v="United States"/>
    <s v="Florence"/>
    <x v="20"/>
    <n v="29501"/>
    <x v="0"/>
    <s v="FUR-FU-10004006"/>
    <x v="0"/>
    <x v="5"/>
    <s v="Deflect-o DuraMat Lighweight, Studded, Beveled Mat for Low Pile Carpeting"/>
    <n v="127.94999999999999"/>
    <n v="3"/>
    <n v="0"/>
    <x v="4864"/>
  </r>
  <r>
    <n v="6009"/>
    <x v="2992"/>
    <x v="1"/>
    <x v="1081"/>
    <d v="2013-01-03T00:00:00"/>
    <s v="Standard Class"/>
    <s v="CL-12565"/>
    <s v="Clay Ludtke"/>
    <x v="0"/>
    <s v="United States"/>
    <s v="Los Angeles"/>
    <x v="1"/>
    <n v="90049"/>
    <x v="1"/>
    <s v="OFF-PA-10000595"/>
    <x v="1"/>
    <x v="10"/>
    <s v="Xerox 1929"/>
    <n v="68.52"/>
    <n v="3"/>
    <n v="0"/>
    <x v="4951"/>
  </r>
  <r>
    <n v="6010"/>
    <x v="2992"/>
    <x v="1"/>
    <x v="1081"/>
    <d v="2013-01-03T00:00:00"/>
    <s v="Standard Class"/>
    <s v="CL-12565"/>
    <s v="Clay Ludtke"/>
    <x v="0"/>
    <s v="United States"/>
    <s v="Los Angeles"/>
    <x v="1"/>
    <n v="90049"/>
    <x v="1"/>
    <s v="OFF-ST-10000798"/>
    <x v="1"/>
    <x v="4"/>
    <s v="2300 Heavy-Duty Transfer File Systems by Perma"/>
    <n v="74.94"/>
    <n v="3"/>
    <n v="0"/>
    <x v="4952"/>
  </r>
  <r>
    <n v="6011"/>
    <x v="2992"/>
    <x v="1"/>
    <x v="1081"/>
    <d v="2013-01-03T00:00:00"/>
    <s v="Standard Class"/>
    <s v="CL-12565"/>
    <s v="Clay Ludtke"/>
    <x v="0"/>
    <s v="United States"/>
    <s v="Los Angeles"/>
    <x v="1"/>
    <n v="90049"/>
    <x v="1"/>
    <s v="TEC-MA-10004002"/>
    <x v="2"/>
    <x v="15"/>
    <s v="Zebra GX420t Direct Thermal/Thermal Transfer Printer"/>
    <n v="2548.5600000000004"/>
    <n v="6"/>
    <n v="0.2"/>
    <x v="4953"/>
  </r>
  <r>
    <n v="6012"/>
    <x v="2992"/>
    <x v="1"/>
    <x v="1081"/>
    <d v="2013-01-03T00:00:00"/>
    <s v="Standard Class"/>
    <s v="CL-12565"/>
    <s v="Clay Ludtke"/>
    <x v="0"/>
    <s v="United States"/>
    <s v="Los Angeles"/>
    <x v="1"/>
    <n v="90049"/>
    <x v="1"/>
    <s v="OFF-EN-10003296"/>
    <x v="1"/>
    <x v="12"/>
    <s v="Tyvek Side-Opening Peel &amp; Seel Expanding Envelopes"/>
    <n v="271.44"/>
    <n v="3"/>
    <n v="0"/>
    <x v="3903"/>
  </r>
  <r>
    <n v="6013"/>
    <x v="2992"/>
    <x v="1"/>
    <x v="1081"/>
    <d v="2013-01-03T00:00:00"/>
    <s v="Standard Class"/>
    <s v="CL-12565"/>
    <s v="Clay Ludtke"/>
    <x v="0"/>
    <s v="United States"/>
    <s v="Los Angeles"/>
    <x v="1"/>
    <n v="90049"/>
    <x v="1"/>
    <s v="TEC-PH-10004345"/>
    <x v="2"/>
    <x v="7"/>
    <s v="Cisco SPA 502G IP Phone"/>
    <n v="287.88"/>
    <n v="3"/>
    <n v="0.2"/>
    <x v="4954"/>
  </r>
  <r>
    <n v="6014"/>
    <x v="2993"/>
    <x v="0"/>
    <x v="612"/>
    <d v="2013-03-12T00:00:00"/>
    <s v="First Class"/>
    <s v="KF-16285"/>
    <s v="Karen Ferguson"/>
    <x v="2"/>
    <s v="United States"/>
    <s v="Los Angeles"/>
    <x v="1"/>
    <n v="90008"/>
    <x v="1"/>
    <s v="OFF-PA-10004405"/>
    <x v="1"/>
    <x v="10"/>
    <s v="Rediform Voice Mail Log Books"/>
    <n v="14.9"/>
    <n v="5"/>
    <n v="0"/>
    <x v="4955"/>
  </r>
  <r>
    <n v="6015"/>
    <x v="2993"/>
    <x v="0"/>
    <x v="612"/>
    <d v="2013-03-12T00:00:00"/>
    <s v="First Class"/>
    <s v="KF-16285"/>
    <s v="Karen Ferguson"/>
    <x v="2"/>
    <s v="United States"/>
    <s v="Los Angeles"/>
    <x v="1"/>
    <n v="90008"/>
    <x v="1"/>
    <s v="TEC-PH-10002885"/>
    <x v="2"/>
    <x v="7"/>
    <s v="Apple iPhone 5"/>
    <n v="4158.9120000000003"/>
    <n v="8"/>
    <n v="0.2"/>
    <x v="4956"/>
  </r>
  <r>
    <n v="6016"/>
    <x v="2994"/>
    <x v="2"/>
    <x v="322"/>
    <d v="2011-04-12T00:00:00"/>
    <s v="Standard Class"/>
    <s v="AY-10555"/>
    <s v="Andy Yotov"/>
    <x v="1"/>
    <s v="United States"/>
    <s v="Los Angeles"/>
    <x v="1"/>
    <n v="90049"/>
    <x v="1"/>
    <s v="FUR-FU-10000747"/>
    <x v="0"/>
    <x v="5"/>
    <s v="Tenex B1-RE Series Chair Mats for Low Pile Carpets"/>
    <n v="91.96"/>
    <n v="2"/>
    <n v="0"/>
    <x v="4820"/>
  </r>
  <r>
    <n v="6017"/>
    <x v="2994"/>
    <x v="2"/>
    <x v="322"/>
    <d v="2011-04-12T00:00:00"/>
    <s v="Standard Class"/>
    <s v="AY-10555"/>
    <s v="Andy Yotov"/>
    <x v="1"/>
    <s v="United States"/>
    <s v="Los Angeles"/>
    <x v="1"/>
    <n v="90049"/>
    <x v="1"/>
    <s v="FUR-FU-10001918"/>
    <x v="0"/>
    <x v="5"/>
    <s v="C-Line Cubicle Keepers Polyproplyene Holder With Velcro Backings"/>
    <n v="33.11"/>
    <n v="7"/>
    <n v="0"/>
    <x v="940"/>
  </r>
  <r>
    <n v="6018"/>
    <x v="2994"/>
    <x v="2"/>
    <x v="322"/>
    <d v="2011-04-12T00:00:00"/>
    <s v="Standard Class"/>
    <s v="AY-10555"/>
    <s v="Andy Yotov"/>
    <x v="1"/>
    <s v="United States"/>
    <s v="Los Angeles"/>
    <x v="1"/>
    <n v="90049"/>
    <x v="1"/>
    <s v="OFF-PA-10003309"/>
    <x v="1"/>
    <x v="10"/>
    <s v="Xerox 211"/>
    <n v="19.440000000000001"/>
    <n v="3"/>
    <n v="0"/>
    <x v="551"/>
  </r>
  <r>
    <n v="6019"/>
    <x v="2994"/>
    <x v="2"/>
    <x v="322"/>
    <d v="2011-04-12T00:00:00"/>
    <s v="Standard Class"/>
    <s v="AY-10555"/>
    <s v="Andy Yotov"/>
    <x v="1"/>
    <s v="United States"/>
    <s v="Los Angeles"/>
    <x v="1"/>
    <n v="90049"/>
    <x v="1"/>
    <s v="OFF-PA-10001977"/>
    <x v="1"/>
    <x v="10"/>
    <s v="Xerox 194"/>
    <n v="55.48"/>
    <n v="1"/>
    <n v="0"/>
    <x v="458"/>
  </r>
  <r>
    <n v="6020"/>
    <x v="2995"/>
    <x v="2"/>
    <x v="1082"/>
    <d v="2011-10-10T00:00:00"/>
    <s v="Second Class"/>
    <s v="BD-11635"/>
    <s v="Brian Derr"/>
    <x v="0"/>
    <s v="United States"/>
    <s v="Columbus"/>
    <x v="24"/>
    <n v="43229"/>
    <x v="3"/>
    <s v="OFF-AP-10002892"/>
    <x v="1"/>
    <x v="9"/>
    <s v="Belkin F5C206VTEL 6 Outlet Surge"/>
    <n v="91.92"/>
    <n v="5"/>
    <n v="0.2"/>
    <x v="4957"/>
  </r>
  <r>
    <n v="6021"/>
    <x v="2996"/>
    <x v="0"/>
    <x v="572"/>
    <d v="2013-08-14T00:00:00"/>
    <s v="Same Day"/>
    <s v="HG-15025"/>
    <s v="Hunter Glantz"/>
    <x v="0"/>
    <s v="United States"/>
    <s v="Kenner"/>
    <x v="28"/>
    <n v="70065"/>
    <x v="0"/>
    <s v="OFF-AP-10002222"/>
    <x v="1"/>
    <x v="9"/>
    <s v="Staples"/>
    <n v="17.34"/>
    <n v="2"/>
    <n v="0"/>
    <x v="4693"/>
  </r>
  <r>
    <n v="6022"/>
    <x v="2996"/>
    <x v="0"/>
    <x v="572"/>
    <d v="2013-08-14T00:00:00"/>
    <s v="Same Day"/>
    <s v="HG-15025"/>
    <s v="Hunter Glantz"/>
    <x v="0"/>
    <s v="United States"/>
    <s v="Kenner"/>
    <x v="28"/>
    <n v="70065"/>
    <x v="0"/>
    <s v="TEC-AC-10000158"/>
    <x v="2"/>
    <x v="11"/>
    <s v="Sony 64GB Class 10 Micro SDHC R40 Memory Card"/>
    <n v="71.98"/>
    <n v="2"/>
    <n v="0"/>
    <x v="2439"/>
  </r>
  <r>
    <n v="6023"/>
    <x v="2997"/>
    <x v="2"/>
    <x v="664"/>
    <d v="2011-11-21T00:00:00"/>
    <s v="Standard Class"/>
    <s v="CB-12025"/>
    <s v="Cassandra Brandow"/>
    <x v="0"/>
    <s v="United States"/>
    <s v="Cedar Hill"/>
    <x v="5"/>
    <n v="75104"/>
    <x v="2"/>
    <s v="OFF-EN-10002600"/>
    <x v="1"/>
    <x v="12"/>
    <s v="Redi-Strip #10 Envelopes, 4 1/8 x 9 1/2"/>
    <n v="7.080000000000001"/>
    <n v="3"/>
    <n v="0.2"/>
    <x v="946"/>
  </r>
  <r>
    <n v="6024"/>
    <x v="2998"/>
    <x v="3"/>
    <x v="558"/>
    <d v="2014-04-28T00:00:00"/>
    <s v="First Class"/>
    <s v="LS-16945"/>
    <s v="Linda Southworth"/>
    <x v="1"/>
    <s v="United States"/>
    <s v="Providence"/>
    <x v="34"/>
    <n v="2908"/>
    <x v="3"/>
    <s v="TEC-AC-10004855"/>
    <x v="2"/>
    <x v="11"/>
    <s v="V7 USB Numeric Keypad"/>
    <n v="69.98"/>
    <n v="2"/>
    <n v="0"/>
    <x v="4958"/>
  </r>
  <r>
    <n v="6025"/>
    <x v="2999"/>
    <x v="3"/>
    <x v="1043"/>
    <d v="2014-08-27T00:00:00"/>
    <s v="Second Class"/>
    <s v="DM-13015"/>
    <s v="Darrin Martin"/>
    <x v="0"/>
    <s v="United States"/>
    <s v="Lancaster"/>
    <x v="24"/>
    <n v="43130"/>
    <x v="3"/>
    <s v="OFF-AP-10000938"/>
    <x v="1"/>
    <x v="9"/>
    <s v="Avanti 1.7 Cu. Ft. Refrigerator"/>
    <n v="646.27200000000005"/>
    <n v="8"/>
    <n v="0.2"/>
    <x v="4959"/>
  </r>
  <r>
    <n v="6026"/>
    <x v="2999"/>
    <x v="3"/>
    <x v="1043"/>
    <d v="2014-08-27T00:00:00"/>
    <s v="Second Class"/>
    <s v="DM-13015"/>
    <s v="Darrin Martin"/>
    <x v="0"/>
    <s v="United States"/>
    <s v="Lancaster"/>
    <x v="24"/>
    <n v="43130"/>
    <x v="3"/>
    <s v="OFF-PA-10002195"/>
    <x v="1"/>
    <x v="10"/>
    <s v="Xerox 1966"/>
    <n v="10.368000000000002"/>
    <n v="2"/>
    <n v="0.2"/>
    <x v="4519"/>
  </r>
  <r>
    <n v="6027"/>
    <x v="3000"/>
    <x v="3"/>
    <x v="660"/>
    <d v="2014-03-03T00:00:00"/>
    <s v="Standard Class"/>
    <s v="AC-10615"/>
    <s v="Ann Chong"/>
    <x v="1"/>
    <s v="United States"/>
    <s v="Seattle"/>
    <x v="4"/>
    <n v="98115"/>
    <x v="1"/>
    <s v="OFF-FA-10002701"/>
    <x v="1"/>
    <x v="13"/>
    <s v="Alliance Rubber Bands"/>
    <n v="8.4"/>
    <n v="5"/>
    <n v="0"/>
    <x v="4960"/>
  </r>
  <r>
    <n v="6028"/>
    <x v="3000"/>
    <x v="3"/>
    <x v="660"/>
    <d v="2014-03-03T00:00:00"/>
    <s v="Standard Class"/>
    <s v="AC-10615"/>
    <s v="Ann Chong"/>
    <x v="1"/>
    <s v="United States"/>
    <s v="Seattle"/>
    <x v="4"/>
    <n v="98115"/>
    <x v="1"/>
    <s v="TEC-PH-10003589"/>
    <x v="2"/>
    <x v="7"/>
    <s v="invisibleSHIELD by ZAGG Smudge-Free Screen Protector"/>
    <n v="71.959999999999994"/>
    <n v="5"/>
    <n v="0.2"/>
    <x v="1041"/>
  </r>
  <r>
    <n v="6029"/>
    <x v="3001"/>
    <x v="0"/>
    <x v="258"/>
    <d v="2013-11-22T00:00:00"/>
    <s v="First Class"/>
    <s v="LT-17110"/>
    <s v="Liz Thompson"/>
    <x v="0"/>
    <s v="United States"/>
    <s v="Jacksonville"/>
    <x v="3"/>
    <n v="28540"/>
    <x v="0"/>
    <s v="OFF-AR-10003752"/>
    <x v="1"/>
    <x v="6"/>
    <s v="Deluxe Chalkboard Eraser Cleaner"/>
    <n v="18.48"/>
    <n v="2"/>
    <n v="0.2"/>
    <x v="4961"/>
  </r>
  <r>
    <n v="6030"/>
    <x v="3002"/>
    <x v="0"/>
    <x v="696"/>
    <d v="2013-11-16T00:00:00"/>
    <s v="First Class"/>
    <s v="TB-21250"/>
    <s v="Tim Brockman"/>
    <x v="0"/>
    <s v="United States"/>
    <s v="Los Angeles"/>
    <x v="1"/>
    <n v="90049"/>
    <x v="1"/>
    <s v="OFF-AR-10003829"/>
    <x v="1"/>
    <x v="6"/>
    <s v="Newell 35"/>
    <n v="9.84"/>
    <n v="3"/>
    <n v="0"/>
    <x v="301"/>
  </r>
  <r>
    <n v="6031"/>
    <x v="3003"/>
    <x v="3"/>
    <x v="91"/>
    <d v="2014-07-07T00:00:00"/>
    <s v="Same Day"/>
    <s v="AH-10585"/>
    <s v="Angele Hood"/>
    <x v="0"/>
    <s v="United States"/>
    <s v="Miami"/>
    <x v="2"/>
    <n v="33142"/>
    <x v="0"/>
    <s v="FUR-CH-10000155"/>
    <x v="0"/>
    <x v="1"/>
    <s v="Global Comet Stacking Armless Chair"/>
    <n v="239.24"/>
    <n v="1"/>
    <n v="0.2"/>
    <x v="4962"/>
  </r>
  <r>
    <n v="6032"/>
    <x v="3004"/>
    <x v="0"/>
    <x v="591"/>
    <d v="2014-01-02T00:00:00"/>
    <s v="Standard Class"/>
    <s v="SS-20140"/>
    <s v="Saphhira Shifley"/>
    <x v="1"/>
    <s v="United States"/>
    <s v="Nashua"/>
    <x v="38"/>
    <n v="3060"/>
    <x v="3"/>
    <s v="FUR-FU-10003142"/>
    <x v="0"/>
    <x v="5"/>
    <s v="Master Big Foot Doorstop, Beige"/>
    <n v="21.12"/>
    <n v="4"/>
    <n v="0"/>
    <x v="4920"/>
  </r>
  <r>
    <n v="6033"/>
    <x v="3005"/>
    <x v="3"/>
    <x v="756"/>
    <d v="2014-04-26T00:00:00"/>
    <s v="First Class"/>
    <s v="TD-20995"/>
    <s v="Tamara Dahlen"/>
    <x v="0"/>
    <s v="United States"/>
    <s v="New York City"/>
    <x v="15"/>
    <n v="10011"/>
    <x v="3"/>
    <s v="OFF-SU-10001218"/>
    <x v="1"/>
    <x v="14"/>
    <s v="Fiskars Softgrip Scissors"/>
    <n v="54.900000000000006"/>
    <n v="5"/>
    <n v="0"/>
    <x v="3114"/>
  </r>
  <r>
    <n v="6034"/>
    <x v="3006"/>
    <x v="1"/>
    <x v="639"/>
    <d v="2012-12-18T00:00:00"/>
    <s v="Standard Class"/>
    <s v="PP-18955"/>
    <s v="Paul Prost"/>
    <x v="2"/>
    <s v="United States"/>
    <s v="Los Angeles"/>
    <x v="1"/>
    <n v="90036"/>
    <x v="1"/>
    <s v="FUR-FU-10002963"/>
    <x v="0"/>
    <x v="5"/>
    <s v="Master Caster Door Stop, Gray"/>
    <n v="15.24"/>
    <n v="3"/>
    <n v="0"/>
    <x v="2907"/>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x v="4963"/>
  </r>
  <r>
    <n v="6036"/>
    <x v="3007"/>
    <x v="1"/>
    <x v="1083"/>
    <d v="2012-04-25T00:00:00"/>
    <s v="Standard Class"/>
    <s v="PG-18820"/>
    <s v="Patrick Gardner"/>
    <x v="0"/>
    <s v="United States"/>
    <s v="Carrollton"/>
    <x v="5"/>
    <n v="75007"/>
    <x v="2"/>
    <s v="OFF-BI-10003925"/>
    <x v="1"/>
    <x v="8"/>
    <s v="Fellowes PB300 Plastic Comb Binding Machine"/>
    <n v="310.39199999999994"/>
    <n v="4"/>
    <n v="0.8"/>
    <x v="4964"/>
  </r>
  <r>
    <n v="6037"/>
    <x v="3008"/>
    <x v="0"/>
    <x v="913"/>
    <d v="2013-09-09T00:00:00"/>
    <s v="Standard Class"/>
    <s v="AA-10645"/>
    <s v="Anna Andreadi"/>
    <x v="0"/>
    <s v="United States"/>
    <s v="Georgetown"/>
    <x v="0"/>
    <n v="40324"/>
    <x v="0"/>
    <s v="FUR-FU-10003347"/>
    <x v="0"/>
    <x v="5"/>
    <s v="Coloredge Poster Frame"/>
    <n v="42.599999999999994"/>
    <n v="3"/>
    <n v="0"/>
    <x v="543"/>
  </r>
  <r>
    <n v="6038"/>
    <x v="3008"/>
    <x v="0"/>
    <x v="913"/>
    <d v="2013-09-09T00:00:00"/>
    <s v="Standard Class"/>
    <s v="AA-10645"/>
    <s v="Anna Andreadi"/>
    <x v="0"/>
    <s v="United States"/>
    <s v="Georgetown"/>
    <x v="0"/>
    <n v="40324"/>
    <x v="0"/>
    <s v="OFF-BI-10000315"/>
    <x v="1"/>
    <x v="8"/>
    <s v="Poly Designer Cover &amp; Back"/>
    <n v="113.94"/>
    <n v="6"/>
    <n v="0"/>
    <x v="3806"/>
  </r>
  <r>
    <n v="6039"/>
    <x v="3008"/>
    <x v="0"/>
    <x v="913"/>
    <d v="2013-09-09T00:00:00"/>
    <s v="Standard Class"/>
    <s v="AA-10645"/>
    <s v="Anna Andreadi"/>
    <x v="0"/>
    <s v="United States"/>
    <s v="Georgetown"/>
    <x v="0"/>
    <n v="40324"/>
    <x v="0"/>
    <s v="OFF-ST-10002583"/>
    <x v="1"/>
    <x v="4"/>
    <s v="Fellowes Neat Ideas Storage Cubes"/>
    <n v="129.91999999999999"/>
    <n v="4"/>
    <n v="0"/>
    <x v="4965"/>
  </r>
  <r>
    <n v="6040"/>
    <x v="3008"/>
    <x v="0"/>
    <x v="913"/>
    <d v="2013-09-09T00:00:00"/>
    <s v="Standard Class"/>
    <s v="AA-10645"/>
    <s v="Anna Andreadi"/>
    <x v="0"/>
    <s v="United States"/>
    <s v="Georgetown"/>
    <x v="0"/>
    <n v="40324"/>
    <x v="0"/>
    <s v="OFF-AR-10003469"/>
    <x v="1"/>
    <x v="6"/>
    <s v="Nontoxic Chalk"/>
    <n v="5.28"/>
    <n v="3"/>
    <n v="0"/>
    <x v="4966"/>
  </r>
  <r>
    <n v="6041"/>
    <x v="3009"/>
    <x v="3"/>
    <x v="241"/>
    <d v="2014-09-30T00:00:00"/>
    <s v="Standard Class"/>
    <s v="FA-14230"/>
    <s v="Frank Atkinson"/>
    <x v="1"/>
    <s v="United States"/>
    <s v="Los Angeles"/>
    <x v="1"/>
    <n v="90008"/>
    <x v="1"/>
    <s v="TEC-PH-10001817"/>
    <x v="2"/>
    <x v="7"/>
    <s v="Wilson Electronics DB Pro Signal Booster"/>
    <n v="859.2"/>
    <n v="3"/>
    <n v="0.2"/>
    <x v="4967"/>
  </r>
  <r>
    <n v="6042"/>
    <x v="3009"/>
    <x v="3"/>
    <x v="241"/>
    <d v="2014-09-30T00:00:00"/>
    <s v="Standard Class"/>
    <s v="FA-14230"/>
    <s v="Frank Atkinson"/>
    <x v="1"/>
    <s v="United States"/>
    <s v="Los Angeles"/>
    <x v="1"/>
    <n v="90008"/>
    <x v="1"/>
    <s v="TEC-MA-10001031"/>
    <x v="2"/>
    <x v="15"/>
    <s v="Socket Bluetooth Cordless Hand Scanner (CHS)"/>
    <n v="506.28"/>
    <n v="3"/>
    <n v="0.2"/>
    <x v="4968"/>
  </r>
  <r>
    <n v="6043"/>
    <x v="3010"/>
    <x v="0"/>
    <x v="1084"/>
    <d v="2013-02-08T00:00:00"/>
    <s v="Standard Class"/>
    <s v="TB-21520"/>
    <s v="Tracy Blumstein"/>
    <x v="0"/>
    <s v="United States"/>
    <s v="Sierra Vista"/>
    <x v="16"/>
    <n v="85635"/>
    <x v="1"/>
    <s v="FUR-FU-10002088"/>
    <x v="0"/>
    <x v="5"/>
    <s v="Nu-Dell Float Frame 11 x 14 1/2"/>
    <n v="14.368000000000002"/>
    <n v="2"/>
    <n v="0.2"/>
    <x v="2606"/>
  </r>
  <r>
    <n v="6044"/>
    <x v="3011"/>
    <x v="3"/>
    <x v="240"/>
    <d v="2014-05-25T00:00:00"/>
    <s v="Second Class"/>
    <s v="AH-10075"/>
    <s v="Adam Hart"/>
    <x v="1"/>
    <s v="United States"/>
    <s v="Knoxville"/>
    <x v="18"/>
    <n v="37918"/>
    <x v="0"/>
    <s v="FUR-CH-10001482"/>
    <x v="0"/>
    <x v="1"/>
    <s v="Office Star - Mesh Screen back chair with Vinyl seat"/>
    <n v="314.35199999999998"/>
    <n v="3"/>
    <n v="0.2"/>
    <x v="2567"/>
  </r>
  <r>
    <n v="6045"/>
    <x v="3011"/>
    <x v="3"/>
    <x v="240"/>
    <d v="2014-05-25T00:00:00"/>
    <s v="Second Class"/>
    <s v="AH-10075"/>
    <s v="Adam Hart"/>
    <x v="1"/>
    <s v="United States"/>
    <s v="Knoxville"/>
    <x v="18"/>
    <n v="37918"/>
    <x v="0"/>
    <s v="OFF-PA-10001526"/>
    <x v="1"/>
    <x v="10"/>
    <s v="Xerox 1949"/>
    <n v="27.888000000000002"/>
    <n v="7"/>
    <n v="0.2"/>
    <x v="4969"/>
  </r>
  <r>
    <n v="6046"/>
    <x v="3012"/>
    <x v="1"/>
    <x v="37"/>
    <d v="2012-09-08T00:00:00"/>
    <s v="Standard Class"/>
    <s v="CP-12085"/>
    <s v="Cathy Prescott"/>
    <x v="1"/>
    <s v="United States"/>
    <s v="Tucson"/>
    <x v="16"/>
    <n v="85705"/>
    <x v="1"/>
    <s v="FUR-FU-10002937"/>
    <x v="0"/>
    <x v="5"/>
    <s v="GE 48&quot; Fluorescent Tube, Cool White Energy Saver, 34 Watts, 30/Box"/>
    <n v="238.15200000000004"/>
    <n v="3"/>
    <n v="0.2"/>
    <x v="4970"/>
  </r>
  <r>
    <n v="6047"/>
    <x v="3013"/>
    <x v="0"/>
    <x v="632"/>
    <d v="2013-06-17T00:00:00"/>
    <s v="Standard Class"/>
    <s v="BF-11215"/>
    <s v="Benjamin Farhat"/>
    <x v="2"/>
    <s v="United States"/>
    <s v="Minneapolis"/>
    <x v="11"/>
    <n v="55407"/>
    <x v="2"/>
    <s v="FUR-TA-10001771"/>
    <x v="0"/>
    <x v="3"/>
    <s v="Bush Cubix Conference Tables, Fully Assembled"/>
    <n v="692.93999999999994"/>
    <n v="3"/>
    <n v="0"/>
    <x v="4971"/>
  </r>
  <r>
    <n v="6048"/>
    <x v="3014"/>
    <x v="1"/>
    <x v="209"/>
    <d v="2012-11-11T00:00:00"/>
    <s v="Standard Class"/>
    <s v="CP-12340"/>
    <s v="Christine Phan"/>
    <x v="1"/>
    <s v="United States"/>
    <s v="Miami"/>
    <x v="2"/>
    <n v="33142"/>
    <x v="0"/>
    <s v="OFF-BI-10003305"/>
    <x v="1"/>
    <x v="8"/>
    <s v="Avery Hanging File Binders"/>
    <n v="16.146000000000004"/>
    <n v="9"/>
    <n v="0.7"/>
    <x v="4972"/>
  </r>
  <r>
    <n v="6049"/>
    <x v="3014"/>
    <x v="1"/>
    <x v="209"/>
    <d v="2012-11-11T00:00:00"/>
    <s v="Standard Class"/>
    <s v="CP-12340"/>
    <s v="Christine Phan"/>
    <x v="1"/>
    <s v="United States"/>
    <s v="Miami"/>
    <x v="2"/>
    <n v="33142"/>
    <x v="0"/>
    <s v="OFF-BI-10001359"/>
    <x v="1"/>
    <x v="8"/>
    <s v="GBC DocuBind TL300 Electric Binding System"/>
    <n v="1345.4850000000001"/>
    <n v="5"/>
    <n v="0.7"/>
    <x v="4973"/>
  </r>
  <r>
    <n v="6050"/>
    <x v="3015"/>
    <x v="0"/>
    <x v="1085"/>
    <d v="2013-06-19T00:00:00"/>
    <s v="First Class"/>
    <s v="LS-17245"/>
    <s v="Lynn Smith"/>
    <x v="0"/>
    <s v="United States"/>
    <s v="Houston"/>
    <x v="5"/>
    <n v="77036"/>
    <x v="2"/>
    <s v="OFF-PA-10000483"/>
    <x v="1"/>
    <x v="10"/>
    <s v="Xerox 19"/>
    <n v="173.48800000000003"/>
    <n v="7"/>
    <n v="0.2"/>
    <x v="4974"/>
  </r>
  <r>
    <n v="6051"/>
    <x v="3016"/>
    <x v="1"/>
    <x v="334"/>
    <d v="2012-04-30T00:00:00"/>
    <s v="Standard Class"/>
    <s v="TS-21655"/>
    <s v="Trudy Schmidt"/>
    <x v="0"/>
    <s v="United States"/>
    <s v="Milwaukee"/>
    <x v="6"/>
    <n v="53209"/>
    <x v="2"/>
    <s v="OFF-AR-10000658"/>
    <x v="1"/>
    <x v="6"/>
    <s v="Newell 324"/>
    <n v="57.75"/>
    <n v="5"/>
    <n v="0"/>
    <x v="4183"/>
  </r>
  <r>
    <n v="6052"/>
    <x v="3016"/>
    <x v="1"/>
    <x v="334"/>
    <d v="2012-04-30T00:00:00"/>
    <s v="Standard Class"/>
    <s v="TS-21655"/>
    <s v="Trudy Schmidt"/>
    <x v="0"/>
    <s v="United States"/>
    <s v="Milwaukee"/>
    <x v="6"/>
    <n v="53209"/>
    <x v="2"/>
    <s v="OFF-AP-10001205"/>
    <x v="1"/>
    <x v="9"/>
    <s v="Belkin 5 Outlet SurgeMaster Power Centers"/>
    <n v="272.39999999999998"/>
    <n v="5"/>
    <n v="0"/>
    <x v="4975"/>
  </r>
  <r>
    <n v="6053"/>
    <x v="3017"/>
    <x v="0"/>
    <x v="713"/>
    <d v="2013-09-27T00:00:00"/>
    <s v="Second Class"/>
    <s v="JS-15940"/>
    <s v="Joni Sundaresam"/>
    <x v="2"/>
    <s v="United States"/>
    <s v="Lancaster"/>
    <x v="24"/>
    <n v="43130"/>
    <x v="3"/>
    <s v="OFF-PA-10002586"/>
    <x v="1"/>
    <x v="10"/>
    <s v="Xerox 1970"/>
    <n v="11.952000000000002"/>
    <n v="3"/>
    <n v="0.2"/>
    <x v="3595"/>
  </r>
  <r>
    <n v="6054"/>
    <x v="3017"/>
    <x v="0"/>
    <x v="713"/>
    <d v="2013-09-27T00:00:00"/>
    <s v="Second Class"/>
    <s v="JS-15940"/>
    <s v="Joni Sundaresam"/>
    <x v="2"/>
    <s v="United States"/>
    <s v="Lancaster"/>
    <x v="24"/>
    <n v="43130"/>
    <x v="3"/>
    <s v="FUR-FU-10004963"/>
    <x v="0"/>
    <x v="5"/>
    <s v="Eldon 400 Class Desk Accessories, Black Carbon"/>
    <n v="28"/>
    <n v="4"/>
    <n v="0.2"/>
    <x v="4976"/>
  </r>
  <r>
    <n v="6055"/>
    <x v="3017"/>
    <x v="0"/>
    <x v="713"/>
    <d v="2013-09-27T00:00:00"/>
    <s v="Second Class"/>
    <s v="JS-15940"/>
    <s v="Joni Sundaresam"/>
    <x v="2"/>
    <s v="United States"/>
    <s v="Lancaster"/>
    <x v="24"/>
    <n v="43130"/>
    <x v="3"/>
    <s v="OFF-BI-10002071"/>
    <x v="1"/>
    <x v="8"/>
    <s v="Fellowes Black Plastic Comb Bindings"/>
    <n v="12.201000000000001"/>
    <n v="7"/>
    <n v="0.7"/>
    <x v="4977"/>
  </r>
  <r>
    <n v="6056"/>
    <x v="3018"/>
    <x v="0"/>
    <x v="298"/>
    <d v="2013-08-21T00:00:00"/>
    <s v="First Class"/>
    <s v="NF-18385"/>
    <s v="Natalie Fritzler"/>
    <x v="0"/>
    <s v="United States"/>
    <s v="Edinburg"/>
    <x v="5"/>
    <n v="78539"/>
    <x v="2"/>
    <s v="OFF-BI-10001617"/>
    <x v="1"/>
    <x v="8"/>
    <s v="GBC Wire Binding Combs"/>
    <n v="2.0679999999999996"/>
    <n v="1"/>
    <n v="0.8"/>
    <x v="4978"/>
  </r>
  <r>
    <n v="6057"/>
    <x v="3018"/>
    <x v="0"/>
    <x v="298"/>
    <d v="2013-08-21T00:00:00"/>
    <s v="First Class"/>
    <s v="NF-18385"/>
    <s v="Natalie Fritzler"/>
    <x v="0"/>
    <s v="United States"/>
    <s v="Edinburg"/>
    <x v="5"/>
    <n v="78539"/>
    <x v="2"/>
    <s v="OFF-PA-10004665"/>
    <x v="1"/>
    <x v="10"/>
    <s v="Advantus Motivational Note Cards"/>
    <n v="83.84"/>
    <n v="8"/>
    <n v="0.2"/>
    <x v="4979"/>
  </r>
  <r>
    <n v="6058"/>
    <x v="3019"/>
    <x v="2"/>
    <x v="1086"/>
    <d v="2011-03-08T00:00:00"/>
    <s v="Standard Class"/>
    <s v="KN-16705"/>
    <s v="Kristina Nunn"/>
    <x v="2"/>
    <s v="United States"/>
    <s v="New York City"/>
    <x v="15"/>
    <n v="10009"/>
    <x v="3"/>
    <s v="OFF-EN-10001990"/>
    <x v="1"/>
    <x v="12"/>
    <s v="Staples"/>
    <n v="11.36"/>
    <n v="2"/>
    <n v="0"/>
    <x v="734"/>
  </r>
  <r>
    <n v="6059"/>
    <x v="3019"/>
    <x v="2"/>
    <x v="1086"/>
    <d v="2011-03-08T00:00:00"/>
    <s v="Standard Class"/>
    <s v="KN-16705"/>
    <s v="Kristina Nunn"/>
    <x v="2"/>
    <s v="United States"/>
    <s v="New York City"/>
    <x v="15"/>
    <n v="10009"/>
    <x v="3"/>
    <s v="OFF-PA-10000587"/>
    <x v="1"/>
    <x v="10"/>
    <s v="Array Parchment Paper, Assorted Colors"/>
    <n v="36.4"/>
    <n v="5"/>
    <n v="0"/>
    <x v="4980"/>
  </r>
  <r>
    <n v="6060"/>
    <x v="3020"/>
    <x v="2"/>
    <x v="125"/>
    <d v="2012-01-03T00:00:00"/>
    <s v="Standard Class"/>
    <s v="GA-14725"/>
    <s v="Guy Armstrong"/>
    <x v="0"/>
    <s v="United States"/>
    <s v="Philadelphia"/>
    <x v="9"/>
    <n v="19120"/>
    <x v="3"/>
    <s v="TEC-AC-10004859"/>
    <x v="2"/>
    <x v="11"/>
    <s v="Maxell Pro 80 Minute CD-R, 10/Pack"/>
    <n v="27.968000000000004"/>
    <n v="2"/>
    <n v="0.2"/>
    <x v="4981"/>
  </r>
  <r>
    <n v="6061"/>
    <x v="3021"/>
    <x v="1"/>
    <x v="889"/>
    <d v="2012-04-16T00:00:00"/>
    <s v="Standard Class"/>
    <s v="EH-14125"/>
    <s v="Eugene Hildebrand"/>
    <x v="2"/>
    <s v="United States"/>
    <s v="Rochester"/>
    <x v="15"/>
    <n v="14609"/>
    <x v="3"/>
    <s v="OFF-ST-10001476"/>
    <x v="1"/>
    <x v="4"/>
    <s v="Steel Personal Filing/Posting Tote"/>
    <n v="142.04"/>
    <n v="4"/>
    <n v="0"/>
    <x v="4982"/>
  </r>
  <r>
    <n v="6062"/>
    <x v="3021"/>
    <x v="1"/>
    <x v="889"/>
    <d v="2012-04-16T00:00:00"/>
    <s v="Standard Class"/>
    <s v="EH-14125"/>
    <s v="Eugene Hildebrand"/>
    <x v="2"/>
    <s v="United States"/>
    <s v="Rochester"/>
    <x v="15"/>
    <n v="14609"/>
    <x v="3"/>
    <s v="OFF-AR-10002804"/>
    <x v="1"/>
    <x v="6"/>
    <s v="Faber Castell Col-Erase Pencils"/>
    <n v="14.669999999999998"/>
    <n v="3"/>
    <n v="0"/>
    <x v="4983"/>
  </r>
  <r>
    <n v="6063"/>
    <x v="3022"/>
    <x v="1"/>
    <x v="707"/>
    <d v="2012-12-30T00:00:00"/>
    <s v="Second Class"/>
    <s v="RA-19285"/>
    <s v="Ralph Arnett"/>
    <x v="0"/>
    <s v="United States"/>
    <s v="San Diego"/>
    <x v="1"/>
    <n v="92037"/>
    <x v="1"/>
    <s v="TEC-CO-10004202"/>
    <x v="2"/>
    <x v="16"/>
    <s v="Brother DCP1000 Digital 3 in 1 Multifunction Machine"/>
    <n v="1199.96"/>
    <n v="5"/>
    <n v="0.2"/>
    <x v="4984"/>
  </r>
  <r>
    <n v="6064"/>
    <x v="3022"/>
    <x v="1"/>
    <x v="707"/>
    <d v="2012-12-30T00:00:00"/>
    <s v="Second Class"/>
    <s v="RA-19285"/>
    <s v="Ralph Arnett"/>
    <x v="0"/>
    <s v="United States"/>
    <s v="San Diego"/>
    <x v="1"/>
    <n v="92037"/>
    <x v="1"/>
    <s v="OFF-PA-10001307"/>
    <x v="1"/>
    <x v="10"/>
    <s v="Important Message Pads, 50 4-1/4 x 5-1/2 Forms per Pad"/>
    <n v="12.600000000000001"/>
    <n v="3"/>
    <n v="0"/>
    <x v="4985"/>
  </r>
  <r>
    <n v="6065"/>
    <x v="3022"/>
    <x v="1"/>
    <x v="707"/>
    <d v="2012-12-30T00:00:00"/>
    <s v="Second Class"/>
    <s v="RA-19285"/>
    <s v="Ralph Arnett"/>
    <x v="0"/>
    <s v="United States"/>
    <s v="San Diego"/>
    <x v="1"/>
    <n v="92037"/>
    <x v="1"/>
    <s v="OFF-PA-10001667"/>
    <x v="1"/>
    <x v="10"/>
    <s v="Great White Multi-Use Recycled Paper (20Lb. and 84 Bright)"/>
    <n v="17.940000000000001"/>
    <n v="3"/>
    <n v="0"/>
    <x v="2695"/>
  </r>
  <r>
    <n v="6066"/>
    <x v="3023"/>
    <x v="1"/>
    <x v="57"/>
    <d v="2012-04-07T00:00:00"/>
    <s v="First Class"/>
    <s v="TT-21070"/>
    <s v="Ted Trevino"/>
    <x v="0"/>
    <s v="United States"/>
    <s v="Philadelphia"/>
    <x v="9"/>
    <n v="19120"/>
    <x v="3"/>
    <s v="OFF-LA-10001569"/>
    <x v="1"/>
    <x v="2"/>
    <s v="Avery 499"/>
    <n v="23.904000000000003"/>
    <n v="6"/>
    <n v="0.2"/>
    <x v="4986"/>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x v="4987"/>
  </r>
  <r>
    <n v="6068"/>
    <x v="3025"/>
    <x v="3"/>
    <x v="968"/>
    <d v="2014-05-25T00:00:00"/>
    <s v="Standard Class"/>
    <s v="CC-12430"/>
    <s v="Chuck Clark"/>
    <x v="2"/>
    <s v="United States"/>
    <s v="Lakewood"/>
    <x v="1"/>
    <n v="90712"/>
    <x v="1"/>
    <s v="FUR-CH-10000225"/>
    <x v="0"/>
    <x v="1"/>
    <s v="Global Geo Office Task Chair, Gray"/>
    <n v="518.27200000000005"/>
    <n v="8"/>
    <n v="0.2"/>
    <x v="4988"/>
  </r>
  <r>
    <n v="6069"/>
    <x v="3025"/>
    <x v="3"/>
    <x v="968"/>
    <d v="2014-05-25T00:00:00"/>
    <s v="Standard Class"/>
    <s v="CC-12430"/>
    <s v="Chuck Clark"/>
    <x v="2"/>
    <s v="United States"/>
    <s v="Lakewood"/>
    <x v="1"/>
    <n v="90712"/>
    <x v="1"/>
    <s v="FUR-FU-10002191"/>
    <x v="0"/>
    <x v="5"/>
    <s v="G.E. Halogen Desk Lamp Bulbs"/>
    <n v="6.98"/>
    <n v="1"/>
    <n v="0"/>
    <x v="4989"/>
  </r>
  <r>
    <n v="6070"/>
    <x v="3025"/>
    <x v="3"/>
    <x v="968"/>
    <d v="2014-05-25T00:00:00"/>
    <s v="Standard Class"/>
    <s v="CC-12430"/>
    <s v="Chuck Clark"/>
    <x v="2"/>
    <s v="United States"/>
    <s v="Lakewood"/>
    <x v="1"/>
    <n v="90712"/>
    <x v="1"/>
    <s v="TEC-MA-10003176"/>
    <x v="2"/>
    <x v="15"/>
    <s v="Okidata B400 Printer"/>
    <n v="343.20000000000005"/>
    <n v="1"/>
    <n v="0.2"/>
    <x v="4990"/>
  </r>
  <r>
    <n v="6071"/>
    <x v="3026"/>
    <x v="3"/>
    <x v="802"/>
    <d v="2014-08-21T00:00:00"/>
    <s v="Standard Class"/>
    <s v="KD-16495"/>
    <s v="Keith Dawkins"/>
    <x v="1"/>
    <s v="United States"/>
    <s v="Philadelphia"/>
    <x v="9"/>
    <n v="19120"/>
    <x v="3"/>
    <s v="OFF-LA-10004093"/>
    <x v="1"/>
    <x v="2"/>
    <s v="Avery 486"/>
    <n v="17.544"/>
    <n v="3"/>
    <n v="0.2"/>
    <x v="1686"/>
  </r>
  <r>
    <n v="6072"/>
    <x v="3027"/>
    <x v="1"/>
    <x v="620"/>
    <d v="2013-01-04T00:00:00"/>
    <s v="Standard Class"/>
    <s v="BG-11035"/>
    <s v="Barry Gonzalez"/>
    <x v="0"/>
    <s v="United States"/>
    <s v="Austin"/>
    <x v="5"/>
    <n v="78745"/>
    <x v="2"/>
    <s v="OFF-ST-10000025"/>
    <x v="1"/>
    <x v="4"/>
    <s v="Fellowes Stor/Drawer Steel Plus Storage Drawers"/>
    <n v="152.68800000000002"/>
    <n v="2"/>
    <n v="0.2"/>
    <x v="4991"/>
  </r>
  <r>
    <n v="6073"/>
    <x v="3027"/>
    <x v="1"/>
    <x v="620"/>
    <d v="2013-01-04T00:00:00"/>
    <s v="Standard Class"/>
    <s v="BG-11035"/>
    <s v="Barry Gonzalez"/>
    <x v="0"/>
    <s v="United States"/>
    <s v="Austin"/>
    <x v="5"/>
    <n v="78745"/>
    <x v="2"/>
    <s v="OFF-FA-10001561"/>
    <x v="1"/>
    <x v="13"/>
    <s v="Stockwell Push Pins"/>
    <n v="3.4880000000000004"/>
    <n v="2"/>
    <n v="0.2"/>
    <x v="4992"/>
  </r>
  <r>
    <n v="6074"/>
    <x v="3027"/>
    <x v="1"/>
    <x v="620"/>
    <d v="2013-01-04T00:00:00"/>
    <s v="Standard Class"/>
    <s v="BG-11035"/>
    <s v="Barry Gonzalez"/>
    <x v="0"/>
    <s v="United States"/>
    <s v="Austin"/>
    <x v="5"/>
    <n v="78745"/>
    <x v="2"/>
    <s v="OFF-SU-10001225"/>
    <x v="1"/>
    <x v="14"/>
    <s v="Staples"/>
    <n v="5.8880000000000008"/>
    <n v="2"/>
    <n v="0.2"/>
    <x v="4993"/>
  </r>
  <r>
    <n v="6075"/>
    <x v="3028"/>
    <x v="3"/>
    <x v="53"/>
    <d v="2014-12-30T00:00:00"/>
    <s v="Standard Class"/>
    <s v="FH-14365"/>
    <s v="Fred Hopkins"/>
    <x v="1"/>
    <s v="United States"/>
    <s v="Los Angeles"/>
    <x v="1"/>
    <n v="90008"/>
    <x v="1"/>
    <s v="OFF-BI-10001718"/>
    <x v="1"/>
    <x v="8"/>
    <s v="GBC DocuBind P50 Personal Binding Machine"/>
    <n v="153.55199999999999"/>
    <n v="3"/>
    <n v="0.2"/>
    <x v="1995"/>
  </r>
  <r>
    <n v="6076"/>
    <x v="3028"/>
    <x v="3"/>
    <x v="53"/>
    <d v="2014-12-30T00:00:00"/>
    <s v="Standard Class"/>
    <s v="FH-14365"/>
    <s v="Fred Hopkins"/>
    <x v="1"/>
    <s v="United States"/>
    <s v="Los Angeles"/>
    <x v="1"/>
    <n v="90008"/>
    <x v="1"/>
    <s v="OFF-ST-10002756"/>
    <x v="1"/>
    <x v="4"/>
    <s v="Tennsco Stur-D-Stor Boltless Shelving, 5 Shelves, 24&quot; Deep, Sand"/>
    <n v="270.62"/>
    <n v="2"/>
    <n v="0"/>
    <x v="4994"/>
  </r>
  <r>
    <n v="6077"/>
    <x v="3029"/>
    <x v="0"/>
    <x v="142"/>
    <d v="2013-09-08T00:00:00"/>
    <s v="Standard Class"/>
    <s v="PG-18820"/>
    <s v="Patrick Gardner"/>
    <x v="0"/>
    <s v="United States"/>
    <s v="New York City"/>
    <x v="15"/>
    <n v="10011"/>
    <x v="3"/>
    <s v="TEC-AC-10001432"/>
    <x v="2"/>
    <x v="11"/>
    <s v="Enermax Aurora Lite Keyboard"/>
    <n v="468.90000000000003"/>
    <n v="6"/>
    <n v="0"/>
    <x v="527"/>
  </r>
  <r>
    <n v="6078"/>
    <x v="3029"/>
    <x v="0"/>
    <x v="142"/>
    <d v="2013-09-08T00:00:00"/>
    <s v="Standard Class"/>
    <s v="PG-18820"/>
    <s v="Patrick Gardner"/>
    <x v="0"/>
    <s v="United States"/>
    <s v="New York City"/>
    <x v="15"/>
    <n v="10011"/>
    <x v="3"/>
    <s v="TEC-AC-10003399"/>
    <x v="2"/>
    <x v="11"/>
    <s v="Memorex Mini Travel Drive 64 GB USB 2.0 Flash Drive"/>
    <n v="72.48"/>
    <n v="2"/>
    <n v="0"/>
    <x v="4995"/>
  </r>
  <r>
    <n v="6079"/>
    <x v="3029"/>
    <x v="0"/>
    <x v="142"/>
    <d v="2013-09-08T00:00:00"/>
    <s v="Standard Class"/>
    <s v="PG-18820"/>
    <s v="Patrick Gardner"/>
    <x v="0"/>
    <s v="United States"/>
    <s v="New York City"/>
    <x v="15"/>
    <n v="10011"/>
    <x v="3"/>
    <s v="OFF-SU-10001574"/>
    <x v="1"/>
    <x v="14"/>
    <s v="Acme Value Line Scissors"/>
    <n v="10.95"/>
    <n v="3"/>
    <n v="0"/>
    <x v="3561"/>
  </r>
  <r>
    <n v="6080"/>
    <x v="3029"/>
    <x v="0"/>
    <x v="142"/>
    <d v="2013-09-08T00:00:00"/>
    <s v="Standard Class"/>
    <s v="PG-18820"/>
    <s v="Patrick Gardner"/>
    <x v="0"/>
    <s v="United States"/>
    <s v="New York City"/>
    <x v="15"/>
    <n v="10011"/>
    <x v="3"/>
    <s v="FUR-FU-10004864"/>
    <x v="0"/>
    <x v="5"/>
    <s v="Howard Miller 14-1/2&quot; Diameter Chrome Round Wall Clock"/>
    <n v="191.82"/>
    <n v="3"/>
    <n v="0"/>
    <x v="4996"/>
  </r>
  <r>
    <n v="6081"/>
    <x v="3030"/>
    <x v="3"/>
    <x v="485"/>
    <d v="2014-08-09T00:00:00"/>
    <s v="First Class"/>
    <s v="NZ-18565"/>
    <s v="Nick Zandusky"/>
    <x v="2"/>
    <s v="United States"/>
    <s v="Houston"/>
    <x v="5"/>
    <n v="77070"/>
    <x v="2"/>
    <s v="OFF-ST-10001172"/>
    <x v="1"/>
    <x v="4"/>
    <s v="Tennsco Lockers, Sand"/>
    <n v="151.05600000000001"/>
    <n v="9"/>
    <n v="0.2"/>
    <x v="4997"/>
  </r>
  <r>
    <n v="6082"/>
    <x v="3031"/>
    <x v="2"/>
    <x v="1087"/>
    <d v="2011-02-19T00:00:00"/>
    <s v="Same Day"/>
    <s v="TB-21595"/>
    <s v="Troy Blackwell"/>
    <x v="0"/>
    <s v="United States"/>
    <s v="Lubbock"/>
    <x v="5"/>
    <n v="79424"/>
    <x v="2"/>
    <s v="FUR-FU-10002396"/>
    <x v="0"/>
    <x v="5"/>
    <s v="DAX Copper Panel Document Frame, 5 x 7 Size"/>
    <n v="25.16"/>
    <n v="5"/>
    <n v="0.6"/>
    <x v="4998"/>
  </r>
  <r>
    <n v="6083"/>
    <x v="3032"/>
    <x v="0"/>
    <x v="441"/>
    <d v="2013-11-28T00:00:00"/>
    <s v="Standard Class"/>
    <s v="JE-15475"/>
    <s v="Jeremy Ellison"/>
    <x v="0"/>
    <s v="United States"/>
    <s v="Houston"/>
    <x v="5"/>
    <n v="77095"/>
    <x v="2"/>
    <s v="OFF-BI-10004040"/>
    <x v="1"/>
    <x v="8"/>
    <s v="Wilson Jones Impact Binders"/>
    <n v="6.2159999999999993"/>
    <n v="6"/>
    <n v="0.8"/>
    <x v="4999"/>
  </r>
  <r>
    <n v="6084"/>
    <x v="3032"/>
    <x v="0"/>
    <x v="441"/>
    <d v="2013-11-28T00:00:00"/>
    <s v="Standard Class"/>
    <s v="JE-15475"/>
    <s v="Jeremy Ellison"/>
    <x v="0"/>
    <s v="United States"/>
    <s v="Houston"/>
    <x v="5"/>
    <n v="77095"/>
    <x v="2"/>
    <s v="OFF-AR-10003481"/>
    <x v="1"/>
    <x v="6"/>
    <s v="Newell 348"/>
    <n v="23.616"/>
    <n v="9"/>
    <n v="0.2"/>
    <x v="5000"/>
  </r>
  <r>
    <n v="6085"/>
    <x v="3032"/>
    <x v="0"/>
    <x v="441"/>
    <d v="2013-11-28T00:00:00"/>
    <s v="Standard Class"/>
    <s v="JE-15475"/>
    <s v="Jeremy Ellison"/>
    <x v="0"/>
    <s v="United States"/>
    <s v="Houston"/>
    <x v="5"/>
    <n v="77095"/>
    <x v="2"/>
    <s v="TEC-AC-10000387"/>
    <x v="2"/>
    <x v="11"/>
    <s v="KeyTronic KT800P2 - Keyboard - Black"/>
    <n v="24.032"/>
    <n v="2"/>
    <n v="0.2"/>
    <x v="5001"/>
  </r>
  <r>
    <n v="6086"/>
    <x v="3032"/>
    <x v="0"/>
    <x v="441"/>
    <d v="2013-11-28T00:00:00"/>
    <s v="Standard Class"/>
    <s v="JE-15475"/>
    <s v="Jeremy Ellison"/>
    <x v="0"/>
    <s v="United States"/>
    <s v="Houston"/>
    <x v="5"/>
    <n v="77095"/>
    <x v="2"/>
    <s v="OFF-LA-10000262"/>
    <x v="1"/>
    <x v="2"/>
    <s v="Avery 494"/>
    <n v="2.0880000000000001"/>
    <n v="1"/>
    <n v="0.2"/>
    <x v="5002"/>
  </r>
  <r>
    <n v="6087"/>
    <x v="3032"/>
    <x v="0"/>
    <x v="441"/>
    <d v="2013-11-28T00:00:00"/>
    <s v="Standard Class"/>
    <s v="JE-15475"/>
    <s v="Jeremy Ellison"/>
    <x v="0"/>
    <s v="United States"/>
    <s v="Houston"/>
    <x v="5"/>
    <n v="77095"/>
    <x v="2"/>
    <s v="OFF-BI-10003196"/>
    <x v="1"/>
    <x v="8"/>
    <s v="Accohide Poly Flexible Ring Binders"/>
    <n v="4.4879999999999995"/>
    <n v="6"/>
    <n v="0.8"/>
    <x v="5003"/>
  </r>
  <r>
    <n v="6088"/>
    <x v="3033"/>
    <x v="1"/>
    <x v="639"/>
    <d v="2012-12-18T00:00:00"/>
    <s v="Standard Class"/>
    <s v="EH-13945"/>
    <s v="Eric Hoffmann"/>
    <x v="0"/>
    <s v="United States"/>
    <s v="Costa Mesa"/>
    <x v="1"/>
    <n v="92627"/>
    <x v="1"/>
    <s v="FUR-FU-10004351"/>
    <x v="0"/>
    <x v="5"/>
    <s v="Staples"/>
    <n v="29.22"/>
    <n v="3"/>
    <n v="0"/>
    <x v="4853"/>
  </r>
  <r>
    <n v="6089"/>
    <x v="3034"/>
    <x v="1"/>
    <x v="385"/>
    <d v="2012-06-17T00:00:00"/>
    <s v="Standard Class"/>
    <s v="BF-10975"/>
    <s v="Barbara Fisher"/>
    <x v="1"/>
    <s v="United States"/>
    <s v="Roswell"/>
    <x v="32"/>
    <n v="30076"/>
    <x v="0"/>
    <s v="OFF-PA-10001870"/>
    <x v="1"/>
    <x v="10"/>
    <s v="Xerox 202"/>
    <n v="6.48"/>
    <n v="1"/>
    <n v="0"/>
    <x v="90"/>
  </r>
  <r>
    <n v="6090"/>
    <x v="3035"/>
    <x v="3"/>
    <x v="116"/>
    <d v="2015-01-01T00:00:00"/>
    <s v="Second Class"/>
    <s v="PC-18745"/>
    <s v="Pamela Coakley"/>
    <x v="1"/>
    <s v="United States"/>
    <s v="Loveland"/>
    <x v="22"/>
    <n v="80538"/>
    <x v="1"/>
    <s v="OFF-BI-10002813"/>
    <x v="1"/>
    <x v="8"/>
    <s v="Avery Reinforcements for Hole-Punch Pages"/>
    <n v="1.1880000000000002"/>
    <n v="2"/>
    <n v="0.7"/>
    <x v="1552"/>
  </r>
  <r>
    <n v="6091"/>
    <x v="3036"/>
    <x v="3"/>
    <x v="1088"/>
    <d v="2014-09-27T00:00:00"/>
    <s v="Standard Class"/>
    <s v="SV-20365"/>
    <s v="Seth Vernon"/>
    <x v="0"/>
    <s v="United States"/>
    <s v="New York City"/>
    <x v="15"/>
    <n v="10035"/>
    <x v="3"/>
    <s v="FUR-CH-10003846"/>
    <x v="0"/>
    <x v="1"/>
    <s v="Hon Valutask Swivel Chairs"/>
    <n v="272.64600000000002"/>
    <n v="3"/>
    <n v="0.1"/>
    <x v="5004"/>
  </r>
  <r>
    <n v="6092"/>
    <x v="3036"/>
    <x v="3"/>
    <x v="1088"/>
    <d v="2014-09-27T00:00:00"/>
    <s v="Standard Class"/>
    <s v="SV-20365"/>
    <s v="Seth Vernon"/>
    <x v="0"/>
    <s v="United States"/>
    <s v="New York City"/>
    <x v="15"/>
    <n v="10035"/>
    <x v="3"/>
    <s v="TEC-AC-10002647"/>
    <x v="2"/>
    <x v="11"/>
    <s v="Logitech Wireless Boombox Speaker - portable - wireless, wired"/>
    <n v="212.8"/>
    <n v="2"/>
    <n v="0"/>
    <x v="5005"/>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x v="5006"/>
  </r>
  <r>
    <n v="6094"/>
    <x v="3036"/>
    <x v="3"/>
    <x v="1088"/>
    <d v="2014-09-27T00:00:00"/>
    <s v="Standard Class"/>
    <s v="SV-20365"/>
    <s v="Seth Vernon"/>
    <x v="0"/>
    <s v="United States"/>
    <s v="New York City"/>
    <x v="15"/>
    <n v="10035"/>
    <x v="3"/>
    <s v="TEC-AC-10001465"/>
    <x v="2"/>
    <x v="11"/>
    <s v="SanDisk Cruzer 64 GB USB Flash Drive"/>
    <n v="72.64"/>
    <n v="2"/>
    <n v="0"/>
    <x v="4254"/>
  </r>
  <r>
    <n v="6095"/>
    <x v="3036"/>
    <x v="3"/>
    <x v="1088"/>
    <d v="2014-09-27T00:00:00"/>
    <s v="Standard Class"/>
    <s v="SV-20365"/>
    <s v="Seth Vernon"/>
    <x v="0"/>
    <s v="United States"/>
    <s v="New York City"/>
    <x v="15"/>
    <n v="10035"/>
    <x v="3"/>
    <s v="OFF-ST-10000615"/>
    <x v="1"/>
    <x v="4"/>
    <s v="SimpliFile Personal File, Black Granite, 15w x 6-15/16d x 11-1/4h"/>
    <n v="45.4"/>
    <n v="4"/>
    <n v="0"/>
    <x v="5007"/>
  </r>
  <r>
    <n v="6096"/>
    <x v="3036"/>
    <x v="3"/>
    <x v="1088"/>
    <d v="2014-09-27T00:00:00"/>
    <s v="Standard Class"/>
    <s v="SV-20365"/>
    <s v="Seth Vernon"/>
    <x v="0"/>
    <s v="United States"/>
    <s v="New York City"/>
    <x v="15"/>
    <n v="10035"/>
    <x v="3"/>
    <s v="OFF-PA-10002713"/>
    <x v="1"/>
    <x v="10"/>
    <s v="Adams Phone Message Book, 200 Message Capacity, 8 1/16” x 11”"/>
    <n v="13.76"/>
    <n v="2"/>
    <n v="0"/>
    <x v="1341"/>
  </r>
  <r>
    <n v="6097"/>
    <x v="3036"/>
    <x v="3"/>
    <x v="1088"/>
    <d v="2014-09-27T00:00:00"/>
    <s v="Standard Class"/>
    <s v="SV-20365"/>
    <s v="Seth Vernon"/>
    <x v="0"/>
    <s v="United States"/>
    <s v="New York City"/>
    <x v="15"/>
    <n v="10035"/>
    <x v="3"/>
    <s v="FUR-CH-10003061"/>
    <x v="0"/>
    <x v="1"/>
    <s v="Global Leather Task Chair, Black"/>
    <n v="80.991"/>
    <n v="1"/>
    <n v="0.1"/>
    <x v="5008"/>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x v="3559"/>
  </r>
  <r>
    <n v="6099"/>
    <x v="3036"/>
    <x v="3"/>
    <x v="1088"/>
    <d v="2014-09-27T00:00:00"/>
    <s v="Standard Class"/>
    <s v="SV-20365"/>
    <s v="Seth Vernon"/>
    <x v="0"/>
    <s v="United States"/>
    <s v="New York City"/>
    <x v="15"/>
    <n v="10035"/>
    <x v="3"/>
    <s v="OFF-FA-10000304"/>
    <x v="1"/>
    <x v="13"/>
    <s v="Advantus Push Pins"/>
    <n v="4.3600000000000003"/>
    <n v="2"/>
    <n v="0"/>
    <x v="4193"/>
  </r>
  <r>
    <n v="6100"/>
    <x v="3036"/>
    <x v="3"/>
    <x v="1088"/>
    <d v="2014-09-27T00:00:00"/>
    <s v="Standard Class"/>
    <s v="SV-20365"/>
    <s v="Seth Vernon"/>
    <x v="0"/>
    <s v="United States"/>
    <s v="New York City"/>
    <x v="15"/>
    <n v="10035"/>
    <x v="3"/>
    <s v="FUR-CH-10004086"/>
    <x v="0"/>
    <x v="1"/>
    <s v="Hon 4070 Series Pagoda Armless Upholstered Stacking Chairs"/>
    <n v="2888.1270000000004"/>
    <n v="11"/>
    <n v="0.1"/>
    <x v="5009"/>
  </r>
  <r>
    <n v="6101"/>
    <x v="3036"/>
    <x v="3"/>
    <x v="1088"/>
    <d v="2014-09-27T00:00:00"/>
    <s v="Standard Class"/>
    <s v="SV-20365"/>
    <s v="Seth Vernon"/>
    <x v="0"/>
    <s v="United States"/>
    <s v="New York City"/>
    <x v="15"/>
    <n v="10035"/>
    <x v="3"/>
    <s v="TEC-PH-10002885"/>
    <x v="2"/>
    <x v="7"/>
    <s v="Apple iPhone 5"/>
    <n v="1299.6600000000001"/>
    <n v="2"/>
    <n v="0"/>
    <x v="5010"/>
  </r>
  <r>
    <n v="6102"/>
    <x v="3036"/>
    <x v="3"/>
    <x v="1088"/>
    <d v="2014-09-27T00:00:00"/>
    <s v="Standard Class"/>
    <s v="SV-20365"/>
    <s v="Seth Vernon"/>
    <x v="0"/>
    <s v="United States"/>
    <s v="New York City"/>
    <x v="15"/>
    <n v="10035"/>
    <x v="3"/>
    <s v="FUR-CH-10001215"/>
    <x v="0"/>
    <x v="1"/>
    <s v="Global Troy Executive Leather Low-Back Tilter"/>
    <n v="2254.41"/>
    <n v="5"/>
    <n v="0.1"/>
    <x v="5011"/>
  </r>
  <r>
    <n v="6103"/>
    <x v="3036"/>
    <x v="3"/>
    <x v="1088"/>
    <d v="2014-09-27T00:00:00"/>
    <s v="Standard Class"/>
    <s v="SV-20365"/>
    <s v="Seth Vernon"/>
    <x v="0"/>
    <s v="United States"/>
    <s v="New York City"/>
    <x v="15"/>
    <n v="10035"/>
    <x v="3"/>
    <s v="TEC-PH-10000215"/>
    <x v="2"/>
    <x v="7"/>
    <s v="Plantronics Cordless Phone Headset with In-line Volume - M214C"/>
    <n v="104.85000000000001"/>
    <n v="3"/>
    <n v="0"/>
    <x v="1293"/>
  </r>
  <r>
    <n v="6104"/>
    <x v="3036"/>
    <x v="3"/>
    <x v="1088"/>
    <d v="2014-09-27T00:00:00"/>
    <s v="Standard Class"/>
    <s v="SV-20365"/>
    <s v="Seth Vernon"/>
    <x v="0"/>
    <s v="United States"/>
    <s v="New York City"/>
    <x v="15"/>
    <n v="10035"/>
    <x v="3"/>
    <s v="TEC-AC-10001998"/>
    <x v="2"/>
    <x v="11"/>
    <s v="Logitech LS21 Speaker System - PC Multimedia - 2.1-CH - Wired"/>
    <n v="59.97"/>
    <n v="3"/>
    <n v="0"/>
    <x v="5012"/>
  </r>
  <r>
    <n v="6105"/>
    <x v="3037"/>
    <x v="3"/>
    <x v="1029"/>
    <d v="2014-08-25T00:00:00"/>
    <s v="First Class"/>
    <s v="Dp-13240"/>
    <s v="Dean percer"/>
    <x v="2"/>
    <s v="United States"/>
    <s v="Philadelphia"/>
    <x v="9"/>
    <n v="19143"/>
    <x v="3"/>
    <s v="FUR-TA-10002356"/>
    <x v="0"/>
    <x v="3"/>
    <s v="Bevis Boat-Shaped Conference Table"/>
    <n v="314.53199999999998"/>
    <n v="2"/>
    <n v="0.4"/>
    <x v="5013"/>
  </r>
  <r>
    <n v="6106"/>
    <x v="3038"/>
    <x v="1"/>
    <x v="652"/>
    <d v="2012-06-22T00:00:00"/>
    <s v="Standard Class"/>
    <s v="HR-14830"/>
    <s v="Harold Ryan"/>
    <x v="1"/>
    <s v="United States"/>
    <s v="Miami"/>
    <x v="2"/>
    <n v="33178"/>
    <x v="0"/>
    <s v="OFF-AR-10002399"/>
    <x v="1"/>
    <x v="6"/>
    <s v="Dixon Prang Watercolor Pencils, 10-Color Set with Brush"/>
    <n v="13.632"/>
    <n v="4"/>
    <n v="0.2"/>
    <x v="5014"/>
  </r>
  <r>
    <n v="6107"/>
    <x v="3039"/>
    <x v="2"/>
    <x v="414"/>
    <d v="2011-12-25T00:00:00"/>
    <s v="Standard Class"/>
    <s v="WB-21850"/>
    <s v="William Brown"/>
    <x v="0"/>
    <s v="United States"/>
    <s v="Grand Prairie"/>
    <x v="5"/>
    <n v="75051"/>
    <x v="2"/>
    <s v="OFF-AP-10001563"/>
    <x v="1"/>
    <x v="9"/>
    <s v="Belkin Premiere Surge Master II 8-outlet surge protector"/>
    <n v="19.431999999999995"/>
    <n v="2"/>
    <n v="0.8"/>
    <x v="5015"/>
  </r>
  <r>
    <n v="6108"/>
    <x v="3039"/>
    <x v="2"/>
    <x v="414"/>
    <d v="2011-12-25T00:00:00"/>
    <s v="Standard Class"/>
    <s v="WB-21850"/>
    <s v="William Brown"/>
    <x v="0"/>
    <s v="United States"/>
    <s v="Grand Prairie"/>
    <x v="5"/>
    <n v="75051"/>
    <x v="2"/>
    <s v="TEC-AC-10004510"/>
    <x v="2"/>
    <x v="11"/>
    <s v="Logitech Desktop MK120 Mouse and keyboard Combo"/>
    <n v="65.44"/>
    <n v="5"/>
    <n v="0.2"/>
    <x v="5016"/>
  </r>
  <r>
    <n v="6109"/>
    <x v="3040"/>
    <x v="0"/>
    <x v="108"/>
    <d v="2013-09-17T00:00:00"/>
    <s v="Standard Class"/>
    <s v="AS-10090"/>
    <s v="Adam Shillingsburg"/>
    <x v="0"/>
    <s v="United States"/>
    <s v="Chicago"/>
    <x v="10"/>
    <n v="60653"/>
    <x v="2"/>
    <s v="OFF-LA-10001982"/>
    <x v="1"/>
    <x v="2"/>
    <s v="Smead Alpha-Z Color-Coded Name Labels First Letter Starter Set"/>
    <n v="6"/>
    <n v="2"/>
    <n v="0.2"/>
    <x v="1725"/>
  </r>
  <r>
    <n v="6110"/>
    <x v="3040"/>
    <x v="0"/>
    <x v="108"/>
    <d v="2013-09-17T00:00:00"/>
    <s v="Standard Class"/>
    <s v="AS-10090"/>
    <s v="Adam Shillingsburg"/>
    <x v="0"/>
    <s v="United States"/>
    <s v="Chicago"/>
    <x v="10"/>
    <n v="60653"/>
    <x v="2"/>
    <s v="OFF-BI-10004141"/>
    <x v="1"/>
    <x v="8"/>
    <s v="Insertable Tab Indexes For Data Binders"/>
    <n v="1.9079999999999997"/>
    <n v="3"/>
    <n v="0.8"/>
    <x v="5017"/>
  </r>
  <r>
    <n v="6111"/>
    <x v="3041"/>
    <x v="0"/>
    <x v="396"/>
    <d v="2013-11-17T00:00:00"/>
    <s v="Standard Class"/>
    <s v="SP-20920"/>
    <s v="Susan Pistek"/>
    <x v="0"/>
    <s v="United States"/>
    <s v="Parma"/>
    <x v="24"/>
    <n v="44134"/>
    <x v="3"/>
    <s v="FUR-CH-10004495"/>
    <x v="0"/>
    <x v="1"/>
    <s v="Global Leather and Oak Executive Chair, Black"/>
    <n v="1474.8020000000001"/>
    <n v="7"/>
    <n v="0.3"/>
    <x v="5018"/>
  </r>
  <r>
    <n v="6112"/>
    <x v="3041"/>
    <x v="0"/>
    <x v="396"/>
    <d v="2013-11-17T00:00:00"/>
    <s v="Standard Class"/>
    <s v="SP-20920"/>
    <s v="Susan Pistek"/>
    <x v="0"/>
    <s v="United States"/>
    <s v="Parma"/>
    <x v="24"/>
    <n v="44134"/>
    <x v="3"/>
    <s v="OFF-AP-10002311"/>
    <x v="1"/>
    <x v="9"/>
    <s v="Holmes Replacement Filter for HEPA Air Cleaner, Very Large Room, HEPA Filter"/>
    <n v="110.096"/>
    <n v="2"/>
    <n v="0.2"/>
    <x v="5019"/>
  </r>
  <r>
    <n v="6113"/>
    <x v="3041"/>
    <x v="0"/>
    <x v="396"/>
    <d v="2013-11-17T00:00:00"/>
    <s v="Standard Class"/>
    <s v="SP-20920"/>
    <s v="Susan Pistek"/>
    <x v="0"/>
    <s v="United States"/>
    <s v="Parma"/>
    <x v="24"/>
    <n v="44134"/>
    <x v="3"/>
    <s v="OFF-FA-10000585"/>
    <x v="1"/>
    <x v="13"/>
    <s v="OIC Bulk Pack Metal Binder Clips"/>
    <n v="16.752000000000002"/>
    <n v="6"/>
    <n v="0.2"/>
    <x v="5020"/>
  </r>
  <r>
    <n v="6114"/>
    <x v="3041"/>
    <x v="0"/>
    <x v="396"/>
    <d v="2013-11-17T00:00:00"/>
    <s v="Standard Class"/>
    <s v="SP-20920"/>
    <s v="Susan Pistek"/>
    <x v="0"/>
    <s v="United States"/>
    <s v="Parma"/>
    <x v="24"/>
    <n v="44134"/>
    <x v="3"/>
    <s v="FUR-CH-10000454"/>
    <x v="0"/>
    <x v="1"/>
    <s v="Hon Deluxe Fabric Upholstered Stacking Chairs, Rounded Back"/>
    <n v="1537.0739999999998"/>
    <n v="9"/>
    <n v="0.3"/>
    <x v="232"/>
  </r>
  <r>
    <n v="6115"/>
    <x v="3041"/>
    <x v="0"/>
    <x v="396"/>
    <d v="2013-11-17T00:00:00"/>
    <s v="Standard Class"/>
    <s v="SP-20920"/>
    <s v="Susan Pistek"/>
    <x v="0"/>
    <s v="United States"/>
    <s v="Parma"/>
    <x v="24"/>
    <n v="44134"/>
    <x v="3"/>
    <s v="FUR-CH-10003746"/>
    <x v="0"/>
    <x v="1"/>
    <s v="Hon 4070 Series Pagoda Round Back Stacking Chairs"/>
    <n v="449.37200000000001"/>
    <n v="2"/>
    <n v="0.3"/>
    <x v="5021"/>
  </r>
  <r>
    <n v="6116"/>
    <x v="3042"/>
    <x v="0"/>
    <x v="560"/>
    <d v="2013-03-21T00:00:00"/>
    <s v="Standard Class"/>
    <s v="SP-20650"/>
    <s v="Stephanie Phelps"/>
    <x v="1"/>
    <s v="United States"/>
    <s v="Redwood City"/>
    <x v="1"/>
    <n v="94061"/>
    <x v="1"/>
    <s v="OFF-BI-10003291"/>
    <x v="1"/>
    <x v="8"/>
    <s v="Wilson Jones Leather-Like Binders with DublLock Round Rings"/>
    <n v="41.904000000000003"/>
    <n v="6"/>
    <n v="0.2"/>
    <x v="5022"/>
  </r>
  <r>
    <n v="6117"/>
    <x v="3043"/>
    <x v="0"/>
    <x v="373"/>
    <d v="2013-11-20T00:00:00"/>
    <s v="Standard Class"/>
    <s v="CM-12655"/>
    <s v="Corinna Mitchell"/>
    <x v="2"/>
    <s v="United States"/>
    <s v="New York City"/>
    <x v="15"/>
    <n v="10011"/>
    <x v="3"/>
    <s v="TEC-PH-10002114"/>
    <x v="2"/>
    <x v="7"/>
    <s v="Xiaomi Mi3"/>
    <n v="2279.96"/>
    <n v="4"/>
    <n v="0"/>
    <x v="5023"/>
  </r>
  <r>
    <n v="6118"/>
    <x v="3043"/>
    <x v="0"/>
    <x v="373"/>
    <d v="2013-11-20T00:00:00"/>
    <s v="Standard Class"/>
    <s v="CM-12655"/>
    <s v="Corinna Mitchell"/>
    <x v="2"/>
    <s v="United States"/>
    <s v="New York City"/>
    <x v="15"/>
    <n v="10011"/>
    <x v="3"/>
    <s v="OFF-LA-10001569"/>
    <x v="1"/>
    <x v="2"/>
    <s v="Avery 499"/>
    <n v="14.940000000000001"/>
    <n v="3"/>
    <n v="0"/>
    <x v="2595"/>
  </r>
  <r>
    <n v="6119"/>
    <x v="3044"/>
    <x v="3"/>
    <x v="20"/>
    <d v="2014-09-26T00:00:00"/>
    <s v="Standard Class"/>
    <s v="JR-16210"/>
    <s v="Justin Ritter"/>
    <x v="1"/>
    <s v="United States"/>
    <s v="Springfield"/>
    <x v="21"/>
    <n v="97477"/>
    <x v="1"/>
    <s v="TEC-PH-10001425"/>
    <x v="2"/>
    <x v="7"/>
    <s v="Mophie Juice Pack Helium for iPhone"/>
    <n v="191.976"/>
    <n v="3"/>
    <n v="0.2"/>
    <x v="3520"/>
  </r>
  <r>
    <n v="6120"/>
    <x v="3044"/>
    <x v="3"/>
    <x v="20"/>
    <d v="2014-09-26T00:00:00"/>
    <s v="Standard Class"/>
    <s v="JR-16210"/>
    <s v="Justin Ritter"/>
    <x v="1"/>
    <s v="United States"/>
    <s v="Springfield"/>
    <x v="21"/>
    <n v="97477"/>
    <x v="1"/>
    <s v="OFF-AR-10001915"/>
    <x v="1"/>
    <x v="6"/>
    <s v="Peel-Off China Markers"/>
    <n v="23.832000000000001"/>
    <n v="3"/>
    <n v="0.2"/>
    <x v="3256"/>
  </r>
  <r>
    <n v="6121"/>
    <x v="3044"/>
    <x v="3"/>
    <x v="20"/>
    <d v="2014-09-26T00:00:00"/>
    <s v="Standard Class"/>
    <s v="JR-16210"/>
    <s v="Justin Ritter"/>
    <x v="1"/>
    <s v="United States"/>
    <s v="Springfield"/>
    <x v="21"/>
    <n v="97477"/>
    <x v="1"/>
    <s v="FUR-FU-10004864"/>
    <x v="0"/>
    <x v="5"/>
    <s v="Howard Miller 14-1/2&quot; Diameter Chrome Round Wall Clock"/>
    <n v="409.21600000000001"/>
    <n v="8"/>
    <n v="0.2"/>
    <x v="5024"/>
  </r>
  <r>
    <n v="6122"/>
    <x v="3044"/>
    <x v="3"/>
    <x v="20"/>
    <d v="2014-09-26T00:00:00"/>
    <s v="Standard Class"/>
    <s v="JR-16210"/>
    <s v="Justin Ritter"/>
    <x v="1"/>
    <s v="United States"/>
    <s v="Springfield"/>
    <x v="21"/>
    <n v="97477"/>
    <x v="1"/>
    <s v="FUR-BO-10001972"/>
    <x v="0"/>
    <x v="0"/>
    <s v="O'Sullivan 4-Shelf Bookcase in Odessa Pine"/>
    <n v="72.588000000000008"/>
    <n v="2"/>
    <n v="0.7"/>
    <x v="5025"/>
  </r>
  <r>
    <n v="6123"/>
    <x v="3045"/>
    <x v="3"/>
    <x v="769"/>
    <d v="2014-12-10T00:00:00"/>
    <s v="Standard Class"/>
    <s v="CB-12415"/>
    <s v="Christy Brittain"/>
    <x v="0"/>
    <s v="United States"/>
    <s v="Chicago"/>
    <x v="10"/>
    <n v="60610"/>
    <x v="2"/>
    <s v="OFF-ST-10000532"/>
    <x v="1"/>
    <x v="4"/>
    <s v="Advantus Rolling Drawer Organizers"/>
    <n v="61.567999999999998"/>
    <n v="2"/>
    <n v="0.2"/>
    <x v="4142"/>
  </r>
  <r>
    <n v="6124"/>
    <x v="3046"/>
    <x v="1"/>
    <x v="284"/>
    <d v="2012-09-05T00:00:00"/>
    <s v="Standard Class"/>
    <s v="SD-20485"/>
    <s v="Shirley Daniels"/>
    <x v="2"/>
    <s v="United States"/>
    <s v="Bedford"/>
    <x v="5"/>
    <n v="76021"/>
    <x v="2"/>
    <s v="OFF-PA-10003883"/>
    <x v="1"/>
    <x v="10"/>
    <s v="Message Book, Phone, Wirebound Standard Line Memo, 2 3/4&quot; X 5&quot;"/>
    <n v="20.96"/>
    <n v="4"/>
    <n v="0.2"/>
    <x v="5026"/>
  </r>
  <r>
    <n v="6125"/>
    <x v="3047"/>
    <x v="3"/>
    <x v="95"/>
    <d v="2014-06-08T00:00:00"/>
    <s v="Standard Class"/>
    <s v="SS-20140"/>
    <s v="Saphhira Shifley"/>
    <x v="1"/>
    <s v="United States"/>
    <s v="Los Angeles"/>
    <x v="1"/>
    <n v="90036"/>
    <x v="1"/>
    <s v="TEC-AC-10003038"/>
    <x v="2"/>
    <x v="11"/>
    <s v="Kingston Digital DataTraveler 16GB USB 2.0"/>
    <n v="44.75"/>
    <n v="5"/>
    <n v="0"/>
    <x v="1999"/>
  </r>
  <r>
    <n v="6126"/>
    <x v="3047"/>
    <x v="3"/>
    <x v="95"/>
    <d v="2014-06-08T00:00:00"/>
    <s v="Standard Class"/>
    <s v="SS-20140"/>
    <s v="Saphhira Shifley"/>
    <x v="1"/>
    <s v="United States"/>
    <s v="Los Angeles"/>
    <x v="1"/>
    <n v="90036"/>
    <x v="1"/>
    <s v="OFF-PA-10001593"/>
    <x v="1"/>
    <x v="10"/>
    <s v="Xerox 1947"/>
    <n v="11.96"/>
    <n v="2"/>
    <n v="0"/>
    <x v="504"/>
  </r>
  <r>
    <n v="6127"/>
    <x v="3047"/>
    <x v="3"/>
    <x v="95"/>
    <d v="2014-06-08T00:00:00"/>
    <s v="Standard Class"/>
    <s v="SS-20140"/>
    <s v="Saphhira Shifley"/>
    <x v="1"/>
    <s v="United States"/>
    <s v="Los Angeles"/>
    <x v="1"/>
    <n v="90036"/>
    <x v="1"/>
    <s v="OFF-BI-10002049"/>
    <x v="1"/>
    <x v="8"/>
    <s v="UniKeep View Case Binders"/>
    <n v="3.9119999999999999"/>
    <n v="1"/>
    <n v="0.2"/>
    <x v="5027"/>
  </r>
  <r>
    <n v="6128"/>
    <x v="3048"/>
    <x v="0"/>
    <x v="1044"/>
    <d v="2013-04-07T00:00:00"/>
    <s v="Standard Class"/>
    <s v="EH-13990"/>
    <s v="Erica Hackney"/>
    <x v="0"/>
    <s v="United States"/>
    <s v="New York City"/>
    <x v="15"/>
    <n v="10009"/>
    <x v="3"/>
    <s v="FUR-CH-10003817"/>
    <x v="0"/>
    <x v="1"/>
    <s v="Global Value Steno Chair, Gray"/>
    <n v="327.99600000000004"/>
    <n v="6"/>
    <n v="0.1"/>
    <x v="5028"/>
  </r>
  <r>
    <n v="6129"/>
    <x v="3049"/>
    <x v="2"/>
    <x v="1089"/>
    <d v="2011-10-28T00:00:00"/>
    <s v="First Class"/>
    <s v="AH-10030"/>
    <s v="Aaron Hawkins"/>
    <x v="1"/>
    <s v="United States"/>
    <s v="San Francisco"/>
    <x v="1"/>
    <n v="94109"/>
    <x v="1"/>
    <s v="OFF-BI-10002353"/>
    <x v="1"/>
    <x v="8"/>
    <s v="GBC VeloBind Cover Sets"/>
    <n v="49.408000000000001"/>
    <n v="4"/>
    <n v="0.2"/>
    <x v="5029"/>
  </r>
  <r>
    <n v="6130"/>
    <x v="3050"/>
    <x v="3"/>
    <x v="606"/>
    <d v="2014-04-03T00:00:00"/>
    <s v="Standard Class"/>
    <s v="EM-14200"/>
    <s v="Evan Minnotte"/>
    <x v="2"/>
    <s v="United States"/>
    <s v="Virginia Beach"/>
    <x v="17"/>
    <n v="23464"/>
    <x v="0"/>
    <s v="TEC-AC-10003116"/>
    <x v="2"/>
    <x v="11"/>
    <s v="Memorex Froggy Flash Drive 8 GB"/>
    <n v="53.25"/>
    <n v="3"/>
    <n v="0"/>
    <x v="4038"/>
  </r>
  <r>
    <n v="6131"/>
    <x v="3050"/>
    <x v="3"/>
    <x v="606"/>
    <d v="2014-04-03T00:00:00"/>
    <s v="Standard Class"/>
    <s v="EM-14200"/>
    <s v="Evan Minnotte"/>
    <x v="2"/>
    <s v="United States"/>
    <s v="Virginia Beach"/>
    <x v="17"/>
    <n v="23464"/>
    <x v="0"/>
    <s v="OFF-FA-10003021"/>
    <x v="1"/>
    <x v="13"/>
    <s v="Staples"/>
    <n v="3.76"/>
    <n v="2"/>
    <n v="0"/>
    <x v="1379"/>
  </r>
  <r>
    <n v="6132"/>
    <x v="3051"/>
    <x v="2"/>
    <x v="422"/>
    <d v="2011-12-31T00:00:00"/>
    <s v="Standard Class"/>
    <s v="TB-21190"/>
    <s v="Thomas Brumley"/>
    <x v="2"/>
    <s v="United States"/>
    <s v="New York City"/>
    <x v="15"/>
    <n v="10011"/>
    <x v="3"/>
    <s v="FUR-CH-10004477"/>
    <x v="0"/>
    <x v="1"/>
    <s v="Global Push Button Manager's Chair, Indigo"/>
    <n v="767.21400000000006"/>
    <n v="14"/>
    <n v="0.1"/>
    <x v="5030"/>
  </r>
  <r>
    <n v="6133"/>
    <x v="3052"/>
    <x v="3"/>
    <x v="175"/>
    <d v="2014-09-21T00:00:00"/>
    <s v="Standard Class"/>
    <s v="AB-10165"/>
    <s v="Alan Barnes"/>
    <x v="0"/>
    <s v="United States"/>
    <s v="Lebanon"/>
    <x v="18"/>
    <n v="37087"/>
    <x v="0"/>
    <s v="OFF-PA-10001033"/>
    <x v="1"/>
    <x v="10"/>
    <s v="Xerox 1893"/>
    <n v="163.96"/>
    <n v="5"/>
    <n v="0.2"/>
    <x v="5031"/>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x v="5032"/>
  </r>
  <r>
    <n v="6135"/>
    <x v="3054"/>
    <x v="0"/>
    <x v="254"/>
    <d v="2013-11-05T00:00:00"/>
    <s v="Same Day"/>
    <s v="TT-21220"/>
    <s v="Thomas Thornton"/>
    <x v="0"/>
    <s v="United States"/>
    <s v="Chula Vista"/>
    <x v="1"/>
    <n v="91911"/>
    <x v="1"/>
    <s v="OFF-AR-10002135"/>
    <x v="1"/>
    <x v="6"/>
    <s v="Boston Heavy-Duty Trimline Electric Pencil Sharpeners"/>
    <n v="192.8"/>
    <n v="4"/>
    <n v="0"/>
    <x v="5033"/>
  </r>
  <r>
    <n v="6136"/>
    <x v="3055"/>
    <x v="1"/>
    <x v="1090"/>
    <d v="2012-10-22T00:00:00"/>
    <s v="Standard Class"/>
    <s v="KN-16705"/>
    <s v="Kristina Nunn"/>
    <x v="2"/>
    <s v="United States"/>
    <s v="Mcallen"/>
    <x v="5"/>
    <n v="78501"/>
    <x v="2"/>
    <s v="TEC-AC-10000521"/>
    <x v="2"/>
    <x v="11"/>
    <s v="Verbatim Slim CD and DVD Storage Cases, 50/Pack"/>
    <n v="27.695999999999998"/>
    <n v="3"/>
    <n v="0.2"/>
    <x v="1780"/>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x v="5034"/>
  </r>
  <r>
    <n v="6138"/>
    <x v="3056"/>
    <x v="0"/>
    <x v="731"/>
    <d v="2013-11-05T00:00:00"/>
    <s v="Second Class"/>
    <s v="FO-14305"/>
    <s v="Frank Olsen"/>
    <x v="0"/>
    <s v="United States"/>
    <s v="Hollywood"/>
    <x v="2"/>
    <n v="33021"/>
    <x v="0"/>
    <s v="OFF-PA-10002986"/>
    <x v="1"/>
    <x v="10"/>
    <s v="Xerox 1898"/>
    <n v="32.064"/>
    <n v="6"/>
    <n v="0.2"/>
    <x v="5035"/>
  </r>
  <r>
    <n v="6139"/>
    <x v="3057"/>
    <x v="2"/>
    <x v="809"/>
    <d v="2011-04-04T00:00:00"/>
    <s v="Standard Class"/>
    <s v="GA-14725"/>
    <s v="Guy Armstrong"/>
    <x v="0"/>
    <s v="United States"/>
    <s v="San Francisco"/>
    <x v="1"/>
    <n v="94110"/>
    <x v="1"/>
    <s v="FUR-BO-10001337"/>
    <x v="0"/>
    <x v="0"/>
    <s v="O'Sullivan Living Dimensions 2-Shelf Bookcases"/>
    <n v="205.666"/>
    <n v="2"/>
    <n v="0.15"/>
    <x v="5036"/>
  </r>
  <r>
    <n v="6140"/>
    <x v="3058"/>
    <x v="1"/>
    <x v="24"/>
    <d v="2012-04-20T00:00:00"/>
    <s v="First Class"/>
    <s v="NC-18415"/>
    <s v="Nathan Cano"/>
    <x v="0"/>
    <s v="United States"/>
    <s v="Santa Maria"/>
    <x v="1"/>
    <n v="93454"/>
    <x v="1"/>
    <s v="OFF-ST-10000532"/>
    <x v="1"/>
    <x v="4"/>
    <s v="Advantus Rolling Drawer Organizers"/>
    <n v="115.44"/>
    <n v="3"/>
    <n v="0"/>
    <x v="5037"/>
  </r>
  <r>
    <n v="6141"/>
    <x v="3059"/>
    <x v="3"/>
    <x v="362"/>
    <d v="2014-07-16T00:00:00"/>
    <s v="Standard Class"/>
    <s v="JF-15190"/>
    <s v="Jamie Frazer"/>
    <x v="0"/>
    <s v="United States"/>
    <s v="Manchester"/>
    <x v="29"/>
    <n v="6040"/>
    <x v="3"/>
    <s v="OFF-PA-10001497"/>
    <x v="1"/>
    <x v="10"/>
    <s v="Xerox 1914"/>
    <n v="274.8"/>
    <n v="5"/>
    <n v="0"/>
    <x v="5038"/>
  </r>
  <r>
    <n v="6142"/>
    <x v="3059"/>
    <x v="3"/>
    <x v="362"/>
    <d v="2014-07-16T00:00:00"/>
    <s v="Standard Class"/>
    <s v="JF-15190"/>
    <s v="Jamie Frazer"/>
    <x v="0"/>
    <s v="United States"/>
    <s v="Manchester"/>
    <x v="29"/>
    <n v="6040"/>
    <x v="3"/>
    <s v="OFF-ST-10002554"/>
    <x v="1"/>
    <x v="4"/>
    <s v="Tennsco Industrial Shelving"/>
    <n v="195.64"/>
    <n v="4"/>
    <n v="0"/>
    <x v="5039"/>
  </r>
  <r>
    <n v="6143"/>
    <x v="3059"/>
    <x v="3"/>
    <x v="362"/>
    <d v="2014-07-16T00:00:00"/>
    <s v="Standard Class"/>
    <s v="JF-15190"/>
    <s v="Jamie Frazer"/>
    <x v="0"/>
    <s v="United States"/>
    <s v="Manchester"/>
    <x v="29"/>
    <n v="6040"/>
    <x v="3"/>
    <s v="TEC-PH-10001336"/>
    <x v="2"/>
    <x v="7"/>
    <s v="Digium D40 VoIP phone"/>
    <n v="257.98"/>
    <n v="2"/>
    <n v="0"/>
    <x v="2210"/>
  </r>
  <r>
    <n v="6144"/>
    <x v="3059"/>
    <x v="3"/>
    <x v="362"/>
    <d v="2014-07-16T00:00:00"/>
    <s v="Standard Class"/>
    <s v="JF-15190"/>
    <s v="Jamie Frazer"/>
    <x v="0"/>
    <s v="United States"/>
    <s v="Manchester"/>
    <x v="29"/>
    <n v="6040"/>
    <x v="3"/>
    <s v="OFF-AR-10002987"/>
    <x v="1"/>
    <x v="6"/>
    <s v="Prismacolor Color Pencil Set"/>
    <n v="119.03999999999999"/>
    <n v="6"/>
    <n v="0"/>
    <x v="5040"/>
  </r>
  <r>
    <n v="6145"/>
    <x v="3060"/>
    <x v="3"/>
    <x v="818"/>
    <d v="2014-07-02T00:00:00"/>
    <s v="Standard Class"/>
    <s v="GT-14710"/>
    <s v="Greg Tran"/>
    <x v="0"/>
    <s v="United States"/>
    <s v="Omaha"/>
    <x v="8"/>
    <n v="68104"/>
    <x v="2"/>
    <s v="OFF-PA-10000575"/>
    <x v="1"/>
    <x v="10"/>
    <s v="Wirebound Message Books, Four 2 3/4 x 5 White Forms per Page"/>
    <n v="20.07"/>
    <n v="3"/>
    <n v="0"/>
    <x v="5041"/>
  </r>
  <r>
    <n v="6146"/>
    <x v="3061"/>
    <x v="2"/>
    <x v="1091"/>
    <d v="2011-12-26T00:00:00"/>
    <s v="Standard Class"/>
    <s v="KM-16660"/>
    <s v="Khloe Miller"/>
    <x v="0"/>
    <s v="United States"/>
    <s v="San Jose"/>
    <x v="1"/>
    <n v="95123"/>
    <x v="1"/>
    <s v="OFF-AR-10003394"/>
    <x v="1"/>
    <x v="6"/>
    <s v="Newell 332"/>
    <n v="11.76"/>
    <n v="4"/>
    <n v="0"/>
    <x v="623"/>
  </r>
  <r>
    <n v="6147"/>
    <x v="3062"/>
    <x v="3"/>
    <x v="610"/>
    <d v="2014-11-26T00:00:00"/>
    <s v="Standard Class"/>
    <s v="PJ-18835"/>
    <s v="Patrick Jones"/>
    <x v="1"/>
    <s v="United States"/>
    <s v="San Francisco"/>
    <x v="1"/>
    <n v="94122"/>
    <x v="1"/>
    <s v="OFF-AR-10003394"/>
    <x v="1"/>
    <x v="6"/>
    <s v="Newell 332"/>
    <n v="11.76"/>
    <n v="4"/>
    <n v="0"/>
    <x v="623"/>
  </r>
  <r>
    <n v="6148"/>
    <x v="3062"/>
    <x v="3"/>
    <x v="610"/>
    <d v="2014-11-26T00:00:00"/>
    <s v="Standard Class"/>
    <s v="PJ-18835"/>
    <s v="Patrick Jones"/>
    <x v="1"/>
    <s v="United States"/>
    <s v="San Francisco"/>
    <x v="1"/>
    <n v="94122"/>
    <x v="1"/>
    <s v="OFF-BI-10001191"/>
    <x v="1"/>
    <x v="8"/>
    <s v="Canvas Sectional Post Binders"/>
    <n v="40.736000000000004"/>
    <n v="2"/>
    <n v="0.2"/>
    <x v="5042"/>
  </r>
  <r>
    <n v="6149"/>
    <x v="3063"/>
    <x v="0"/>
    <x v="812"/>
    <d v="2013-06-30T00:00:00"/>
    <s v="Second Class"/>
    <s v="AC-10660"/>
    <s v="Anna Chung"/>
    <x v="0"/>
    <s v="United States"/>
    <s v="San Francisco"/>
    <x v="1"/>
    <n v="94109"/>
    <x v="1"/>
    <s v="TEC-PH-10003484"/>
    <x v="2"/>
    <x v="7"/>
    <s v="Ooma Telo VoIP Home Phone System"/>
    <n v="201.584"/>
    <n v="2"/>
    <n v="0.2"/>
    <x v="3431"/>
  </r>
  <r>
    <n v="6150"/>
    <x v="3064"/>
    <x v="3"/>
    <x v="116"/>
    <d v="2015-01-01T00:00:00"/>
    <s v="First Class"/>
    <s v="JG-15310"/>
    <s v="Jason Gross"/>
    <x v="1"/>
    <s v="United States"/>
    <s v="Long Beach"/>
    <x v="1"/>
    <n v="90805"/>
    <x v="1"/>
    <s v="FUR-CH-10003968"/>
    <x v="0"/>
    <x v="1"/>
    <s v="Novimex Turbo Task Chair"/>
    <n v="340.70400000000006"/>
    <n v="6"/>
    <n v="0.2"/>
    <x v="5043"/>
  </r>
  <r>
    <n v="6151"/>
    <x v="3065"/>
    <x v="0"/>
    <x v="143"/>
    <d v="2013-04-12T00:00:00"/>
    <s v="First Class"/>
    <s v="RM-19375"/>
    <s v="Raymond Messe"/>
    <x v="0"/>
    <s v="United States"/>
    <s v="Columbus"/>
    <x v="32"/>
    <n v="31907"/>
    <x v="0"/>
    <s v="FUR-BO-10001608"/>
    <x v="0"/>
    <x v="0"/>
    <s v="Hon Metal Bookcases, Black"/>
    <n v="354.90000000000003"/>
    <n v="5"/>
    <n v="0"/>
    <x v="5044"/>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x v="5045"/>
  </r>
  <r>
    <n v="6153"/>
    <x v="3067"/>
    <x v="3"/>
    <x v="445"/>
    <d v="2014-07-09T00:00:00"/>
    <s v="Standard Class"/>
    <s v="RD-19585"/>
    <s v="Rob Dowd"/>
    <x v="0"/>
    <s v="United States"/>
    <s v="Los Angeles"/>
    <x v="1"/>
    <n v="90004"/>
    <x v="1"/>
    <s v="OFF-ST-10002485"/>
    <x v="1"/>
    <x v="4"/>
    <s v="Rogers Deluxe File Chest"/>
    <n v="87.92"/>
    <n v="4"/>
    <n v="0"/>
    <x v="4936"/>
  </r>
  <r>
    <n v="6154"/>
    <x v="3068"/>
    <x v="3"/>
    <x v="693"/>
    <d v="2014-04-24T00:00:00"/>
    <s v="First Class"/>
    <s v="CV-12805"/>
    <s v="Cynthia Voltz"/>
    <x v="1"/>
    <s v="United States"/>
    <s v="Philadelphia"/>
    <x v="9"/>
    <n v="19120"/>
    <x v="3"/>
    <s v="FUR-FU-10001876"/>
    <x v="0"/>
    <x v="5"/>
    <s v="Computer Room Manger, 14&quot;"/>
    <n v="51.967999999999996"/>
    <n v="2"/>
    <n v="0.2"/>
    <x v="4005"/>
  </r>
  <r>
    <n v="6155"/>
    <x v="3068"/>
    <x v="3"/>
    <x v="693"/>
    <d v="2014-04-24T00:00:00"/>
    <s v="First Class"/>
    <s v="CV-12805"/>
    <s v="Cynthia Voltz"/>
    <x v="1"/>
    <s v="United States"/>
    <s v="Philadelphia"/>
    <x v="9"/>
    <n v="19120"/>
    <x v="3"/>
    <s v="OFF-ST-10002370"/>
    <x v="1"/>
    <x v="4"/>
    <s v="Sortfiler Multipurpose Personal File Organizer, Black"/>
    <n v="51.336000000000006"/>
    <n v="3"/>
    <n v="0.2"/>
    <x v="5046"/>
  </r>
  <r>
    <n v="6156"/>
    <x v="3068"/>
    <x v="3"/>
    <x v="693"/>
    <d v="2014-04-24T00:00:00"/>
    <s v="First Class"/>
    <s v="CV-12805"/>
    <s v="Cynthia Voltz"/>
    <x v="1"/>
    <s v="United States"/>
    <s v="Philadelphia"/>
    <x v="9"/>
    <n v="19120"/>
    <x v="3"/>
    <s v="OFF-ST-10000142"/>
    <x v="1"/>
    <x v="4"/>
    <s v="Deluxe Rollaway Locking File with Drawer"/>
    <n v="332.70400000000001"/>
    <n v="1"/>
    <n v="0.2"/>
    <x v="5047"/>
  </r>
  <r>
    <n v="6157"/>
    <x v="3068"/>
    <x v="3"/>
    <x v="693"/>
    <d v="2014-04-24T00:00:00"/>
    <s v="First Class"/>
    <s v="CV-12805"/>
    <s v="Cynthia Voltz"/>
    <x v="1"/>
    <s v="United States"/>
    <s v="Philadelphia"/>
    <x v="9"/>
    <n v="19120"/>
    <x v="3"/>
    <s v="FUR-FU-10004671"/>
    <x v="0"/>
    <x v="5"/>
    <s v="Executive Impressions 12&quot; Wall Clock"/>
    <n v="42.408000000000008"/>
    <n v="3"/>
    <n v="0.2"/>
    <x v="5048"/>
  </r>
  <r>
    <n v="6158"/>
    <x v="3069"/>
    <x v="0"/>
    <x v="1092"/>
    <d v="2013-08-06T00:00:00"/>
    <s v="Second Class"/>
    <s v="AG-10330"/>
    <s v="Alex Grayson"/>
    <x v="0"/>
    <s v="United States"/>
    <s v="Tulsa"/>
    <x v="26"/>
    <n v="74133"/>
    <x v="2"/>
    <s v="OFF-EN-10002504"/>
    <x v="1"/>
    <x v="12"/>
    <s v="Tyvek  Top-Opening Peel &amp; Seel Envelopes, Plain White"/>
    <n v="81.539999999999992"/>
    <n v="3"/>
    <n v="0"/>
    <x v="5049"/>
  </r>
  <r>
    <n v="6159"/>
    <x v="3069"/>
    <x v="0"/>
    <x v="1092"/>
    <d v="2013-08-06T00:00:00"/>
    <s v="Second Class"/>
    <s v="AG-10330"/>
    <s v="Alex Grayson"/>
    <x v="0"/>
    <s v="United States"/>
    <s v="Tulsa"/>
    <x v="26"/>
    <n v="74133"/>
    <x v="2"/>
    <s v="TEC-AC-10004803"/>
    <x v="2"/>
    <x v="11"/>
    <s v="Sony Micro Vault Click 4 GB USB 2.0 Flash Drive"/>
    <n v="167.28"/>
    <n v="12"/>
    <n v="0"/>
    <x v="5050"/>
  </r>
  <r>
    <n v="6160"/>
    <x v="3070"/>
    <x v="0"/>
    <x v="275"/>
    <d v="2013-12-10T00:00:00"/>
    <s v="Standard Class"/>
    <s v="GM-14440"/>
    <s v="Gary McGarr"/>
    <x v="0"/>
    <s v="United States"/>
    <s v="Los Angeles"/>
    <x v="1"/>
    <n v="90049"/>
    <x v="1"/>
    <s v="OFF-ST-10001932"/>
    <x v="1"/>
    <x v="4"/>
    <s v="Fellowes Staxonsteel Drawer Files"/>
    <n v="772.68"/>
    <n v="4"/>
    <n v="0"/>
    <x v="5051"/>
  </r>
  <r>
    <n v="6161"/>
    <x v="3071"/>
    <x v="2"/>
    <x v="1093"/>
    <d v="2011-03-21T00:00:00"/>
    <s v="First Class"/>
    <s v="MC-17605"/>
    <s v="Matt Connell"/>
    <x v="1"/>
    <s v="United States"/>
    <s v="Lakeland"/>
    <x v="2"/>
    <n v="33801"/>
    <x v="0"/>
    <s v="TEC-PH-10004667"/>
    <x v="2"/>
    <x v="7"/>
    <s v="Cisco 8x8 Inc. 6753i IP Business Phone System"/>
    <n v="323.97600000000006"/>
    <n v="3"/>
    <n v="0.2"/>
    <x v="5052"/>
  </r>
  <r>
    <n v="6162"/>
    <x v="3071"/>
    <x v="2"/>
    <x v="1093"/>
    <d v="2011-03-21T00:00:00"/>
    <s v="First Class"/>
    <s v="MC-17605"/>
    <s v="Matt Connell"/>
    <x v="1"/>
    <s v="United States"/>
    <s v="Lakeland"/>
    <x v="2"/>
    <n v="33801"/>
    <x v="0"/>
    <s v="OFF-LA-10000443"/>
    <x v="1"/>
    <x v="2"/>
    <s v="Avery 501"/>
    <n v="11.808"/>
    <n v="4"/>
    <n v="0.2"/>
    <x v="5053"/>
  </r>
  <r>
    <n v="6163"/>
    <x v="3071"/>
    <x v="2"/>
    <x v="1093"/>
    <d v="2011-03-21T00:00:00"/>
    <s v="First Class"/>
    <s v="MC-17605"/>
    <s v="Matt Connell"/>
    <x v="1"/>
    <s v="United States"/>
    <s v="Lakeland"/>
    <x v="2"/>
    <n v="33801"/>
    <x v="0"/>
    <s v="OFF-ST-10000918"/>
    <x v="1"/>
    <x v="4"/>
    <s v="Crate-A-Files"/>
    <n v="26.160000000000004"/>
    <n v="3"/>
    <n v="0.2"/>
    <x v="5054"/>
  </r>
  <r>
    <n v="6164"/>
    <x v="3071"/>
    <x v="2"/>
    <x v="1093"/>
    <d v="2011-03-21T00:00:00"/>
    <s v="First Class"/>
    <s v="MC-17605"/>
    <s v="Matt Connell"/>
    <x v="1"/>
    <s v="United States"/>
    <s v="Lakeland"/>
    <x v="2"/>
    <n v="33801"/>
    <x v="0"/>
    <s v="OFF-BI-10001196"/>
    <x v="1"/>
    <x v="8"/>
    <s v="Avery Flip-Chart Easel Binder, Black"/>
    <n v="33.57"/>
    <n v="5"/>
    <n v="0.7"/>
    <x v="5055"/>
  </r>
  <r>
    <n v="6165"/>
    <x v="3071"/>
    <x v="2"/>
    <x v="1093"/>
    <d v="2011-03-21T00:00:00"/>
    <s v="First Class"/>
    <s v="MC-17605"/>
    <s v="Matt Connell"/>
    <x v="1"/>
    <s v="United States"/>
    <s v="Lakeland"/>
    <x v="2"/>
    <n v="33801"/>
    <x v="0"/>
    <s v="FUR-FU-10003981"/>
    <x v="0"/>
    <x v="5"/>
    <s v="Eldon Wave Desk Accessories"/>
    <n v="4.9920000000000009"/>
    <n v="3"/>
    <n v="0.2"/>
    <x v="5056"/>
  </r>
  <r>
    <n v="6166"/>
    <x v="3071"/>
    <x v="2"/>
    <x v="1093"/>
    <d v="2011-03-21T00:00:00"/>
    <s v="First Class"/>
    <s v="MC-17605"/>
    <s v="Matt Connell"/>
    <x v="1"/>
    <s v="United States"/>
    <s v="Lakeland"/>
    <x v="2"/>
    <n v="33801"/>
    <x v="0"/>
    <s v="FUR-FU-10002508"/>
    <x v="0"/>
    <x v="5"/>
    <s v="Document Clip Frames"/>
    <n v="20.016000000000002"/>
    <n v="3"/>
    <n v="0.2"/>
    <x v="5057"/>
  </r>
  <r>
    <n v="6167"/>
    <x v="3071"/>
    <x v="2"/>
    <x v="1093"/>
    <d v="2011-03-21T00:00:00"/>
    <s v="First Class"/>
    <s v="MC-17605"/>
    <s v="Matt Connell"/>
    <x v="1"/>
    <s v="United States"/>
    <s v="Lakeland"/>
    <x v="2"/>
    <n v="33801"/>
    <x v="0"/>
    <s v="TEC-AC-10002647"/>
    <x v="2"/>
    <x v="11"/>
    <s v="Logitech Wireless Boombox Speaker - portable - wireless, wired"/>
    <n v="170.24"/>
    <n v="2"/>
    <n v="0.2"/>
    <x v="5058"/>
  </r>
  <r>
    <n v="6168"/>
    <x v="3072"/>
    <x v="1"/>
    <x v="704"/>
    <d v="2012-04-25T00:00:00"/>
    <s v="Standard Class"/>
    <s v="ES-14020"/>
    <s v="Erica Smith"/>
    <x v="0"/>
    <s v="United States"/>
    <s v="Houston"/>
    <x v="5"/>
    <n v="77036"/>
    <x v="2"/>
    <s v="OFF-PA-10002377"/>
    <x v="1"/>
    <x v="10"/>
    <s v="Xerox 1916"/>
    <n v="117.456"/>
    <n v="3"/>
    <n v="0.2"/>
    <x v="5059"/>
  </r>
  <r>
    <n v="6169"/>
    <x v="3073"/>
    <x v="1"/>
    <x v="444"/>
    <d v="2012-09-22T00:00:00"/>
    <s v="Second Class"/>
    <s v="RW-19540"/>
    <s v="Rick Wilson"/>
    <x v="1"/>
    <s v="United States"/>
    <s v="Los Angeles"/>
    <x v="1"/>
    <n v="90008"/>
    <x v="1"/>
    <s v="OFF-PA-10004530"/>
    <x v="1"/>
    <x v="10"/>
    <s v="Personal Creations Ink Jet Cards and Labels"/>
    <n v="22.96"/>
    <n v="2"/>
    <n v="0"/>
    <x v="5060"/>
  </r>
  <r>
    <n v="6170"/>
    <x v="3074"/>
    <x v="2"/>
    <x v="9"/>
    <d v="2011-08-30T00:00:00"/>
    <s v="Second Class"/>
    <s v="MM-17920"/>
    <s v="Michael Moore"/>
    <x v="0"/>
    <s v="United States"/>
    <s v="Springfield"/>
    <x v="17"/>
    <n v="22153"/>
    <x v="0"/>
    <s v="OFF-PA-10002986"/>
    <x v="1"/>
    <x v="10"/>
    <s v="Xerox 1898"/>
    <n v="13.36"/>
    <n v="2"/>
    <n v="0"/>
    <x v="534"/>
  </r>
  <r>
    <n v="6171"/>
    <x v="3075"/>
    <x v="0"/>
    <x v="1054"/>
    <d v="2013-12-25T00:00:00"/>
    <s v="Second Class"/>
    <s v="MH-17440"/>
    <s v="Mark Haberlin"/>
    <x v="1"/>
    <s v="United States"/>
    <s v="New York City"/>
    <x v="15"/>
    <n v="10035"/>
    <x v="3"/>
    <s v="OFF-BI-10000948"/>
    <x v="1"/>
    <x v="8"/>
    <s v="GBC Laser Imprintable Binding System Covers, Desert Sand"/>
    <n v="34.248000000000005"/>
    <n v="3"/>
    <n v="0.2"/>
    <x v="5061"/>
  </r>
  <r>
    <n v="6172"/>
    <x v="3075"/>
    <x v="0"/>
    <x v="1054"/>
    <d v="2013-12-25T00:00:00"/>
    <s v="Second Class"/>
    <s v="MH-17440"/>
    <s v="Mark Haberlin"/>
    <x v="1"/>
    <s v="United States"/>
    <s v="New York City"/>
    <x v="15"/>
    <n v="10035"/>
    <x v="3"/>
    <s v="OFF-AR-10001545"/>
    <x v="1"/>
    <x v="6"/>
    <s v="Newell 326"/>
    <n v="3.52"/>
    <n v="2"/>
    <n v="0"/>
    <x v="3192"/>
  </r>
  <r>
    <n v="6173"/>
    <x v="3076"/>
    <x v="2"/>
    <x v="1094"/>
    <d v="2011-08-08T00:00:00"/>
    <s v="Standard Class"/>
    <s v="NZ-18565"/>
    <s v="Nick Zandusky"/>
    <x v="2"/>
    <s v="United States"/>
    <s v="Springfield"/>
    <x v="25"/>
    <n v="65807"/>
    <x v="2"/>
    <s v="OFF-BI-10001758"/>
    <x v="1"/>
    <x v="8"/>
    <s v="Wilson Jones 14 Line Acrylic Coated Pressboard Data Binders"/>
    <n v="26.7"/>
    <n v="5"/>
    <n v="0"/>
    <x v="5062"/>
  </r>
  <r>
    <n v="6174"/>
    <x v="3076"/>
    <x v="2"/>
    <x v="1094"/>
    <d v="2011-08-08T00:00:00"/>
    <s v="Standard Class"/>
    <s v="NZ-18565"/>
    <s v="Nick Zandusky"/>
    <x v="2"/>
    <s v="United States"/>
    <s v="Springfield"/>
    <x v="25"/>
    <n v="65807"/>
    <x v="2"/>
    <s v="TEC-AC-10003237"/>
    <x v="2"/>
    <x v="11"/>
    <s v="Memorex Micro Travel Drive 4 GB"/>
    <n v="21.2"/>
    <n v="2"/>
    <n v="0"/>
    <x v="5063"/>
  </r>
  <r>
    <n v="6175"/>
    <x v="3076"/>
    <x v="2"/>
    <x v="1094"/>
    <d v="2011-08-08T00:00:00"/>
    <s v="Standard Class"/>
    <s v="NZ-18565"/>
    <s v="Nick Zandusky"/>
    <x v="2"/>
    <s v="United States"/>
    <s v="Springfield"/>
    <x v="25"/>
    <n v="65807"/>
    <x v="2"/>
    <s v="OFF-ST-10002011"/>
    <x v="1"/>
    <x v="4"/>
    <s v="Smead Adjustable Mobile File Trolley with Lockable Top"/>
    <n v="838.38"/>
    <n v="2"/>
    <n v="0"/>
    <x v="5064"/>
  </r>
  <r>
    <n v="6176"/>
    <x v="3077"/>
    <x v="1"/>
    <x v="481"/>
    <d v="2012-09-26T00:00:00"/>
    <s v="Standard Class"/>
    <s v="GB-14575"/>
    <s v="Giulietta Baptist"/>
    <x v="0"/>
    <s v="United States"/>
    <s v="Columbia"/>
    <x v="20"/>
    <n v="29203"/>
    <x v="0"/>
    <s v="FUR-CH-10000309"/>
    <x v="0"/>
    <x v="1"/>
    <s v="Global Comet Stacking Arm Chair"/>
    <n v="1690.04"/>
    <n v="4"/>
    <n v="0"/>
    <x v="5065"/>
  </r>
  <r>
    <n v="6177"/>
    <x v="3077"/>
    <x v="1"/>
    <x v="481"/>
    <d v="2012-09-26T00:00:00"/>
    <s v="Standard Class"/>
    <s v="GB-14575"/>
    <s v="Giulietta Baptist"/>
    <x v="0"/>
    <s v="United States"/>
    <s v="Columbia"/>
    <x v="20"/>
    <n v="29203"/>
    <x v="0"/>
    <s v="OFF-ST-10002444"/>
    <x v="1"/>
    <x v="4"/>
    <s v="Recycled Eldon Regeneration Jumbo File"/>
    <n v="85.96"/>
    <n v="7"/>
    <n v="0"/>
    <x v="5066"/>
  </r>
  <r>
    <n v="6178"/>
    <x v="3077"/>
    <x v="1"/>
    <x v="481"/>
    <d v="2012-09-26T00:00:00"/>
    <s v="Standard Class"/>
    <s v="GB-14575"/>
    <s v="Giulietta Baptist"/>
    <x v="0"/>
    <s v="United States"/>
    <s v="Columbia"/>
    <x v="20"/>
    <n v="29203"/>
    <x v="0"/>
    <s v="OFF-EN-10001453"/>
    <x v="1"/>
    <x v="12"/>
    <s v="Tyvek Interoffice Envelopes, 9 1/2&quot; x 12 1/2&quot;, 100/Box"/>
    <n v="121.96"/>
    <n v="2"/>
    <n v="0"/>
    <x v="5067"/>
  </r>
  <r>
    <n v="6179"/>
    <x v="3077"/>
    <x v="1"/>
    <x v="481"/>
    <d v="2012-09-26T00:00:00"/>
    <s v="Standard Class"/>
    <s v="GB-14575"/>
    <s v="Giulietta Baptist"/>
    <x v="0"/>
    <s v="United States"/>
    <s v="Columbia"/>
    <x v="20"/>
    <n v="29203"/>
    <x v="0"/>
    <s v="OFF-PA-10001801"/>
    <x v="1"/>
    <x v="10"/>
    <s v="Xerox 193"/>
    <n v="23.92"/>
    <n v="4"/>
    <n v="0"/>
    <x v="101"/>
  </r>
  <r>
    <n v="6180"/>
    <x v="3077"/>
    <x v="1"/>
    <x v="481"/>
    <d v="2012-09-26T00:00:00"/>
    <s v="Standard Class"/>
    <s v="GB-14575"/>
    <s v="Giulietta Baptist"/>
    <x v="0"/>
    <s v="United States"/>
    <s v="Columbia"/>
    <x v="20"/>
    <n v="29203"/>
    <x v="0"/>
    <s v="OFF-ST-10000563"/>
    <x v="1"/>
    <x v="4"/>
    <s v="Fellowes Bankers Box Stor/Drawer Steel Plus"/>
    <n v="63.96"/>
    <n v="2"/>
    <n v="0"/>
    <x v="5068"/>
  </r>
  <r>
    <n v="6181"/>
    <x v="3077"/>
    <x v="1"/>
    <x v="481"/>
    <d v="2012-09-26T00:00:00"/>
    <s v="Standard Class"/>
    <s v="GB-14575"/>
    <s v="Giulietta Baptist"/>
    <x v="0"/>
    <s v="United States"/>
    <s v="Columbia"/>
    <x v="20"/>
    <n v="29203"/>
    <x v="0"/>
    <s v="TEC-PH-10000369"/>
    <x v="2"/>
    <x v="7"/>
    <s v="HTC One Mini"/>
    <n v="629.94999999999993"/>
    <n v="5"/>
    <n v="0"/>
    <x v="5069"/>
  </r>
  <r>
    <n v="6182"/>
    <x v="3077"/>
    <x v="1"/>
    <x v="481"/>
    <d v="2012-09-26T00:00:00"/>
    <s v="Standard Class"/>
    <s v="GB-14575"/>
    <s v="Giulietta Baptist"/>
    <x v="0"/>
    <s v="United States"/>
    <s v="Columbia"/>
    <x v="20"/>
    <n v="29203"/>
    <x v="0"/>
    <s v="TEC-PH-10002538"/>
    <x v="2"/>
    <x v="7"/>
    <s v="Grandstream GXP1160 VoIP phone"/>
    <n v="113.72999999999999"/>
    <n v="3"/>
    <n v="0"/>
    <x v="5070"/>
  </r>
  <r>
    <n v="6183"/>
    <x v="3077"/>
    <x v="1"/>
    <x v="481"/>
    <d v="2012-09-26T00:00:00"/>
    <s v="Standard Class"/>
    <s v="GB-14575"/>
    <s v="Giulietta Baptist"/>
    <x v="0"/>
    <s v="United States"/>
    <s v="Columbia"/>
    <x v="20"/>
    <n v="29203"/>
    <x v="0"/>
    <s v="OFF-BI-10000050"/>
    <x v="1"/>
    <x v="8"/>
    <s v="Angle-D Binders with Locking Rings, Label Holders"/>
    <n v="14.6"/>
    <n v="2"/>
    <n v="0"/>
    <x v="5071"/>
  </r>
  <r>
    <n v="6184"/>
    <x v="3077"/>
    <x v="1"/>
    <x v="481"/>
    <d v="2012-09-26T00:00:00"/>
    <s v="Standard Class"/>
    <s v="GB-14575"/>
    <s v="Giulietta Baptist"/>
    <x v="0"/>
    <s v="United States"/>
    <s v="Columbia"/>
    <x v="20"/>
    <n v="29203"/>
    <x v="0"/>
    <s v="OFF-ST-10004186"/>
    <x v="1"/>
    <x v="4"/>
    <s v="Stur-D-Stor Shelving, Vertical 5-Shelf: 72&quot;H x 36&quot;W x 18 1/2&quot;D"/>
    <n v="887.84"/>
    <n v="8"/>
    <n v="0"/>
    <x v="5072"/>
  </r>
  <r>
    <n v="6185"/>
    <x v="3078"/>
    <x v="0"/>
    <x v="25"/>
    <d v="2013-12-14T00:00:00"/>
    <s v="First Class"/>
    <s v="DB-13270"/>
    <s v="Deborah Brumfield"/>
    <x v="2"/>
    <s v="United States"/>
    <s v="Portland"/>
    <x v="21"/>
    <n v="97206"/>
    <x v="1"/>
    <s v="FUR-CH-10004218"/>
    <x v="0"/>
    <x v="1"/>
    <s v="Global Fabric Manager's Chair, Dark Gray"/>
    <n v="403.92"/>
    <n v="5"/>
    <n v="0.2"/>
    <x v="5073"/>
  </r>
  <r>
    <n v="6186"/>
    <x v="3079"/>
    <x v="1"/>
    <x v="976"/>
    <d v="2012-08-12T00:00:00"/>
    <s v="Standard Class"/>
    <s v="JK-15625"/>
    <s v="Jim Karlsson"/>
    <x v="0"/>
    <s v="United States"/>
    <s v="Philadelphia"/>
    <x v="9"/>
    <n v="19120"/>
    <x v="3"/>
    <s v="OFF-AR-10002952"/>
    <x v="1"/>
    <x v="6"/>
    <s v="Stanley Contemporary Battery Pencil Sharpeners"/>
    <n v="106.8"/>
    <n v="10"/>
    <n v="0.2"/>
    <x v="5074"/>
  </r>
  <r>
    <n v="6187"/>
    <x v="3080"/>
    <x v="1"/>
    <x v="219"/>
    <d v="2012-11-17T00:00:00"/>
    <s v="First Class"/>
    <s v="MH-17785"/>
    <s v="Maya Herman"/>
    <x v="1"/>
    <s v="United States"/>
    <s v="New York City"/>
    <x v="15"/>
    <n v="10035"/>
    <x v="3"/>
    <s v="OFF-ST-10003058"/>
    <x v="1"/>
    <x v="4"/>
    <s v="Eldon Mobile Mega Data Cart  Mega Stackable  Add-On Trays"/>
    <n v="70.949999999999989"/>
    <n v="3"/>
    <n v="0"/>
    <x v="431"/>
  </r>
  <r>
    <n v="6188"/>
    <x v="3080"/>
    <x v="1"/>
    <x v="219"/>
    <d v="2012-11-17T00:00:00"/>
    <s v="First Class"/>
    <s v="MH-17785"/>
    <s v="Maya Herman"/>
    <x v="1"/>
    <s v="United States"/>
    <s v="New York City"/>
    <x v="15"/>
    <n v="10035"/>
    <x v="3"/>
    <s v="OFF-BI-10003963"/>
    <x v="1"/>
    <x v="8"/>
    <s v="Cardinal Holdit Data Disk Pockets"/>
    <n v="34.944000000000003"/>
    <n v="6"/>
    <n v="0.2"/>
    <x v="5075"/>
  </r>
  <r>
    <n v="6189"/>
    <x v="3080"/>
    <x v="1"/>
    <x v="219"/>
    <d v="2012-11-17T00:00:00"/>
    <s v="First Class"/>
    <s v="MH-17785"/>
    <s v="Maya Herman"/>
    <x v="1"/>
    <s v="United States"/>
    <s v="New York City"/>
    <x v="15"/>
    <n v="10035"/>
    <x v="3"/>
    <s v="OFF-AR-10001955"/>
    <x v="1"/>
    <x v="6"/>
    <s v="Newell 319"/>
    <n v="119.03999999999999"/>
    <n v="6"/>
    <n v="0"/>
    <x v="5076"/>
  </r>
  <r>
    <n v="6190"/>
    <x v="3081"/>
    <x v="3"/>
    <x v="1095"/>
    <d v="2014-04-09T00:00:00"/>
    <s v="Standard Class"/>
    <s v="AM-10705"/>
    <s v="Anne McFarland"/>
    <x v="0"/>
    <s v="United States"/>
    <s v="Des Plaines"/>
    <x v="10"/>
    <n v="60016"/>
    <x v="2"/>
    <s v="TEC-PH-10004345"/>
    <x v="2"/>
    <x v="7"/>
    <s v="Cisco SPA 502G IP Phone"/>
    <n v="383.84000000000003"/>
    <n v="4"/>
    <n v="0.2"/>
    <x v="5077"/>
  </r>
  <r>
    <n v="6191"/>
    <x v="3082"/>
    <x v="0"/>
    <x v="435"/>
    <d v="2013-12-29T00:00:00"/>
    <s v="Standard Class"/>
    <s v="JM-15535"/>
    <s v="Jessica Myrick"/>
    <x v="0"/>
    <s v="United States"/>
    <s v="New York City"/>
    <x v="15"/>
    <n v="10035"/>
    <x v="3"/>
    <s v="FUR-FU-10003192"/>
    <x v="0"/>
    <x v="5"/>
    <s v="Luxo Adjustable Task Clamp Lamp"/>
    <n v="799.56000000000006"/>
    <n v="9"/>
    <n v="0"/>
    <x v="5078"/>
  </r>
  <r>
    <n v="6192"/>
    <x v="3083"/>
    <x v="3"/>
    <x v="1096"/>
    <d v="2014-12-14T00:00:00"/>
    <s v="Same Day"/>
    <s v="MW-18220"/>
    <s v="Mitch Webber"/>
    <x v="0"/>
    <s v="United States"/>
    <s v="Seattle"/>
    <x v="4"/>
    <n v="98103"/>
    <x v="1"/>
    <s v="OFF-ST-10001325"/>
    <x v="1"/>
    <x v="4"/>
    <s v="Sterilite Officeware Hinged File Box"/>
    <n v="31.44"/>
    <n v="3"/>
    <n v="0"/>
    <x v="1011"/>
  </r>
  <r>
    <n v="6193"/>
    <x v="3084"/>
    <x v="3"/>
    <x v="66"/>
    <d v="2014-12-27T00:00:00"/>
    <s v="Standard Class"/>
    <s v="AG-10330"/>
    <s v="Alex Grayson"/>
    <x v="0"/>
    <s v="United States"/>
    <s v="Houston"/>
    <x v="5"/>
    <n v="77095"/>
    <x v="2"/>
    <s v="OFF-PA-10000019"/>
    <x v="1"/>
    <x v="10"/>
    <s v="Xerox 1931"/>
    <n v="25.920000000000005"/>
    <n v="5"/>
    <n v="0.2"/>
    <x v="1446"/>
  </r>
  <r>
    <n v="6194"/>
    <x v="3084"/>
    <x v="3"/>
    <x v="66"/>
    <d v="2014-12-27T00:00:00"/>
    <s v="Standard Class"/>
    <s v="AG-10330"/>
    <s v="Alex Grayson"/>
    <x v="0"/>
    <s v="United States"/>
    <s v="Houston"/>
    <x v="5"/>
    <n v="77095"/>
    <x v="2"/>
    <s v="OFF-BI-10003429"/>
    <x v="1"/>
    <x v="8"/>
    <s v="Cardinal HOLDit! Binder Insert Strips,Extra Strips"/>
    <n v="6.3299999999999992"/>
    <n v="5"/>
    <n v="0.8"/>
    <x v="5079"/>
  </r>
  <r>
    <n v="6195"/>
    <x v="3084"/>
    <x v="3"/>
    <x v="66"/>
    <d v="2014-12-27T00:00:00"/>
    <s v="Standard Class"/>
    <s v="AG-10330"/>
    <s v="Alex Grayson"/>
    <x v="0"/>
    <s v="United States"/>
    <s v="Houston"/>
    <x v="5"/>
    <n v="77095"/>
    <x v="2"/>
    <s v="OFF-PA-10000176"/>
    <x v="1"/>
    <x v="10"/>
    <s v="Xerox 1887"/>
    <n v="75.88"/>
    <n v="5"/>
    <n v="0.2"/>
    <x v="5080"/>
  </r>
  <r>
    <n v="6196"/>
    <x v="3085"/>
    <x v="3"/>
    <x v="208"/>
    <d v="2014-10-29T00:00:00"/>
    <s v="Standard Class"/>
    <s v="CM-12160"/>
    <s v="Charles McCrossin"/>
    <x v="0"/>
    <s v="United States"/>
    <s v="Philadelphia"/>
    <x v="9"/>
    <n v="19143"/>
    <x v="3"/>
    <s v="TEC-PH-10004165"/>
    <x v="2"/>
    <x v="7"/>
    <s v="Mitel MiVoice 5330e IP Phone"/>
    <n v="329.988"/>
    <n v="2"/>
    <n v="0.4"/>
    <x v="5081"/>
  </r>
  <r>
    <n v="6197"/>
    <x v="3085"/>
    <x v="3"/>
    <x v="208"/>
    <d v="2014-10-29T00:00:00"/>
    <s v="Standard Class"/>
    <s v="CM-12160"/>
    <s v="Charles McCrossin"/>
    <x v="0"/>
    <s v="United States"/>
    <s v="Philadelphia"/>
    <x v="9"/>
    <n v="19143"/>
    <x v="3"/>
    <s v="OFF-ST-10000352"/>
    <x v="1"/>
    <x v="4"/>
    <s v="Acco Perma 2700 Stacking Storage Drawers"/>
    <n v="71.376000000000005"/>
    <n v="3"/>
    <n v="0.2"/>
    <x v="5082"/>
  </r>
  <r>
    <n v="6198"/>
    <x v="3086"/>
    <x v="1"/>
    <x v="50"/>
    <d v="2012-11-17T00:00:00"/>
    <s v="Standard Class"/>
    <s v="RA-19915"/>
    <s v="Russell Applegate"/>
    <x v="0"/>
    <s v="United States"/>
    <s v="Columbus"/>
    <x v="14"/>
    <n v="47201"/>
    <x v="2"/>
    <s v="OFF-PA-10000726"/>
    <x v="1"/>
    <x v="10"/>
    <s v="Black Print Carbonless Snap-Off Rapid Letter, 8 1/2&quot; x 7&quot;"/>
    <n v="63.769999999999996"/>
    <n v="7"/>
    <n v="0"/>
    <x v="5083"/>
  </r>
  <r>
    <n v="6199"/>
    <x v="3086"/>
    <x v="1"/>
    <x v="50"/>
    <d v="2012-11-17T00:00:00"/>
    <s v="Standard Class"/>
    <s v="RA-19915"/>
    <s v="Russell Applegate"/>
    <x v="0"/>
    <s v="United States"/>
    <s v="Columbus"/>
    <x v="14"/>
    <n v="47201"/>
    <x v="2"/>
    <s v="TEC-PH-10001536"/>
    <x v="2"/>
    <x v="7"/>
    <s v="Spigen Samsung Galaxy S5 Case Wallet"/>
    <n v="50.97"/>
    <n v="3"/>
    <n v="0"/>
    <x v="5084"/>
  </r>
  <r>
    <n v="6200"/>
    <x v="3086"/>
    <x v="1"/>
    <x v="50"/>
    <d v="2012-11-17T00:00:00"/>
    <s v="Standard Class"/>
    <s v="RA-19915"/>
    <s v="Russell Applegate"/>
    <x v="0"/>
    <s v="United States"/>
    <s v="Columbus"/>
    <x v="14"/>
    <n v="47201"/>
    <x v="2"/>
    <s v="OFF-PA-10001790"/>
    <x v="1"/>
    <x v="10"/>
    <s v="Xerox 1910"/>
    <n v="96.08"/>
    <n v="2"/>
    <n v="0"/>
    <x v="4177"/>
  </r>
  <r>
    <n v="6201"/>
    <x v="3087"/>
    <x v="1"/>
    <x v="392"/>
    <d v="2012-04-20T00:00:00"/>
    <s v="Standard Class"/>
    <s v="SB-20185"/>
    <s v="Sarah Brown"/>
    <x v="0"/>
    <s v="United States"/>
    <s v="Evanston"/>
    <x v="10"/>
    <n v="60201"/>
    <x v="2"/>
    <s v="TEC-CO-10001766"/>
    <x v="2"/>
    <x v="16"/>
    <s v="Canon PC940 Copier"/>
    <n v="1439.9680000000001"/>
    <n v="4"/>
    <n v="0.2"/>
    <x v="5085"/>
  </r>
  <r>
    <n v="6202"/>
    <x v="3087"/>
    <x v="1"/>
    <x v="392"/>
    <d v="2012-04-20T00:00:00"/>
    <s v="Standard Class"/>
    <s v="SB-20185"/>
    <s v="Sarah Brown"/>
    <x v="0"/>
    <s v="United States"/>
    <s v="Evanston"/>
    <x v="10"/>
    <n v="60201"/>
    <x v="2"/>
    <s v="TEC-AC-10004396"/>
    <x v="2"/>
    <x v="11"/>
    <s v="Logitech Keyboard K120"/>
    <n v="43.56"/>
    <n v="3"/>
    <n v="0.2"/>
    <x v="5086"/>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x v="5087"/>
  </r>
  <r>
    <n v="6204"/>
    <x v="3089"/>
    <x v="0"/>
    <x v="147"/>
    <d v="2013-10-28T00:00:00"/>
    <s v="Standard Class"/>
    <s v="SV-20935"/>
    <s v="Susan Vittorini"/>
    <x v="0"/>
    <s v="United States"/>
    <s v="Columbus"/>
    <x v="24"/>
    <n v="43229"/>
    <x v="3"/>
    <s v="TEC-PH-10001305"/>
    <x v="2"/>
    <x v="7"/>
    <s v="Panasonic KX TS208W Corded phone"/>
    <n v="235.15199999999999"/>
    <n v="8"/>
    <n v="0.4"/>
    <x v="5088"/>
  </r>
  <r>
    <n v="6205"/>
    <x v="3090"/>
    <x v="3"/>
    <x v="96"/>
    <d v="2014-12-04T00:00:00"/>
    <s v="First Class"/>
    <s v="MG-17650"/>
    <s v="Matthew Grinstein"/>
    <x v="2"/>
    <s v="United States"/>
    <s v="Marion"/>
    <x v="24"/>
    <n v="43302"/>
    <x v="3"/>
    <s v="FUR-FU-10002885"/>
    <x v="0"/>
    <x v="5"/>
    <s v="Magna Visual Magnetic Picture Hangers"/>
    <n v="7.7120000000000006"/>
    <n v="2"/>
    <n v="0.2"/>
    <x v="1899"/>
  </r>
  <r>
    <n v="6206"/>
    <x v="3091"/>
    <x v="0"/>
    <x v="201"/>
    <d v="2013-10-25T00:00:00"/>
    <s v="Second Class"/>
    <s v="CM-12445"/>
    <s v="Chuck Magee"/>
    <x v="0"/>
    <s v="United States"/>
    <s v="Houston"/>
    <x v="5"/>
    <n v="77095"/>
    <x v="2"/>
    <s v="OFF-PA-10000726"/>
    <x v="1"/>
    <x v="10"/>
    <s v="Black Print Carbonless Snap-Off Rapid Letter, 8 1/2&quot; x 7&quot;"/>
    <n v="51.016000000000005"/>
    <n v="7"/>
    <n v="0.2"/>
    <x v="5089"/>
  </r>
  <r>
    <n v="6207"/>
    <x v="3091"/>
    <x v="0"/>
    <x v="201"/>
    <d v="2013-10-25T00:00:00"/>
    <s v="Second Class"/>
    <s v="CM-12445"/>
    <s v="Chuck Magee"/>
    <x v="0"/>
    <s v="United States"/>
    <s v="Houston"/>
    <x v="5"/>
    <n v="77095"/>
    <x v="2"/>
    <s v="OFF-FA-10003112"/>
    <x v="1"/>
    <x v="13"/>
    <s v="Staples"/>
    <n v="25.248000000000001"/>
    <n v="4"/>
    <n v="0.2"/>
    <x v="5090"/>
  </r>
  <r>
    <n v="6208"/>
    <x v="3091"/>
    <x v="0"/>
    <x v="201"/>
    <d v="2013-10-25T00:00:00"/>
    <s v="Second Class"/>
    <s v="CM-12445"/>
    <s v="Chuck Magee"/>
    <x v="0"/>
    <s v="United States"/>
    <s v="Houston"/>
    <x v="5"/>
    <n v="77095"/>
    <x v="2"/>
    <s v="FUR-CH-10002372"/>
    <x v="0"/>
    <x v="1"/>
    <s v="Office Star - Ergonomically Designed Knee Chair"/>
    <n v="56.686"/>
    <n v="1"/>
    <n v="0.3"/>
    <x v="1545"/>
  </r>
  <r>
    <n v="6209"/>
    <x v="3092"/>
    <x v="3"/>
    <x v="365"/>
    <d v="2014-10-04T00:00:00"/>
    <s v="Standard Class"/>
    <s v="ME-18010"/>
    <s v="Michelle Ellison"/>
    <x v="1"/>
    <s v="United States"/>
    <s v="Marion"/>
    <x v="24"/>
    <n v="43302"/>
    <x v="3"/>
    <s v="OFF-ST-10000563"/>
    <x v="1"/>
    <x v="4"/>
    <s v="Fellowes Bankers Box Stor/Drawer Steel Plus"/>
    <n v="51.168000000000006"/>
    <n v="2"/>
    <n v="0.2"/>
    <x v="5091"/>
  </r>
  <r>
    <n v="6210"/>
    <x v="3093"/>
    <x v="3"/>
    <x v="238"/>
    <d v="2014-08-26T00:00:00"/>
    <s v="Standard Class"/>
    <s v="YS-21880"/>
    <s v="Yana Sorensen"/>
    <x v="1"/>
    <s v="United States"/>
    <s v="Seattle"/>
    <x v="4"/>
    <n v="98103"/>
    <x v="1"/>
    <s v="OFF-BI-10003925"/>
    <x v="1"/>
    <x v="8"/>
    <s v="Fellowes PB300 Plastic Comb Binding Machine"/>
    <n v="2793.5280000000002"/>
    <n v="9"/>
    <n v="0.2"/>
    <x v="5092"/>
  </r>
  <r>
    <n v="6211"/>
    <x v="3093"/>
    <x v="3"/>
    <x v="238"/>
    <d v="2014-08-26T00:00:00"/>
    <s v="Standard Class"/>
    <s v="YS-21880"/>
    <s v="Yana Sorensen"/>
    <x v="1"/>
    <s v="United States"/>
    <s v="Seattle"/>
    <x v="4"/>
    <n v="98103"/>
    <x v="1"/>
    <s v="OFF-ST-10003306"/>
    <x v="1"/>
    <x v="4"/>
    <s v="Letter Size Cart"/>
    <n v="1000.0200000000001"/>
    <n v="7"/>
    <n v="0"/>
    <x v="1489"/>
  </r>
  <r>
    <n v="6212"/>
    <x v="3093"/>
    <x v="3"/>
    <x v="238"/>
    <d v="2014-08-26T00:00:00"/>
    <s v="Standard Class"/>
    <s v="YS-21880"/>
    <s v="Yana Sorensen"/>
    <x v="1"/>
    <s v="United States"/>
    <s v="Seattle"/>
    <x v="4"/>
    <n v="98103"/>
    <x v="1"/>
    <s v="FUR-FU-10001475"/>
    <x v="0"/>
    <x v="5"/>
    <s v="Contract Clock, 14&quot;, Brown"/>
    <n v="65.94"/>
    <n v="3"/>
    <n v="0"/>
    <x v="5093"/>
  </r>
  <r>
    <n v="6213"/>
    <x v="3094"/>
    <x v="3"/>
    <x v="105"/>
    <d v="2014-11-17T00:00:00"/>
    <s v="Second Class"/>
    <s v="MB-17305"/>
    <s v="Maria Bertelson"/>
    <x v="0"/>
    <s v="United States"/>
    <s v="Longview"/>
    <x v="4"/>
    <n v="98632"/>
    <x v="1"/>
    <s v="OFF-FA-10003495"/>
    <x v="1"/>
    <x v="13"/>
    <s v="Staples"/>
    <n v="18.240000000000002"/>
    <n v="3"/>
    <n v="0"/>
    <x v="2901"/>
  </r>
  <r>
    <n v="6214"/>
    <x v="3094"/>
    <x v="3"/>
    <x v="105"/>
    <d v="2014-11-17T00:00:00"/>
    <s v="Second Class"/>
    <s v="MB-17305"/>
    <s v="Maria Bertelson"/>
    <x v="0"/>
    <s v="United States"/>
    <s v="Longview"/>
    <x v="4"/>
    <n v="98632"/>
    <x v="1"/>
    <s v="OFF-AP-10004708"/>
    <x v="1"/>
    <x v="9"/>
    <s v="Fellowes Superior 10 Outlet Split Surge Protector"/>
    <n v="76.12"/>
    <n v="2"/>
    <n v="0"/>
    <x v="575"/>
  </r>
  <r>
    <n v="6215"/>
    <x v="3095"/>
    <x v="2"/>
    <x v="856"/>
    <d v="2011-10-15T00:00:00"/>
    <s v="Standard Class"/>
    <s v="AS-10240"/>
    <s v="Alan Shonely"/>
    <x v="0"/>
    <s v="United States"/>
    <s v="Redondo Beach"/>
    <x v="1"/>
    <n v="90278"/>
    <x v="1"/>
    <s v="OFF-EN-10001219"/>
    <x v="1"/>
    <x v="12"/>
    <s v="#10- 4 1/8&quot; x 9 1/2&quot; Security-Tint Envelopes"/>
    <n v="7.64"/>
    <n v="1"/>
    <n v="0"/>
    <x v="2764"/>
  </r>
  <r>
    <n v="6216"/>
    <x v="3096"/>
    <x v="1"/>
    <x v="109"/>
    <d v="2012-12-03T00:00:00"/>
    <s v="Standard Class"/>
    <s v="MC-17425"/>
    <s v="Mark Cousins"/>
    <x v="1"/>
    <s v="United States"/>
    <s v="New York City"/>
    <x v="15"/>
    <n v="10035"/>
    <x v="3"/>
    <s v="FUR-FU-10000087"/>
    <x v="0"/>
    <x v="5"/>
    <s v="Executive Impressions 14&quot; Two-Color Numerals Wall Clock"/>
    <n v="68.16"/>
    <n v="3"/>
    <n v="0"/>
    <x v="5094"/>
  </r>
  <r>
    <n v="6217"/>
    <x v="3096"/>
    <x v="1"/>
    <x v="109"/>
    <d v="2012-12-03T00:00:00"/>
    <s v="Standard Class"/>
    <s v="MC-17425"/>
    <s v="Mark Cousins"/>
    <x v="1"/>
    <s v="United States"/>
    <s v="New York City"/>
    <x v="15"/>
    <n v="10035"/>
    <x v="3"/>
    <s v="OFF-EN-10001539"/>
    <x v="1"/>
    <x v="12"/>
    <s v="Staples"/>
    <n v="62.24"/>
    <n v="8"/>
    <n v="0"/>
    <x v="5095"/>
  </r>
  <r>
    <n v="6218"/>
    <x v="3097"/>
    <x v="1"/>
    <x v="1097"/>
    <d v="2012-08-02T00:00:00"/>
    <s v="Standard Class"/>
    <s v="PG-18820"/>
    <s v="Patrick Gardner"/>
    <x v="0"/>
    <s v="United States"/>
    <s v="Louisville"/>
    <x v="0"/>
    <n v="40214"/>
    <x v="0"/>
    <s v="TEC-PH-10004897"/>
    <x v="2"/>
    <x v="7"/>
    <s v="Mediabridge Sport Armband iPhone 5s"/>
    <n v="29.97"/>
    <n v="3"/>
    <n v="0"/>
    <x v="5096"/>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x v="5097"/>
  </r>
  <r>
    <n v="6220"/>
    <x v="3098"/>
    <x v="0"/>
    <x v="201"/>
    <d v="2013-10-27T00:00:00"/>
    <s v="Standard Class"/>
    <s v="JS-16030"/>
    <s v="Joy Smith"/>
    <x v="0"/>
    <s v="United States"/>
    <s v="Trenton"/>
    <x v="12"/>
    <n v="48183"/>
    <x v="2"/>
    <s v="TEC-PH-10001557"/>
    <x v="2"/>
    <x v="7"/>
    <s v="Pyle PMP37LED"/>
    <n v="191.98"/>
    <n v="2"/>
    <n v="0"/>
    <x v="795"/>
  </r>
  <r>
    <n v="6221"/>
    <x v="3098"/>
    <x v="0"/>
    <x v="201"/>
    <d v="2013-10-27T00:00:00"/>
    <s v="Standard Class"/>
    <s v="JS-16030"/>
    <s v="Joy Smith"/>
    <x v="0"/>
    <s v="United States"/>
    <s v="Trenton"/>
    <x v="12"/>
    <n v="48183"/>
    <x v="2"/>
    <s v="OFF-ST-10000617"/>
    <x v="1"/>
    <x v="4"/>
    <s v="Woodgrain Magazine Files by Perma"/>
    <n v="20.86"/>
    <n v="7"/>
    <n v="0"/>
    <x v="5098"/>
  </r>
  <r>
    <n v="6222"/>
    <x v="3099"/>
    <x v="3"/>
    <x v="32"/>
    <d v="2014-09-19T00:00:00"/>
    <s v="Second Class"/>
    <s v="JB-16000"/>
    <s v="Joy Bell-"/>
    <x v="0"/>
    <s v="United States"/>
    <s v="Los Angeles"/>
    <x v="1"/>
    <n v="90045"/>
    <x v="1"/>
    <s v="OFF-LA-10000121"/>
    <x v="1"/>
    <x v="2"/>
    <s v="Avery 48"/>
    <n v="56.699999999999996"/>
    <n v="9"/>
    <n v="0"/>
    <x v="5099"/>
  </r>
  <r>
    <n v="6223"/>
    <x v="3100"/>
    <x v="3"/>
    <x v="331"/>
    <d v="2014-12-28T00:00:00"/>
    <s v="Standard Class"/>
    <s v="DK-12985"/>
    <s v="Darren Koutras"/>
    <x v="0"/>
    <s v="United States"/>
    <s v="Hendersonville"/>
    <x v="18"/>
    <n v="37075"/>
    <x v="0"/>
    <s v="FUR-FU-10000087"/>
    <x v="0"/>
    <x v="5"/>
    <s v="Executive Impressions 14&quot; Two-Color Numerals Wall Clock"/>
    <n v="72.703999999999994"/>
    <n v="4"/>
    <n v="0.2"/>
    <x v="220"/>
  </r>
  <r>
    <n v="6224"/>
    <x v="3100"/>
    <x v="3"/>
    <x v="331"/>
    <d v="2014-12-28T00:00:00"/>
    <s v="Standard Class"/>
    <s v="DK-12985"/>
    <s v="Darren Koutras"/>
    <x v="0"/>
    <s v="United States"/>
    <s v="Hendersonville"/>
    <x v="18"/>
    <n v="37075"/>
    <x v="0"/>
    <s v="OFF-AR-10000422"/>
    <x v="1"/>
    <x v="6"/>
    <s v="Pencil and Crayon Sharpener"/>
    <n v="12.263999999999999"/>
    <n v="7"/>
    <n v="0.2"/>
    <x v="5100"/>
  </r>
  <r>
    <n v="6225"/>
    <x v="3100"/>
    <x v="3"/>
    <x v="331"/>
    <d v="2014-12-28T00:00:00"/>
    <s v="Standard Class"/>
    <s v="DK-12985"/>
    <s v="Darren Koutras"/>
    <x v="0"/>
    <s v="United States"/>
    <s v="Hendersonville"/>
    <x v="18"/>
    <n v="37075"/>
    <x v="0"/>
    <s v="OFF-ST-10004123"/>
    <x v="1"/>
    <x v="4"/>
    <s v="Safco Industrial Wire Shelving System"/>
    <n v="218.35200000000003"/>
    <n v="3"/>
    <n v="0.2"/>
    <x v="5101"/>
  </r>
  <r>
    <n v="6226"/>
    <x v="3101"/>
    <x v="1"/>
    <x v="348"/>
    <d v="2012-10-09T00:00:00"/>
    <s v="Standard Class"/>
    <s v="JF-15490"/>
    <s v="Jeremy Farry"/>
    <x v="0"/>
    <s v="United States"/>
    <s v="Portland"/>
    <x v="21"/>
    <n v="97206"/>
    <x v="1"/>
    <s v="FUR-BO-10003660"/>
    <x v="0"/>
    <x v="0"/>
    <s v="Bush Cubix Collection Bookcases, Fully Assembled"/>
    <n v="66.294000000000011"/>
    <n v="1"/>
    <n v="0.7"/>
    <x v="5102"/>
  </r>
  <r>
    <n v="6227"/>
    <x v="3101"/>
    <x v="1"/>
    <x v="348"/>
    <d v="2012-10-09T00:00:00"/>
    <s v="Standard Class"/>
    <s v="JF-15490"/>
    <s v="Jeremy Farry"/>
    <x v="0"/>
    <s v="United States"/>
    <s v="Portland"/>
    <x v="21"/>
    <n v="97206"/>
    <x v="1"/>
    <s v="FUR-CH-10000422"/>
    <x v="0"/>
    <x v="1"/>
    <s v="Global Highback Leather Tilter in Burgundy"/>
    <n v="291.16800000000001"/>
    <n v="4"/>
    <n v="0.2"/>
    <x v="5103"/>
  </r>
  <r>
    <n v="6228"/>
    <x v="3102"/>
    <x v="2"/>
    <x v="981"/>
    <d v="2011-11-07T00:00:00"/>
    <s v="Standard Class"/>
    <s v="PO-18850"/>
    <s v="Patrick O'Brill"/>
    <x v="0"/>
    <s v="United States"/>
    <s v="Irving"/>
    <x v="5"/>
    <n v="75061"/>
    <x v="2"/>
    <s v="TEC-PH-10002923"/>
    <x v="2"/>
    <x v="7"/>
    <s v="Logitech B530 USB Headset - headset - Full size, Binaural"/>
    <n v="88.77600000000001"/>
    <n v="3"/>
    <n v="0.2"/>
    <x v="2795"/>
  </r>
  <r>
    <n v="6229"/>
    <x v="3103"/>
    <x v="0"/>
    <x v="115"/>
    <d v="2013-01-27T00:00:00"/>
    <s v="Standard Class"/>
    <s v="BT-11530"/>
    <s v="Bradley Talbott"/>
    <x v="2"/>
    <s v="United States"/>
    <s v="Cleveland"/>
    <x v="24"/>
    <n v="44105"/>
    <x v="3"/>
    <s v="TEC-PH-10004093"/>
    <x v="2"/>
    <x v="7"/>
    <s v="Panasonic Kx-TS550"/>
    <n v="110.376"/>
    <n v="4"/>
    <n v="0.4"/>
    <x v="5104"/>
  </r>
  <r>
    <n v="6230"/>
    <x v="3103"/>
    <x v="0"/>
    <x v="115"/>
    <d v="2013-01-27T00:00:00"/>
    <s v="Standard Class"/>
    <s v="BT-11530"/>
    <s v="Bradley Talbott"/>
    <x v="2"/>
    <s v="United States"/>
    <s v="Cleveland"/>
    <x v="24"/>
    <n v="44105"/>
    <x v="3"/>
    <s v="TEC-AC-10000171"/>
    <x v="2"/>
    <x v="11"/>
    <s v="Verbatim 25 GB 6x Blu-ray Single Layer Recordable Disc, 25/Pack"/>
    <n v="55.176000000000002"/>
    <n v="3"/>
    <n v="0.2"/>
    <x v="5105"/>
  </r>
  <r>
    <n v="6231"/>
    <x v="3104"/>
    <x v="3"/>
    <x v="497"/>
    <d v="2014-07-18T00:00:00"/>
    <s v="Standard Class"/>
    <s v="NW-18400"/>
    <s v="Natalie Webber"/>
    <x v="0"/>
    <s v="United States"/>
    <s v="Waterloo"/>
    <x v="23"/>
    <n v="50701"/>
    <x v="2"/>
    <s v="OFF-AR-10001166"/>
    <x v="1"/>
    <x v="6"/>
    <s v="Staples"/>
    <n v="30.32"/>
    <n v="4"/>
    <n v="0"/>
    <x v="5106"/>
  </r>
  <r>
    <n v="6232"/>
    <x v="3105"/>
    <x v="3"/>
    <x v="220"/>
    <d v="2014-09-12T00:00:00"/>
    <s v="Same Day"/>
    <s v="JF-15415"/>
    <s v="Jennifer Ferguson"/>
    <x v="0"/>
    <s v="United States"/>
    <s v="Seattle"/>
    <x v="4"/>
    <n v="98105"/>
    <x v="1"/>
    <s v="FUR-CH-10003199"/>
    <x v="0"/>
    <x v="1"/>
    <s v="Office Star - Contemporary Task Swivel Chair"/>
    <n v="177.56800000000001"/>
    <n v="2"/>
    <n v="0.2"/>
    <x v="5107"/>
  </r>
  <r>
    <n v="6233"/>
    <x v="3105"/>
    <x v="3"/>
    <x v="220"/>
    <d v="2014-09-12T00:00:00"/>
    <s v="Same Day"/>
    <s v="JF-15415"/>
    <s v="Jennifer Ferguson"/>
    <x v="0"/>
    <s v="United States"/>
    <s v="Seattle"/>
    <x v="4"/>
    <n v="98105"/>
    <x v="1"/>
    <s v="OFF-PA-10002005"/>
    <x v="1"/>
    <x v="10"/>
    <s v="Xerox 225"/>
    <n v="19.440000000000001"/>
    <n v="3"/>
    <n v="0"/>
    <x v="551"/>
  </r>
  <r>
    <n v="6234"/>
    <x v="3105"/>
    <x v="3"/>
    <x v="220"/>
    <d v="2014-09-12T00:00:00"/>
    <s v="Same Day"/>
    <s v="JF-15415"/>
    <s v="Jennifer Ferguson"/>
    <x v="0"/>
    <s v="United States"/>
    <s v="Seattle"/>
    <x v="4"/>
    <n v="98105"/>
    <x v="1"/>
    <s v="OFF-PA-10004101"/>
    <x v="1"/>
    <x v="10"/>
    <s v="Xerox 1894"/>
    <n v="71.28"/>
    <n v="11"/>
    <n v="0"/>
    <x v="5108"/>
  </r>
  <r>
    <n v="6235"/>
    <x v="3105"/>
    <x v="3"/>
    <x v="220"/>
    <d v="2014-09-12T00:00:00"/>
    <s v="Same Day"/>
    <s v="JF-15415"/>
    <s v="Jennifer Ferguson"/>
    <x v="0"/>
    <s v="United States"/>
    <s v="Seattle"/>
    <x v="4"/>
    <n v="98105"/>
    <x v="1"/>
    <s v="OFF-BI-10004600"/>
    <x v="1"/>
    <x v="8"/>
    <s v="Ibico Ibimaster 300 Manual Binding System"/>
    <n v="1471.96"/>
    <n v="5"/>
    <n v="0.2"/>
    <x v="5109"/>
  </r>
  <r>
    <n v="6236"/>
    <x v="3105"/>
    <x v="3"/>
    <x v="220"/>
    <d v="2014-09-12T00:00:00"/>
    <s v="Same Day"/>
    <s v="JF-15415"/>
    <s v="Jennifer Ferguson"/>
    <x v="0"/>
    <s v="United States"/>
    <s v="Seattle"/>
    <x v="4"/>
    <n v="98105"/>
    <x v="1"/>
    <s v="TEC-PH-10000127"/>
    <x v="2"/>
    <x v="7"/>
    <s v="iOttie XL Car Mount"/>
    <n v="79.959999999999994"/>
    <n v="5"/>
    <n v="0.2"/>
    <x v="5110"/>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x v="266"/>
  </r>
  <r>
    <n v="6238"/>
    <x v="3107"/>
    <x v="0"/>
    <x v="115"/>
    <d v="2013-01-29T00:00:00"/>
    <s v="Standard Class"/>
    <s v="TB-21280"/>
    <s v="Toby Braunhardt"/>
    <x v="0"/>
    <s v="United States"/>
    <s v="New York City"/>
    <x v="15"/>
    <n v="10009"/>
    <x v="3"/>
    <s v="OFF-BI-10004506"/>
    <x v="1"/>
    <x v="8"/>
    <s v="Wilson Jones data.warehouse D-Ring Binders with DublLock"/>
    <n v="26.336000000000002"/>
    <n v="4"/>
    <n v="0.2"/>
    <x v="5111"/>
  </r>
  <r>
    <n v="6239"/>
    <x v="3108"/>
    <x v="1"/>
    <x v="295"/>
    <d v="2012-12-16T00:00:00"/>
    <s v="Standard Class"/>
    <s v="HA-14905"/>
    <s v="Helen Abelman"/>
    <x v="0"/>
    <s v="United States"/>
    <s v="San Jose"/>
    <x v="1"/>
    <n v="95123"/>
    <x v="1"/>
    <s v="FUR-FU-10004597"/>
    <x v="0"/>
    <x v="5"/>
    <s v="Eldon Cleatmat Chair Mats for Medium Pile Carpets"/>
    <n v="166.5"/>
    <n v="3"/>
    <n v="0"/>
    <x v="5112"/>
  </r>
  <r>
    <n v="6240"/>
    <x v="3108"/>
    <x v="1"/>
    <x v="295"/>
    <d v="2012-12-16T00:00:00"/>
    <s v="Standard Class"/>
    <s v="HA-14905"/>
    <s v="Helen Abelman"/>
    <x v="0"/>
    <s v="United States"/>
    <s v="San Jose"/>
    <x v="1"/>
    <n v="95123"/>
    <x v="1"/>
    <s v="OFF-ST-10001496"/>
    <x v="1"/>
    <x v="4"/>
    <s v="Standard Rollaway File with Lock"/>
    <n v="360.38"/>
    <n v="2"/>
    <n v="0"/>
    <x v="3272"/>
  </r>
  <r>
    <n v="6241"/>
    <x v="3109"/>
    <x v="0"/>
    <x v="517"/>
    <d v="2013-11-02T00:00:00"/>
    <s v="Second Class"/>
    <s v="LH-17155"/>
    <s v="Logan Haushalter"/>
    <x v="0"/>
    <s v="United States"/>
    <s v="Los Angeles"/>
    <x v="1"/>
    <n v="90008"/>
    <x v="1"/>
    <s v="OFF-BI-10004236"/>
    <x v="1"/>
    <x v="8"/>
    <s v="XtraLife ClearVue Slant-D Ring Binder, White, 3&quot;"/>
    <n v="11.744"/>
    <n v="1"/>
    <n v="0.2"/>
    <x v="5113"/>
  </r>
  <r>
    <n v="6242"/>
    <x v="3110"/>
    <x v="3"/>
    <x v="39"/>
    <d v="2014-06-01T00:00:00"/>
    <s v="Second Class"/>
    <s v="LO-17170"/>
    <s v="Lori Olson"/>
    <x v="1"/>
    <s v="United States"/>
    <s v="Concord"/>
    <x v="38"/>
    <n v="3301"/>
    <x v="3"/>
    <s v="FUR-FU-10001185"/>
    <x v="0"/>
    <x v="5"/>
    <s v="Advantus Employee of the Month Certificate Frame, 11 x 13-1/2"/>
    <n v="247.44"/>
    <n v="8"/>
    <n v="0"/>
    <x v="5114"/>
  </r>
  <r>
    <n v="6243"/>
    <x v="3111"/>
    <x v="2"/>
    <x v="1059"/>
    <d v="2011-12-28T00:00:00"/>
    <s v="Standard Class"/>
    <s v="DP-13390"/>
    <s v="Dennis Pardue"/>
    <x v="2"/>
    <s v="United States"/>
    <s v="Columbia"/>
    <x v="18"/>
    <n v="38401"/>
    <x v="0"/>
    <s v="OFF-BI-10000977"/>
    <x v="1"/>
    <x v="8"/>
    <s v="Ibico Plastic Spiral Binding Combs"/>
    <n v="18.240000000000002"/>
    <n v="2"/>
    <n v="0.7"/>
    <x v="5115"/>
  </r>
  <r>
    <n v="6244"/>
    <x v="3112"/>
    <x v="0"/>
    <x v="390"/>
    <d v="2013-11-29T00:00:00"/>
    <s v="Standard Class"/>
    <s v="CR-12580"/>
    <s v="Clay Rozendal"/>
    <x v="2"/>
    <s v="United States"/>
    <s v="Bellevue"/>
    <x v="4"/>
    <n v="98006"/>
    <x v="1"/>
    <s v="OFF-SU-10004782"/>
    <x v="1"/>
    <x v="14"/>
    <s v="Elite 5&quot; Scissors"/>
    <n v="25.349999999999998"/>
    <n v="3"/>
    <n v="0"/>
    <x v="4048"/>
  </r>
  <r>
    <n v="6245"/>
    <x v="3113"/>
    <x v="1"/>
    <x v="312"/>
    <d v="2012-11-25T00:00:00"/>
    <s v="Standard Class"/>
    <s v="KB-16405"/>
    <s v="Katrina Bavinger"/>
    <x v="2"/>
    <s v="United States"/>
    <s v="Seattle"/>
    <x v="4"/>
    <n v="98105"/>
    <x v="1"/>
    <s v="OFF-AR-10002067"/>
    <x v="1"/>
    <x v="6"/>
    <s v="Newell 334"/>
    <n v="119.03999999999999"/>
    <n v="6"/>
    <n v="0"/>
    <x v="5116"/>
  </r>
  <r>
    <n v="6246"/>
    <x v="3113"/>
    <x v="1"/>
    <x v="312"/>
    <d v="2012-11-25T00:00:00"/>
    <s v="Standard Class"/>
    <s v="KB-16405"/>
    <s v="Katrina Bavinger"/>
    <x v="2"/>
    <s v="United States"/>
    <s v="Seattle"/>
    <x v="4"/>
    <n v="98105"/>
    <x v="1"/>
    <s v="FUR-FU-10002364"/>
    <x v="0"/>
    <x v="5"/>
    <s v="Eldon Expressions Wood Desk Accessories, Oak"/>
    <n v="22.14"/>
    <n v="3"/>
    <n v="0"/>
    <x v="3448"/>
  </r>
  <r>
    <n v="6247"/>
    <x v="3113"/>
    <x v="1"/>
    <x v="312"/>
    <d v="2012-11-25T00:00:00"/>
    <s v="Standard Class"/>
    <s v="KB-16405"/>
    <s v="Katrina Bavinger"/>
    <x v="2"/>
    <s v="United States"/>
    <s v="Seattle"/>
    <x v="4"/>
    <n v="98105"/>
    <x v="1"/>
    <s v="TEC-AC-10002018"/>
    <x v="2"/>
    <x v="11"/>
    <s v="AmazonBasics 3-Button USB Wired Mouse"/>
    <n v="13.98"/>
    <n v="2"/>
    <n v="0"/>
    <x v="4489"/>
  </r>
  <r>
    <n v="6248"/>
    <x v="3114"/>
    <x v="3"/>
    <x v="148"/>
    <d v="2014-06-05T00:00:00"/>
    <s v="Standard Class"/>
    <s v="ML-17410"/>
    <s v="Maris LaWare"/>
    <x v="0"/>
    <s v="United States"/>
    <s v="Columbus"/>
    <x v="14"/>
    <n v="47201"/>
    <x v="2"/>
    <s v="OFF-BI-10000632"/>
    <x v="1"/>
    <x v="8"/>
    <s v="Satellite Sectional Post Binders"/>
    <n v="43.41"/>
    <n v="1"/>
    <n v="0"/>
    <x v="5117"/>
  </r>
  <r>
    <n v="6249"/>
    <x v="3114"/>
    <x v="3"/>
    <x v="148"/>
    <d v="2014-06-05T00:00:00"/>
    <s v="Standard Class"/>
    <s v="ML-17410"/>
    <s v="Maris LaWare"/>
    <x v="0"/>
    <s v="United States"/>
    <s v="Columbus"/>
    <x v="14"/>
    <n v="47201"/>
    <x v="2"/>
    <s v="FUR-FU-10003981"/>
    <x v="0"/>
    <x v="5"/>
    <s v="Eldon Wave Desk Accessories"/>
    <n v="6.24"/>
    <n v="3"/>
    <n v="0"/>
    <x v="5118"/>
  </r>
  <r>
    <n v="6250"/>
    <x v="3114"/>
    <x v="3"/>
    <x v="148"/>
    <d v="2014-06-05T00:00:00"/>
    <s v="Standard Class"/>
    <s v="ML-17410"/>
    <s v="Maris LaWare"/>
    <x v="0"/>
    <s v="United States"/>
    <s v="Columbus"/>
    <x v="14"/>
    <n v="47201"/>
    <x v="2"/>
    <s v="OFF-AP-10001564"/>
    <x v="1"/>
    <x v="9"/>
    <s v="Hoover Commercial Lightweight Upright Vacuum with E-Z Empty Dirt Cup"/>
    <n v="465.16"/>
    <n v="2"/>
    <n v="0"/>
    <x v="511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x v="5120"/>
  </r>
  <r>
    <n v="6252"/>
    <x v="3115"/>
    <x v="2"/>
    <x v="266"/>
    <d v="2011-12-04T00:00:00"/>
    <s v="First Class"/>
    <s v="MC-17575"/>
    <s v="Matt Collins"/>
    <x v="0"/>
    <s v="United States"/>
    <s v="Chicago"/>
    <x v="10"/>
    <n v="60623"/>
    <x v="2"/>
    <s v="OFF-AP-10004249"/>
    <x v="1"/>
    <x v="9"/>
    <s v="Staples"/>
    <n v="2.3939999999999997"/>
    <n v="1"/>
    <n v="0.8"/>
    <x v="5121"/>
  </r>
  <r>
    <n v="6253"/>
    <x v="3116"/>
    <x v="2"/>
    <x v="884"/>
    <d v="2011-04-07T00:00:00"/>
    <s v="Same Day"/>
    <s v="VM-21685"/>
    <s v="Valerie Mitchum"/>
    <x v="2"/>
    <s v="United States"/>
    <s v="Marietta"/>
    <x v="32"/>
    <n v="30062"/>
    <x v="0"/>
    <s v="OFF-PA-10003441"/>
    <x v="1"/>
    <x v="10"/>
    <s v="Xerox 226"/>
    <n v="58.320000000000007"/>
    <n v="9"/>
    <n v="0"/>
    <x v="731"/>
  </r>
  <r>
    <n v="6254"/>
    <x v="3116"/>
    <x v="2"/>
    <x v="884"/>
    <d v="2011-04-07T00:00:00"/>
    <s v="Same Day"/>
    <s v="VM-21685"/>
    <s v="Valerie Mitchum"/>
    <x v="2"/>
    <s v="United States"/>
    <s v="Marietta"/>
    <x v="32"/>
    <n v="30062"/>
    <x v="0"/>
    <s v="TEC-PH-10004922"/>
    <x v="2"/>
    <x v="7"/>
    <s v="RCA Visys Integrated PBX 8-Line Router"/>
    <n v="200.96999999999997"/>
    <n v="3"/>
    <n v="0"/>
    <x v="5122"/>
  </r>
  <r>
    <n v="6255"/>
    <x v="3117"/>
    <x v="1"/>
    <x v="1014"/>
    <d v="2012-09-14T00:00:00"/>
    <s v="Standard Class"/>
    <s v="VW-21775"/>
    <s v="Victoria Wilson"/>
    <x v="1"/>
    <s v="United States"/>
    <s v="Montgomery"/>
    <x v="19"/>
    <n v="36116"/>
    <x v="0"/>
    <s v="FUR-FU-10001731"/>
    <x v="0"/>
    <x v="5"/>
    <s v="Acrylic Self-Standing Desk Frames"/>
    <n v="21.36"/>
    <n v="8"/>
    <n v="0"/>
    <x v="5123"/>
  </r>
  <r>
    <n v="6256"/>
    <x v="3118"/>
    <x v="3"/>
    <x v="428"/>
    <d v="2014-09-16T00:00:00"/>
    <s v="Standard Class"/>
    <s v="GK-14620"/>
    <s v="Grace Kelly"/>
    <x v="1"/>
    <s v="United States"/>
    <s v="Plano"/>
    <x v="5"/>
    <n v="75023"/>
    <x v="2"/>
    <s v="OFF-LA-10000134"/>
    <x v="1"/>
    <x v="2"/>
    <s v="Avery 511"/>
    <n v="9.8560000000000016"/>
    <n v="4"/>
    <n v="0.2"/>
    <x v="5124"/>
  </r>
  <r>
    <n v="6257"/>
    <x v="3119"/>
    <x v="1"/>
    <x v="684"/>
    <d v="2012-09-08T00:00:00"/>
    <s v="Second Class"/>
    <s v="AT-10435"/>
    <s v="Alyssa Tate"/>
    <x v="2"/>
    <s v="United States"/>
    <s v="Tamarac"/>
    <x v="2"/>
    <n v="33319"/>
    <x v="0"/>
    <s v="OFF-BI-10003166"/>
    <x v="1"/>
    <x v="8"/>
    <s v="GBC Plasticlear Binding Covers"/>
    <n v="3.4440000000000008"/>
    <n v="1"/>
    <n v="0.7"/>
    <x v="5125"/>
  </r>
  <r>
    <n v="6258"/>
    <x v="3120"/>
    <x v="3"/>
    <x v="808"/>
    <d v="2014-11-07T00:00:00"/>
    <s v="Second Class"/>
    <s v="AR-10825"/>
    <s v="Anthony Rawles"/>
    <x v="1"/>
    <s v="United States"/>
    <s v="Columbus"/>
    <x v="24"/>
    <n v="43229"/>
    <x v="3"/>
    <s v="OFF-SU-10000646"/>
    <x v="1"/>
    <x v="14"/>
    <s v="Premier Automatic Letter Opener"/>
    <n v="384.59200000000004"/>
    <n v="2"/>
    <n v="0.2"/>
    <x v="5126"/>
  </r>
  <r>
    <n v="6259"/>
    <x v="3121"/>
    <x v="1"/>
    <x v="262"/>
    <d v="2012-03-30T00:00:00"/>
    <s v="Second Class"/>
    <s v="JH-15820"/>
    <s v="John Huston"/>
    <x v="0"/>
    <s v="United States"/>
    <s v="New York City"/>
    <x v="15"/>
    <n v="10009"/>
    <x v="3"/>
    <s v="OFF-EN-10004459"/>
    <x v="1"/>
    <x v="12"/>
    <s v="Security-Tint Envelopes"/>
    <n v="22.919999999999998"/>
    <n v="3"/>
    <n v="0"/>
    <x v="1035"/>
  </r>
  <r>
    <n v="6260"/>
    <x v="3122"/>
    <x v="1"/>
    <x v="863"/>
    <d v="2012-08-17T00:00:00"/>
    <s v="Second Class"/>
    <s v="RA-19285"/>
    <s v="Ralph Arnett"/>
    <x v="0"/>
    <s v="United States"/>
    <s v="Richmond"/>
    <x v="14"/>
    <n v="47374"/>
    <x v="2"/>
    <s v="OFF-BI-10003529"/>
    <x v="1"/>
    <x v="8"/>
    <s v="Avery Round Ring Poly Binders"/>
    <n v="11.36"/>
    <n v="4"/>
    <n v="0"/>
    <x v="5127"/>
  </r>
  <r>
    <n v="6261"/>
    <x v="3123"/>
    <x v="1"/>
    <x v="793"/>
    <d v="2012-05-18T00:00:00"/>
    <s v="Standard Class"/>
    <s v="RO-19780"/>
    <s v="Rose O'Brian"/>
    <x v="0"/>
    <s v="United States"/>
    <s v="Seattle"/>
    <x v="4"/>
    <n v="98115"/>
    <x v="1"/>
    <s v="OFF-BI-10002949"/>
    <x v="1"/>
    <x v="8"/>
    <s v="Prestige Round Ring Binders"/>
    <n v="14.592000000000002"/>
    <n v="3"/>
    <n v="0.2"/>
    <x v="5128"/>
  </r>
  <r>
    <n v="6262"/>
    <x v="3124"/>
    <x v="3"/>
    <x v="283"/>
    <d v="2014-07-28T00:00:00"/>
    <s v="Standard Class"/>
    <s v="LR-17035"/>
    <s v="Lisa Ryan"/>
    <x v="1"/>
    <s v="United States"/>
    <s v="Long Beach"/>
    <x v="15"/>
    <n v="11561"/>
    <x v="3"/>
    <s v="OFF-LA-10001158"/>
    <x v="1"/>
    <x v="2"/>
    <s v="Avery Address/Shipping Labels for Typewriters, 4&quot; x 2&quot;"/>
    <n v="41.4"/>
    <n v="4"/>
    <n v="0"/>
    <x v="1492"/>
  </r>
  <r>
    <n v="6263"/>
    <x v="3125"/>
    <x v="0"/>
    <x v="446"/>
    <d v="2013-09-27T00:00:00"/>
    <s v="First Class"/>
    <s v="MK-17905"/>
    <s v="Michael Kennedy"/>
    <x v="1"/>
    <s v="United States"/>
    <s v="Rockford"/>
    <x v="10"/>
    <n v="61107"/>
    <x v="2"/>
    <s v="OFF-BI-10004584"/>
    <x v="1"/>
    <x v="8"/>
    <s v="GBC ProClick 150 Presentation Binding System"/>
    <n v="442.37199999999996"/>
    <n v="7"/>
    <n v="0.8"/>
    <x v="5129"/>
  </r>
  <r>
    <n v="6264"/>
    <x v="3126"/>
    <x v="3"/>
    <x v="1024"/>
    <d v="2014-05-11T00:00:00"/>
    <s v="Standard Class"/>
    <s v="YS-21880"/>
    <s v="Yana Sorensen"/>
    <x v="1"/>
    <s v="United States"/>
    <s v="Columbus"/>
    <x v="32"/>
    <n v="31907"/>
    <x v="0"/>
    <s v="OFF-BI-10004965"/>
    <x v="1"/>
    <x v="8"/>
    <s v="Ibico Covers for Plastic or Wire Binding Elements"/>
    <n v="34.5"/>
    <n v="3"/>
    <n v="0"/>
    <x v="1398"/>
  </r>
  <r>
    <n v="6265"/>
    <x v="3127"/>
    <x v="0"/>
    <x v="1099"/>
    <d v="2013-10-07T00:00:00"/>
    <s v="Same Day"/>
    <s v="JH-15910"/>
    <s v="Jonathan Howell"/>
    <x v="0"/>
    <s v="United States"/>
    <s v="Tulsa"/>
    <x v="26"/>
    <n v="74133"/>
    <x v="2"/>
    <s v="OFF-BI-10004654"/>
    <x v="1"/>
    <x v="8"/>
    <s v="Avery Binding System Hidden Tab Executive Style Index Sets"/>
    <n v="28.849999999999998"/>
    <n v="5"/>
    <n v="0"/>
    <x v="5130"/>
  </r>
  <r>
    <n v="6266"/>
    <x v="3128"/>
    <x v="2"/>
    <x v="935"/>
    <d v="2011-11-08T00:00:00"/>
    <s v="Standard Class"/>
    <s v="AT-10735"/>
    <s v="Annie Thurman"/>
    <x v="0"/>
    <s v="United States"/>
    <s v="Nashville"/>
    <x v="18"/>
    <n v="37211"/>
    <x v="0"/>
    <s v="OFF-PA-10000141"/>
    <x v="1"/>
    <x v="10"/>
    <s v="Ampad Evidence Wirebond Steno Books, 6&quot; x 9&quot;"/>
    <n v="3.4880000000000004"/>
    <n v="2"/>
    <n v="0.2"/>
    <x v="5131"/>
  </r>
  <r>
    <n v="6267"/>
    <x v="3128"/>
    <x v="2"/>
    <x v="935"/>
    <d v="2011-11-08T00:00:00"/>
    <s v="Standard Class"/>
    <s v="AT-10735"/>
    <s v="Annie Thurman"/>
    <x v="0"/>
    <s v="United States"/>
    <s v="Nashville"/>
    <x v="18"/>
    <n v="37211"/>
    <x v="0"/>
    <s v="OFF-PA-10001019"/>
    <x v="1"/>
    <x v="10"/>
    <s v="Xerox 1884"/>
    <n v="143.85600000000002"/>
    <n v="9"/>
    <n v="0.2"/>
    <x v="4495"/>
  </r>
  <r>
    <n v="6268"/>
    <x v="3129"/>
    <x v="1"/>
    <x v="486"/>
    <d v="2012-10-04T00:00:00"/>
    <s v="Second Class"/>
    <s v="RM-19675"/>
    <s v="Robert Marley"/>
    <x v="2"/>
    <s v="United States"/>
    <s v="Cambridge"/>
    <x v="31"/>
    <n v="2138"/>
    <x v="3"/>
    <s v="TEC-PH-10002496"/>
    <x v="2"/>
    <x v="7"/>
    <s v="Cisco SPA301"/>
    <n v="311.98"/>
    <n v="2"/>
    <n v="0"/>
    <x v="5132"/>
  </r>
  <r>
    <n v="6269"/>
    <x v="3129"/>
    <x v="1"/>
    <x v="486"/>
    <d v="2012-10-04T00:00:00"/>
    <s v="Second Class"/>
    <s v="RM-19675"/>
    <s v="Robert Marley"/>
    <x v="2"/>
    <s v="United States"/>
    <s v="Cambridge"/>
    <x v="31"/>
    <n v="2138"/>
    <x v="3"/>
    <s v="OFF-BI-10000829"/>
    <x v="1"/>
    <x v="8"/>
    <s v="Avery Non-Stick Binders"/>
    <n v="22.450000000000003"/>
    <n v="5"/>
    <n v="0"/>
    <x v="5133"/>
  </r>
  <r>
    <n v="6270"/>
    <x v="3130"/>
    <x v="3"/>
    <x v="574"/>
    <d v="2014-12-07T00:00:00"/>
    <s v="Standard Class"/>
    <s v="BB-11545"/>
    <s v="Brenda Bowman"/>
    <x v="1"/>
    <s v="United States"/>
    <s v="Oakland"/>
    <x v="1"/>
    <n v="94601"/>
    <x v="1"/>
    <s v="TEC-PH-10001448"/>
    <x v="2"/>
    <x v="7"/>
    <s v="Anker Astro 15000mAh USB Portable Charger"/>
    <n v="39.992000000000004"/>
    <n v="1"/>
    <n v="0.2"/>
    <x v="5134"/>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x v="5135"/>
  </r>
  <r>
    <n v="6272"/>
    <x v="3130"/>
    <x v="3"/>
    <x v="574"/>
    <d v="2014-12-07T00:00:00"/>
    <s v="Standard Class"/>
    <s v="BB-11545"/>
    <s v="Brenda Bowman"/>
    <x v="1"/>
    <s v="United States"/>
    <s v="Oakland"/>
    <x v="1"/>
    <n v="94601"/>
    <x v="1"/>
    <s v="OFF-AR-10004022"/>
    <x v="1"/>
    <x v="6"/>
    <s v="Panasonic KP-380BK Classic Electric Pencil Sharpener"/>
    <n v="179.89999999999998"/>
    <n v="5"/>
    <n v="0"/>
    <x v="5136"/>
  </r>
  <r>
    <n v="6273"/>
    <x v="3131"/>
    <x v="3"/>
    <x v="157"/>
    <d v="2014-12-13T00:00:00"/>
    <s v="First Class"/>
    <s v="AS-10285"/>
    <s v="Alejandro Savely"/>
    <x v="1"/>
    <s v="United States"/>
    <s v="Palatine"/>
    <x v="10"/>
    <n v="60067"/>
    <x v="2"/>
    <s v="TEC-AC-10001284"/>
    <x v="2"/>
    <x v="11"/>
    <s v="Enermax Briskie RF Wireless Keyboard and Mouse Combo"/>
    <n v="116.312"/>
    <n v="7"/>
    <n v="0.2"/>
    <x v="5137"/>
  </r>
  <r>
    <n v="6274"/>
    <x v="3132"/>
    <x v="0"/>
    <x v="19"/>
    <d v="2013-07-23T00:00:00"/>
    <s v="Second Class"/>
    <s v="DK-13375"/>
    <s v="Dennis Kane"/>
    <x v="0"/>
    <s v="United States"/>
    <s v="Seattle"/>
    <x v="4"/>
    <n v="98105"/>
    <x v="1"/>
    <s v="FUR-FU-10001847"/>
    <x v="0"/>
    <x v="5"/>
    <s v="Eldon Image Series Black Desk Accessories"/>
    <n v="12.419999999999998"/>
    <n v="3"/>
    <n v="0"/>
    <x v="2327"/>
  </r>
  <r>
    <n v="6275"/>
    <x v="3132"/>
    <x v="0"/>
    <x v="19"/>
    <d v="2013-07-23T00:00:00"/>
    <s v="Second Class"/>
    <s v="DK-13375"/>
    <s v="Dennis Kane"/>
    <x v="0"/>
    <s v="United States"/>
    <s v="Seattle"/>
    <x v="4"/>
    <n v="98105"/>
    <x v="1"/>
    <s v="TEC-AC-10004595"/>
    <x v="2"/>
    <x v="11"/>
    <s v="First Data TMFD35 PIN Pad"/>
    <n v="428.40000000000003"/>
    <n v="3"/>
    <n v="0"/>
    <x v="5138"/>
  </r>
  <r>
    <n v="6276"/>
    <x v="3132"/>
    <x v="0"/>
    <x v="19"/>
    <d v="2013-07-23T00:00:00"/>
    <s v="Second Class"/>
    <s v="DK-13375"/>
    <s v="Dennis Kane"/>
    <x v="0"/>
    <s v="United States"/>
    <s v="Seattle"/>
    <x v="4"/>
    <n v="98105"/>
    <x v="1"/>
    <s v="FUR-FU-10004164"/>
    <x v="0"/>
    <x v="5"/>
    <s v="Eldon 300 Class Desk Accessories, Black"/>
    <n v="24.75"/>
    <n v="5"/>
    <n v="0"/>
    <x v="5139"/>
  </r>
  <r>
    <n v="6277"/>
    <x v="3132"/>
    <x v="0"/>
    <x v="19"/>
    <d v="2013-07-23T00:00:00"/>
    <s v="Second Class"/>
    <s v="DK-13375"/>
    <s v="Dennis Kane"/>
    <x v="0"/>
    <s v="United States"/>
    <s v="Seattle"/>
    <x v="4"/>
    <n v="98105"/>
    <x v="1"/>
    <s v="OFF-LA-10001074"/>
    <x v="1"/>
    <x v="2"/>
    <s v="Round Specialty Laser Printer Labels"/>
    <n v="87.71"/>
    <n v="7"/>
    <n v="0"/>
    <x v="2238"/>
  </r>
  <r>
    <n v="6278"/>
    <x v="3132"/>
    <x v="0"/>
    <x v="19"/>
    <d v="2013-07-23T00:00:00"/>
    <s v="Second Class"/>
    <s v="DK-13375"/>
    <s v="Dennis Kane"/>
    <x v="0"/>
    <s v="United States"/>
    <s v="Seattle"/>
    <x v="4"/>
    <n v="98105"/>
    <x v="1"/>
    <s v="OFF-ST-10000604"/>
    <x v="1"/>
    <x v="4"/>
    <s v="Home/Office Personal File Carts"/>
    <n v="69.52"/>
    <n v="2"/>
    <n v="0"/>
    <x v="5140"/>
  </r>
  <r>
    <n v="6279"/>
    <x v="3132"/>
    <x v="0"/>
    <x v="19"/>
    <d v="2013-07-23T00:00:00"/>
    <s v="Second Class"/>
    <s v="DK-13375"/>
    <s v="Dennis Kane"/>
    <x v="0"/>
    <s v="United States"/>
    <s v="Seattle"/>
    <x v="4"/>
    <n v="98105"/>
    <x v="1"/>
    <s v="TEC-PH-10000148"/>
    <x v="2"/>
    <x v="7"/>
    <s v="Cyber Acoustics AC-202b Speech Recognition Stereo Headset"/>
    <n v="20.784000000000002"/>
    <n v="2"/>
    <n v="0.2"/>
    <x v="5141"/>
  </r>
  <r>
    <n v="6280"/>
    <x v="3132"/>
    <x v="0"/>
    <x v="19"/>
    <d v="2013-07-23T00:00:00"/>
    <s v="Second Class"/>
    <s v="DK-13375"/>
    <s v="Dennis Kane"/>
    <x v="0"/>
    <s v="United States"/>
    <s v="Seattle"/>
    <x v="4"/>
    <n v="98105"/>
    <x v="1"/>
    <s v="OFF-BI-10000042"/>
    <x v="1"/>
    <x v="8"/>
    <s v="Pressboard Data Binder, Crimson, 12&quot; X 8 1/2&quot;"/>
    <n v="12.816000000000001"/>
    <n v="3"/>
    <n v="0.2"/>
    <x v="5142"/>
  </r>
  <r>
    <n v="6281"/>
    <x v="3133"/>
    <x v="3"/>
    <x v="605"/>
    <d v="2014-05-17T00:00:00"/>
    <s v="Standard Class"/>
    <s v="JH-15910"/>
    <s v="Jonathan Howell"/>
    <x v="0"/>
    <s v="United States"/>
    <s v="Cincinnati"/>
    <x v="24"/>
    <n v="45231"/>
    <x v="3"/>
    <s v="OFF-LA-10000443"/>
    <x v="1"/>
    <x v="2"/>
    <s v="Avery 501"/>
    <n v="5.9039999999999999"/>
    <n v="2"/>
    <n v="0.2"/>
    <x v="2352"/>
  </r>
  <r>
    <n v="6282"/>
    <x v="3134"/>
    <x v="1"/>
    <x v="312"/>
    <d v="2012-11-26T00:00:00"/>
    <s v="Standard Class"/>
    <s v="JK-15205"/>
    <s v="Jamie Kunitz"/>
    <x v="0"/>
    <s v="United States"/>
    <s v="Marion"/>
    <x v="24"/>
    <n v="43302"/>
    <x v="3"/>
    <s v="FUR-FU-10002874"/>
    <x v="0"/>
    <x v="5"/>
    <s v="Ultra Commercial Grade Dual Valve Door Closer"/>
    <n v="63.824000000000005"/>
    <n v="2"/>
    <n v="0.2"/>
    <x v="5143"/>
  </r>
  <r>
    <n v="6283"/>
    <x v="3134"/>
    <x v="1"/>
    <x v="312"/>
    <d v="2012-11-26T00:00:00"/>
    <s v="Standard Class"/>
    <s v="JK-15205"/>
    <s v="Jamie Kunitz"/>
    <x v="0"/>
    <s v="United States"/>
    <s v="Marion"/>
    <x v="24"/>
    <n v="43302"/>
    <x v="3"/>
    <s v="OFF-ST-10003994"/>
    <x v="1"/>
    <x v="4"/>
    <s v="Belkin 19&quot; Center-Weighted Shelf, Gray"/>
    <n v="141.55199999999999"/>
    <n v="3"/>
    <n v="0.2"/>
    <x v="5144"/>
  </r>
  <r>
    <n v="6284"/>
    <x v="3135"/>
    <x v="0"/>
    <x v="446"/>
    <d v="2013-09-29T00:00:00"/>
    <s v="Standard Class"/>
    <s v="EH-13765"/>
    <s v="Edward Hooks"/>
    <x v="1"/>
    <s v="United States"/>
    <s v="Los Angeles"/>
    <x v="1"/>
    <n v="90049"/>
    <x v="1"/>
    <s v="OFF-EN-10001453"/>
    <x v="1"/>
    <x v="12"/>
    <s v="Tyvek Interoffice Envelopes, 9 1/2&quot; x 12 1/2&quot;, 100/Box"/>
    <n v="304.89999999999998"/>
    <n v="5"/>
    <n v="0"/>
    <x v="5145"/>
  </r>
  <r>
    <n v="6285"/>
    <x v="3135"/>
    <x v="0"/>
    <x v="446"/>
    <d v="2013-09-29T00:00:00"/>
    <s v="Standard Class"/>
    <s v="EH-13765"/>
    <s v="Edward Hooks"/>
    <x v="1"/>
    <s v="United States"/>
    <s v="Los Angeles"/>
    <x v="1"/>
    <n v="90049"/>
    <x v="1"/>
    <s v="FUR-CH-10000988"/>
    <x v="0"/>
    <x v="1"/>
    <s v="Hon Olson Stacker Stools"/>
    <n v="563.24"/>
    <n v="5"/>
    <n v="0.2"/>
    <x v="5146"/>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x v="5147"/>
  </r>
  <r>
    <n v="6287"/>
    <x v="3137"/>
    <x v="0"/>
    <x v="1057"/>
    <d v="2013-11-01T00:00:00"/>
    <s v="Standard Class"/>
    <s v="CG-12040"/>
    <s v="Catherine Glotzbach"/>
    <x v="2"/>
    <s v="United States"/>
    <s v="Lebanon"/>
    <x v="18"/>
    <n v="37087"/>
    <x v="0"/>
    <s v="TEC-PH-10001061"/>
    <x v="2"/>
    <x v="7"/>
    <s v="Apple iPhone 5C"/>
    <n v="239.976"/>
    <n v="3"/>
    <n v="0.2"/>
    <x v="5148"/>
  </r>
  <r>
    <n v="6288"/>
    <x v="3138"/>
    <x v="2"/>
    <x v="1001"/>
    <d v="2011-07-12T00:00:00"/>
    <s v="Standard Class"/>
    <s v="EB-13705"/>
    <s v="Ed Braxton"/>
    <x v="1"/>
    <s v="United States"/>
    <s v="San Francisco"/>
    <x v="1"/>
    <n v="94122"/>
    <x v="1"/>
    <s v="FUR-TA-10003715"/>
    <x v="0"/>
    <x v="3"/>
    <s v="Hon 2111 Invitation Series Corner Table"/>
    <n v="502.48800000000006"/>
    <n v="3"/>
    <n v="0.2"/>
    <x v="5149"/>
  </r>
  <r>
    <n v="6289"/>
    <x v="3138"/>
    <x v="2"/>
    <x v="1001"/>
    <d v="2011-07-12T00:00:00"/>
    <s v="Standard Class"/>
    <s v="EB-13705"/>
    <s v="Ed Braxton"/>
    <x v="1"/>
    <s v="United States"/>
    <s v="San Francisco"/>
    <x v="1"/>
    <n v="94122"/>
    <x v="1"/>
    <s v="OFF-BI-10001597"/>
    <x v="1"/>
    <x v="8"/>
    <s v="Wilson Jones Ledger-Size, Piano-Hinge Binder, 2&quot;, Blue"/>
    <n v="196.70400000000001"/>
    <n v="6"/>
    <n v="0.2"/>
    <x v="5150"/>
  </r>
  <r>
    <n v="6290"/>
    <x v="3139"/>
    <x v="1"/>
    <x v="649"/>
    <d v="2012-03-18T00:00:00"/>
    <s v="Second Class"/>
    <s v="NF-18595"/>
    <s v="Nicole Fjeld"/>
    <x v="2"/>
    <s v="United States"/>
    <s v="Chico"/>
    <x v="1"/>
    <n v="95928"/>
    <x v="1"/>
    <s v="FUR-CH-10004063"/>
    <x v="0"/>
    <x v="1"/>
    <s v="Global Deluxe High-Back Manager's Chair"/>
    <n v="915.13600000000008"/>
    <n v="4"/>
    <n v="0.2"/>
    <x v="5151"/>
  </r>
  <r>
    <n v="6291"/>
    <x v="3139"/>
    <x v="1"/>
    <x v="649"/>
    <d v="2012-03-18T00:00:00"/>
    <s v="Second Class"/>
    <s v="NF-18595"/>
    <s v="Nicole Fjeld"/>
    <x v="2"/>
    <s v="United States"/>
    <s v="Chico"/>
    <x v="1"/>
    <n v="95928"/>
    <x v="1"/>
    <s v="FUR-FU-10001979"/>
    <x v="0"/>
    <x v="5"/>
    <s v="Dana Halogen Swing-Arm Architect Lamp"/>
    <n v="327.76"/>
    <n v="8"/>
    <n v="0"/>
    <x v="577"/>
  </r>
  <r>
    <n v="6292"/>
    <x v="3140"/>
    <x v="3"/>
    <x v="574"/>
    <d v="2014-12-06T00:00:00"/>
    <s v="First Class"/>
    <s v="ME-17725"/>
    <s v="Max Engle"/>
    <x v="0"/>
    <s v="United States"/>
    <s v="Salem"/>
    <x v="17"/>
    <n v="24153"/>
    <x v="0"/>
    <s v="FUR-CH-10001854"/>
    <x v="0"/>
    <x v="1"/>
    <s v="Office Star - Professional Matrix Back Chair with 2-to-1 Synchro Tilt and Mesh Fabric Seat"/>
    <n v="701.96"/>
    <n v="2"/>
    <n v="0"/>
    <x v="5152"/>
  </r>
  <r>
    <n v="6293"/>
    <x v="3141"/>
    <x v="1"/>
    <x v="1100"/>
    <d v="2012-04-26T00:00:00"/>
    <s v="Standard Class"/>
    <s v="AZ-10750"/>
    <s v="Annie Zypern"/>
    <x v="0"/>
    <s v="United States"/>
    <s v="Los Angeles"/>
    <x v="1"/>
    <n v="90008"/>
    <x v="1"/>
    <s v="TEC-PH-10002923"/>
    <x v="2"/>
    <x v="7"/>
    <s v="Logitech B530 USB Headset - headset - Full size, Binaural"/>
    <n v="88.77600000000001"/>
    <n v="3"/>
    <n v="0.2"/>
    <x v="2795"/>
  </r>
  <r>
    <n v="6294"/>
    <x v="3141"/>
    <x v="1"/>
    <x v="1100"/>
    <d v="2012-04-26T00:00:00"/>
    <s v="Standard Class"/>
    <s v="AZ-10750"/>
    <s v="Annie Zypern"/>
    <x v="0"/>
    <s v="United States"/>
    <s v="Los Angeles"/>
    <x v="1"/>
    <n v="90008"/>
    <x v="1"/>
    <s v="OFF-AR-10004691"/>
    <x v="1"/>
    <x v="6"/>
    <s v="Boston 1730 StandUp Electric Pencil Sharpener"/>
    <n v="64.14"/>
    <n v="3"/>
    <n v="0"/>
    <x v="2374"/>
  </r>
  <r>
    <n v="6295"/>
    <x v="3142"/>
    <x v="2"/>
    <x v="1101"/>
    <d v="2011-09-19T00:00:00"/>
    <s v="First Class"/>
    <s v="RF-19345"/>
    <s v="Randy Ferguson"/>
    <x v="1"/>
    <s v="United States"/>
    <s v="New York City"/>
    <x v="15"/>
    <n v="10024"/>
    <x v="3"/>
    <s v="OFF-BI-10002931"/>
    <x v="1"/>
    <x v="8"/>
    <s v="Avery Trapezoid Extra Heavy Duty 4&quot; Binders"/>
    <n v="33.552"/>
    <n v="1"/>
    <n v="0.2"/>
    <x v="5153"/>
  </r>
  <r>
    <n v="6296"/>
    <x v="3143"/>
    <x v="2"/>
    <x v="129"/>
    <d v="2012-01-01T00:00:00"/>
    <s v="Standard Class"/>
    <s v="AJ-10780"/>
    <s v="Anthony Jacobs"/>
    <x v="1"/>
    <s v="United States"/>
    <s v="Beverly"/>
    <x v="31"/>
    <n v="1915"/>
    <x v="3"/>
    <s v="OFF-AP-10002651"/>
    <x v="1"/>
    <x v="9"/>
    <s v="Hoover Upright Vacuum With Dirt Cup"/>
    <n v="1737.1799999999998"/>
    <n v="6"/>
    <n v="0"/>
    <x v="5154"/>
  </r>
  <r>
    <n v="6297"/>
    <x v="3143"/>
    <x v="2"/>
    <x v="129"/>
    <d v="2012-01-01T00:00:00"/>
    <s v="Standard Class"/>
    <s v="AJ-10780"/>
    <s v="Anthony Jacobs"/>
    <x v="1"/>
    <s v="United States"/>
    <s v="Beverly"/>
    <x v="31"/>
    <n v="1915"/>
    <x v="3"/>
    <s v="OFF-ST-10000689"/>
    <x v="1"/>
    <x v="4"/>
    <s v="Fellowes Strictly Business Drawer File, Letter/Legal Size"/>
    <n v="704.25"/>
    <n v="5"/>
    <n v="0"/>
    <x v="468"/>
  </r>
  <r>
    <n v="6298"/>
    <x v="3143"/>
    <x v="2"/>
    <x v="129"/>
    <d v="2012-01-01T00:00:00"/>
    <s v="Standard Class"/>
    <s v="AJ-10780"/>
    <s v="Anthony Jacobs"/>
    <x v="1"/>
    <s v="United States"/>
    <s v="Beverly"/>
    <x v="31"/>
    <n v="1915"/>
    <x v="3"/>
    <s v="OFF-PA-10003302"/>
    <x v="1"/>
    <x v="10"/>
    <s v="Xerox 1906"/>
    <n v="141.76"/>
    <n v="4"/>
    <n v="0"/>
    <x v="5155"/>
  </r>
  <r>
    <n v="6299"/>
    <x v="3144"/>
    <x v="2"/>
    <x v="618"/>
    <d v="2011-10-26T00:00:00"/>
    <s v="Standard Class"/>
    <s v="SF-20965"/>
    <s v="Sylvia Foulston"/>
    <x v="1"/>
    <s v="United States"/>
    <s v="San Diego"/>
    <x v="1"/>
    <n v="92024"/>
    <x v="1"/>
    <s v="OFF-BI-10001460"/>
    <x v="1"/>
    <x v="8"/>
    <s v="Plastic Binding Combs"/>
    <n v="36.36"/>
    <n v="3"/>
    <n v="0.2"/>
    <x v="5156"/>
  </r>
  <r>
    <n v="6300"/>
    <x v="3145"/>
    <x v="3"/>
    <x v="329"/>
    <d v="2014-12-04T00:00:00"/>
    <s v="First Class"/>
    <s v="MZ-17335"/>
    <s v="Maria Zettner"/>
    <x v="2"/>
    <s v="United States"/>
    <s v="San Francisco"/>
    <x v="1"/>
    <n v="94109"/>
    <x v="1"/>
    <s v="FUR-FU-10003489"/>
    <x v="0"/>
    <x v="5"/>
    <s v="Contemporary Borderless Frame"/>
    <n v="25.83"/>
    <n v="3"/>
    <n v="0"/>
    <x v="5157"/>
  </r>
  <r>
    <n v="6301"/>
    <x v="3146"/>
    <x v="2"/>
    <x v="571"/>
    <d v="2011-06-12T00:00:00"/>
    <s v="Standard Class"/>
    <s v="SB-20170"/>
    <s v="Sarah Bern"/>
    <x v="0"/>
    <s v="United States"/>
    <s v="Chicago"/>
    <x v="10"/>
    <n v="60623"/>
    <x v="2"/>
    <s v="OFF-BI-10002794"/>
    <x v="1"/>
    <x v="8"/>
    <s v="Avery Trapezoid Ring Binder, 3&quot; Capacity, Black, 1040 sheets"/>
    <n v="24.587999999999994"/>
    <n v="3"/>
    <n v="0.8"/>
    <x v="5158"/>
  </r>
  <r>
    <n v="6302"/>
    <x v="3146"/>
    <x v="2"/>
    <x v="571"/>
    <d v="2011-06-12T00:00:00"/>
    <s v="Standard Class"/>
    <s v="SB-20170"/>
    <s v="Sarah Bern"/>
    <x v="0"/>
    <s v="United States"/>
    <s v="Chicago"/>
    <x v="10"/>
    <n v="60623"/>
    <x v="2"/>
    <s v="OFF-EN-10000461"/>
    <x v="1"/>
    <x v="12"/>
    <s v="#10- 4 1/8&quot; x 9 1/2&quot; Recycled Envelopes"/>
    <n v="13.984000000000002"/>
    <n v="2"/>
    <n v="0.2"/>
    <x v="5159"/>
  </r>
  <r>
    <n v="6303"/>
    <x v="3147"/>
    <x v="3"/>
    <x v="51"/>
    <d v="2014-11-28T00:00:00"/>
    <s v="Standard Class"/>
    <s v="AH-10210"/>
    <s v="Alan Hwang"/>
    <x v="0"/>
    <s v="United States"/>
    <s v="Dallas"/>
    <x v="5"/>
    <n v="75220"/>
    <x v="2"/>
    <s v="TEC-PH-10001305"/>
    <x v="2"/>
    <x v="7"/>
    <s v="Panasonic KX TS208W Corded phone"/>
    <n v="195.96000000000004"/>
    <n v="5"/>
    <n v="0.2"/>
    <x v="5160"/>
  </r>
  <r>
    <n v="6304"/>
    <x v="3148"/>
    <x v="3"/>
    <x v="978"/>
    <d v="2014-06-21T00:00:00"/>
    <s v="Second Class"/>
    <s v="NK-18490"/>
    <s v="Neil Knudson"/>
    <x v="2"/>
    <s v="United States"/>
    <s v="Corpus Christi"/>
    <x v="5"/>
    <n v="78415"/>
    <x v="2"/>
    <s v="OFF-PA-10000167"/>
    <x v="1"/>
    <x v="10"/>
    <s v="Xerox 1925"/>
    <n v="74.352000000000004"/>
    <n v="3"/>
    <n v="0.2"/>
    <x v="1419"/>
  </r>
  <r>
    <n v="6305"/>
    <x v="3149"/>
    <x v="3"/>
    <x v="1024"/>
    <d v="2014-05-06T00:00:00"/>
    <s v="Same Day"/>
    <s v="AI-10855"/>
    <s v="Arianne Irving"/>
    <x v="0"/>
    <s v="United States"/>
    <s v="New York City"/>
    <x v="15"/>
    <n v="10035"/>
    <x v="3"/>
    <s v="OFF-PA-10002947"/>
    <x v="1"/>
    <x v="10"/>
    <s v="Xerox 1923"/>
    <n v="6.68"/>
    <n v="1"/>
    <n v="0"/>
    <x v="5161"/>
  </r>
  <r>
    <n v="6306"/>
    <x v="3150"/>
    <x v="0"/>
    <x v="254"/>
    <d v="2013-11-07T00:00:00"/>
    <s v="Second Class"/>
    <s v="TP-21565"/>
    <s v="Tracy Poddar"/>
    <x v="1"/>
    <s v="United States"/>
    <s v="Eugene"/>
    <x v="21"/>
    <n v="97405"/>
    <x v="1"/>
    <s v="OFF-SU-10002301"/>
    <x v="1"/>
    <x v="14"/>
    <s v="Serrated Blade or Curved Handle Hand Letter Openers"/>
    <n v="17.584000000000003"/>
    <n v="7"/>
    <n v="0.2"/>
    <x v="5162"/>
  </r>
  <r>
    <n v="6307"/>
    <x v="3150"/>
    <x v="0"/>
    <x v="254"/>
    <d v="2013-11-07T00:00:00"/>
    <s v="Second Class"/>
    <s v="TP-21565"/>
    <s v="Tracy Poddar"/>
    <x v="1"/>
    <s v="United States"/>
    <s v="Eugene"/>
    <x v="21"/>
    <n v="97405"/>
    <x v="1"/>
    <s v="FUR-CH-10003298"/>
    <x v="0"/>
    <x v="1"/>
    <s v="Office Star - Contemporary Task Swivel chair with Loop Arms, Charcoal"/>
    <n v="104.78399999999999"/>
    <n v="1"/>
    <n v="0.2"/>
    <x v="5163"/>
  </r>
  <r>
    <n v="6308"/>
    <x v="3150"/>
    <x v="0"/>
    <x v="254"/>
    <d v="2013-11-07T00:00:00"/>
    <s v="Second Class"/>
    <s v="TP-21565"/>
    <s v="Tracy Poddar"/>
    <x v="1"/>
    <s v="United States"/>
    <s v="Eugene"/>
    <x v="21"/>
    <n v="97405"/>
    <x v="1"/>
    <s v="OFF-PA-10004353"/>
    <x v="1"/>
    <x v="10"/>
    <s v="Southworth 25% Cotton Premium Laser Paper and Envelopes"/>
    <n v="47.952000000000005"/>
    <n v="3"/>
    <n v="0.2"/>
    <x v="5164"/>
  </r>
  <r>
    <n v="6309"/>
    <x v="3150"/>
    <x v="0"/>
    <x v="254"/>
    <d v="2013-11-07T00:00:00"/>
    <s v="Second Class"/>
    <s v="TP-21565"/>
    <s v="Tracy Poddar"/>
    <x v="1"/>
    <s v="United States"/>
    <s v="Eugene"/>
    <x v="21"/>
    <n v="97405"/>
    <x v="1"/>
    <s v="FUR-CH-10000229"/>
    <x v="0"/>
    <x v="1"/>
    <s v="Global Enterprise Series Seating High-Back Swivel/Tilt Chairs"/>
    <n v="650.35200000000009"/>
    <n v="3"/>
    <n v="0.2"/>
    <x v="5165"/>
  </r>
  <r>
    <n v="6310"/>
    <x v="3150"/>
    <x v="0"/>
    <x v="254"/>
    <d v="2013-11-07T00:00:00"/>
    <s v="Second Class"/>
    <s v="TP-21565"/>
    <s v="Tracy Poddar"/>
    <x v="1"/>
    <s v="United States"/>
    <s v="Eugene"/>
    <x v="21"/>
    <n v="97405"/>
    <x v="1"/>
    <s v="OFF-LA-10003930"/>
    <x v="1"/>
    <x v="2"/>
    <s v="Dot Matrix Printer Tape Reel Labels, White, 5000/Box"/>
    <n v="629.18400000000008"/>
    <n v="8"/>
    <n v="0.2"/>
    <x v="5166"/>
  </r>
  <r>
    <n v="6311"/>
    <x v="3150"/>
    <x v="0"/>
    <x v="254"/>
    <d v="2013-11-07T00:00:00"/>
    <s v="Second Class"/>
    <s v="TP-21565"/>
    <s v="Tracy Poddar"/>
    <x v="1"/>
    <s v="United States"/>
    <s v="Eugene"/>
    <x v="21"/>
    <n v="97405"/>
    <x v="1"/>
    <s v="OFF-PA-10000176"/>
    <x v="1"/>
    <x v="10"/>
    <s v="Xerox 1887"/>
    <n v="15.176"/>
    <n v="1"/>
    <n v="0.2"/>
    <x v="5167"/>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x v="4864"/>
  </r>
  <r>
    <n v="6313"/>
    <x v="3152"/>
    <x v="3"/>
    <x v="911"/>
    <d v="2014-02-22T00:00:00"/>
    <s v="Standard Class"/>
    <s v="NG-18355"/>
    <s v="Nat Gilpin"/>
    <x v="1"/>
    <s v="United States"/>
    <s v="Fairfield"/>
    <x v="29"/>
    <n v="6824"/>
    <x v="3"/>
    <s v="OFF-ST-10001932"/>
    <x v="1"/>
    <x v="4"/>
    <s v="Fellowes Staxonsteel Drawer Files"/>
    <n v="579.51"/>
    <n v="3"/>
    <n v="0"/>
    <x v="5168"/>
  </r>
  <r>
    <n v="6314"/>
    <x v="3152"/>
    <x v="3"/>
    <x v="911"/>
    <d v="2014-02-22T00:00:00"/>
    <s v="Standard Class"/>
    <s v="NG-18355"/>
    <s v="Nat Gilpin"/>
    <x v="1"/>
    <s v="United States"/>
    <s v="Fairfield"/>
    <x v="29"/>
    <n v="6824"/>
    <x v="3"/>
    <s v="TEC-PH-10000923"/>
    <x v="2"/>
    <x v="7"/>
    <s v="Belkin SportFit Armband For iPhone 5s/5c, Fuchsia"/>
    <n v="14.99"/>
    <n v="1"/>
    <n v="0"/>
    <x v="5169"/>
  </r>
  <r>
    <n v="6315"/>
    <x v="3153"/>
    <x v="2"/>
    <x v="156"/>
    <d v="2011-11-29T00:00:00"/>
    <s v="Standard Class"/>
    <s v="NG-18355"/>
    <s v="Nat Gilpin"/>
    <x v="1"/>
    <s v="United States"/>
    <s v="Jackson"/>
    <x v="12"/>
    <n v="49201"/>
    <x v="2"/>
    <s v="OFF-AR-10000380"/>
    <x v="1"/>
    <x v="6"/>
    <s v="Hunt PowerHouse Electric Pencil Sharpener, Blue"/>
    <n v="151.91999999999999"/>
    <n v="4"/>
    <n v="0"/>
    <x v="5170"/>
  </r>
  <r>
    <n v="6316"/>
    <x v="3153"/>
    <x v="2"/>
    <x v="156"/>
    <d v="2011-11-29T00:00:00"/>
    <s v="Standard Class"/>
    <s v="NG-18355"/>
    <s v="Nat Gilpin"/>
    <x v="1"/>
    <s v="United States"/>
    <s v="Jackson"/>
    <x v="12"/>
    <n v="49201"/>
    <x v="2"/>
    <s v="OFF-LA-10003930"/>
    <x v="1"/>
    <x v="2"/>
    <s v="Dot Matrix Printer Tape Reel Labels, White, 5000/Box"/>
    <n v="196.62"/>
    <n v="2"/>
    <n v="0"/>
    <x v="1540"/>
  </r>
  <r>
    <n v="6317"/>
    <x v="3153"/>
    <x v="2"/>
    <x v="156"/>
    <d v="2011-11-29T00:00:00"/>
    <s v="Standard Class"/>
    <s v="NG-18355"/>
    <s v="Nat Gilpin"/>
    <x v="1"/>
    <s v="United States"/>
    <s v="Jackson"/>
    <x v="12"/>
    <n v="49201"/>
    <x v="2"/>
    <s v="OFF-PA-10001815"/>
    <x v="1"/>
    <x v="10"/>
    <s v="Xerox 1885"/>
    <n v="144.12"/>
    <n v="3"/>
    <n v="0"/>
    <x v="4367"/>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x v="4477"/>
  </r>
  <r>
    <n v="6319"/>
    <x v="3154"/>
    <x v="3"/>
    <x v="920"/>
    <d v="2014-11-30T00:00:00"/>
    <s v="Second Class"/>
    <s v="EB-13750"/>
    <s v="Edward Becker"/>
    <x v="1"/>
    <s v="United States"/>
    <s v="Laguna Niguel"/>
    <x v="1"/>
    <n v="92677"/>
    <x v="1"/>
    <s v="TEC-PH-10004071"/>
    <x v="2"/>
    <x v="7"/>
    <s v="PayAnywhere Card Reader"/>
    <n v="39.960000000000008"/>
    <n v="5"/>
    <n v="0.2"/>
    <x v="5171"/>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x v="5172"/>
  </r>
  <r>
    <n v="6321"/>
    <x v="3155"/>
    <x v="3"/>
    <x v="394"/>
    <d v="2014-10-03T00:00:00"/>
    <s v="Standard Class"/>
    <s v="SP-20860"/>
    <s v="Sung Pak"/>
    <x v="1"/>
    <s v="United States"/>
    <s v="Jacksonville"/>
    <x v="2"/>
    <n v="32216"/>
    <x v="0"/>
    <s v="OFF-PA-10001800"/>
    <x v="1"/>
    <x v="10"/>
    <s v="Xerox 220"/>
    <n v="10.368000000000002"/>
    <n v="2"/>
    <n v="0.2"/>
    <x v="572"/>
  </r>
  <r>
    <n v="6322"/>
    <x v="3156"/>
    <x v="2"/>
    <x v="303"/>
    <d v="2011-10-17T00:00:00"/>
    <s v="Standard Class"/>
    <s v="SP-20545"/>
    <s v="Sibella Parks"/>
    <x v="1"/>
    <s v="United States"/>
    <s v="Mount Vernon"/>
    <x v="15"/>
    <n v="10550"/>
    <x v="3"/>
    <s v="OFF-BI-10002764"/>
    <x v="1"/>
    <x v="8"/>
    <s v="Recycled Pressboard Report Cover with Reinforced Top Hinge"/>
    <n v="7.7520000000000007"/>
    <n v="3"/>
    <n v="0.2"/>
    <x v="3717"/>
  </r>
  <r>
    <n v="6323"/>
    <x v="3157"/>
    <x v="2"/>
    <x v="561"/>
    <d v="2011-06-07T00:00:00"/>
    <s v="Second Class"/>
    <s v="RB-19795"/>
    <s v="Ross Baird"/>
    <x v="2"/>
    <s v="United States"/>
    <s v="Midland"/>
    <x v="12"/>
    <n v="48640"/>
    <x v="2"/>
    <s v="OFF-EN-10004459"/>
    <x v="1"/>
    <x v="12"/>
    <s v="Security-Tint Envelopes"/>
    <n v="15.28"/>
    <n v="2"/>
    <n v="0"/>
    <x v="792"/>
  </r>
  <r>
    <n v="6324"/>
    <x v="3158"/>
    <x v="2"/>
    <x v="1103"/>
    <d v="2011-06-23T00:00:00"/>
    <s v="Standard Class"/>
    <s v="DB-13660"/>
    <s v="Duane Benoit"/>
    <x v="0"/>
    <s v="United States"/>
    <s v="Newark"/>
    <x v="13"/>
    <n v="19711"/>
    <x v="3"/>
    <s v="TEC-MA-10000423"/>
    <x v="2"/>
    <x v="15"/>
    <s v="Texas Instruments TI-34 Scientific Calculator"/>
    <n v="65.97"/>
    <n v="3"/>
    <n v="0"/>
    <x v="5173"/>
  </r>
  <r>
    <n v="6325"/>
    <x v="3159"/>
    <x v="1"/>
    <x v="1104"/>
    <d v="2012-11-02T00:00:00"/>
    <s v="Standard Class"/>
    <s v="NB-18655"/>
    <s v="Nona Balk"/>
    <x v="1"/>
    <s v="United States"/>
    <s v="San Francisco"/>
    <x v="1"/>
    <n v="94109"/>
    <x v="1"/>
    <s v="OFF-PA-10002986"/>
    <x v="1"/>
    <x v="10"/>
    <s v="Xerox 1898"/>
    <n v="33.4"/>
    <n v="5"/>
    <n v="0"/>
    <x v="669"/>
  </r>
  <r>
    <n v="6326"/>
    <x v="3159"/>
    <x v="1"/>
    <x v="1104"/>
    <d v="2012-11-02T00:00:00"/>
    <s v="Standard Class"/>
    <s v="NB-18655"/>
    <s v="Nona Balk"/>
    <x v="1"/>
    <s v="United States"/>
    <s v="San Francisco"/>
    <x v="1"/>
    <n v="94109"/>
    <x v="1"/>
    <s v="OFF-EN-10001434"/>
    <x v="1"/>
    <x v="12"/>
    <s v="Strathmore #10 Envelopes, Ultimate White"/>
    <n v="210.84"/>
    <n v="4"/>
    <n v="0"/>
    <x v="5174"/>
  </r>
  <r>
    <n v="6327"/>
    <x v="3160"/>
    <x v="2"/>
    <x v="407"/>
    <d v="2011-01-27T00:00:00"/>
    <s v="Standard Class"/>
    <s v="XP-21865"/>
    <s v="Xylona Preis"/>
    <x v="0"/>
    <s v="United States"/>
    <s v="Westland"/>
    <x v="12"/>
    <n v="48185"/>
    <x v="2"/>
    <s v="OFF-ST-10000760"/>
    <x v="1"/>
    <x v="4"/>
    <s v="Eldon Fold 'N Roll Cart System"/>
    <n v="13.98"/>
    <n v="1"/>
    <n v="0"/>
    <x v="5175"/>
  </r>
  <r>
    <n v="6328"/>
    <x v="3160"/>
    <x v="2"/>
    <x v="407"/>
    <d v="2011-01-27T00:00:00"/>
    <s v="Standard Class"/>
    <s v="XP-21865"/>
    <s v="Xylona Preis"/>
    <x v="0"/>
    <s v="United States"/>
    <s v="Westland"/>
    <x v="12"/>
    <n v="48185"/>
    <x v="2"/>
    <s v="FUR-FU-10002918"/>
    <x v="0"/>
    <x v="5"/>
    <s v="Eldon ClusterMat Chair Mat with Cordless Antistatic Protection"/>
    <n v="272.94"/>
    <n v="3"/>
    <n v="0"/>
    <x v="3994"/>
  </r>
  <r>
    <n v="6329"/>
    <x v="3160"/>
    <x v="2"/>
    <x v="407"/>
    <d v="2011-01-27T00:00:00"/>
    <s v="Standard Class"/>
    <s v="XP-21865"/>
    <s v="Xylona Preis"/>
    <x v="0"/>
    <s v="United States"/>
    <s v="Westland"/>
    <x v="12"/>
    <n v="48185"/>
    <x v="2"/>
    <s v="OFF-BI-10000605"/>
    <x v="1"/>
    <x v="8"/>
    <s v="Acco Pressboard Covers with Storage Hooks, 9 1/2&quot; x 11&quot;, Executive Red"/>
    <n v="19.05"/>
    <n v="5"/>
    <n v="0"/>
    <x v="5176"/>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x v="5177"/>
  </r>
  <r>
    <n v="6331"/>
    <x v="3160"/>
    <x v="2"/>
    <x v="407"/>
    <d v="2011-01-27T00:00:00"/>
    <s v="Standard Class"/>
    <s v="XP-21865"/>
    <s v="Xylona Preis"/>
    <x v="0"/>
    <s v="United States"/>
    <s v="Westland"/>
    <x v="12"/>
    <n v="48185"/>
    <x v="2"/>
    <s v="OFF-ST-10003123"/>
    <x v="1"/>
    <x v="4"/>
    <s v="Fellowes Bases and Tops For Staxonsteel/High-Stak Systems"/>
    <n v="66.58"/>
    <n v="2"/>
    <n v="0"/>
    <x v="5178"/>
  </r>
  <r>
    <n v="6332"/>
    <x v="3160"/>
    <x v="2"/>
    <x v="407"/>
    <d v="2011-01-27T00:00:00"/>
    <s v="Standard Class"/>
    <s v="XP-21865"/>
    <s v="Xylona Preis"/>
    <x v="0"/>
    <s v="United States"/>
    <s v="Westland"/>
    <x v="12"/>
    <n v="48185"/>
    <x v="2"/>
    <s v="OFF-AR-10004456"/>
    <x v="1"/>
    <x v="6"/>
    <s v="Panasonic KP-4ABK Battery-Operated Pencil Sharpener"/>
    <n v="43.92"/>
    <n v="3"/>
    <n v="0"/>
    <x v="5179"/>
  </r>
  <r>
    <n v="6333"/>
    <x v="3160"/>
    <x v="2"/>
    <x v="407"/>
    <d v="2011-01-27T00:00:00"/>
    <s v="Standard Class"/>
    <s v="XP-21865"/>
    <s v="Xylona Preis"/>
    <x v="0"/>
    <s v="United States"/>
    <s v="Westland"/>
    <x v="12"/>
    <n v="48185"/>
    <x v="2"/>
    <s v="FUR-FU-10002268"/>
    <x v="0"/>
    <x v="5"/>
    <s v="Ultra Door Push Plate"/>
    <n v="14.73"/>
    <n v="3"/>
    <n v="0"/>
    <x v="1772"/>
  </r>
  <r>
    <n v="6334"/>
    <x v="3160"/>
    <x v="2"/>
    <x v="407"/>
    <d v="2011-01-27T00:00:00"/>
    <s v="Standard Class"/>
    <s v="XP-21865"/>
    <s v="Xylona Preis"/>
    <x v="0"/>
    <s v="United States"/>
    <s v="Westland"/>
    <x v="12"/>
    <n v="48185"/>
    <x v="2"/>
    <s v="OFF-BI-10004364"/>
    <x v="1"/>
    <x v="8"/>
    <s v="Storex Dura Pro Binders"/>
    <n v="29.700000000000003"/>
    <n v="5"/>
    <n v="0"/>
    <x v="1338"/>
  </r>
  <r>
    <n v="6335"/>
    <x v="3161"/>
    <x v="2"/>
    <x v="384"/>
    <d v="2011-07-15T00:00:00"/>
    <s v="Standard Class"/>
    <s v="MH-17455"/>
    <s v="Mark Hamilton"/>
    <x v="0"/>
    <s v="United States"/>
    <s v="New York City"/>
    <x v="15"/>
    <n v="10011"/>
    <x v="3"/>
    <s v="OFF-PA-10001970"/>
    <x v="1"/>
    <x v="10"/>
    <s v="Xerox 1881"/>
    <n v="49.12"/>
    <n v="4"/>
    <n v="0"/>
    <x v="346"/>
  </r>
  <r>
    <n v="6336"/>
    <x v="3161"/>
    <x v="2"/>
    <x v="384"/>
    <d v="2011-07-15T00:00:00"/>
    <s v="Standard Class"/>
    <s v="MH-17455"/>
    <s v="Mark Hamilton"/>
    <x v="0"/>
    <s v="United States"/>
    <s v="New York City"/>
    <x v="15"/>
    <n v="10011"/>
    <x v="3"/>
    <s v="OFF-BI-10002954"/>
    <x v="1"/>
    <x v="8"/>
    <s v="Newell 3-Hole Punched Plastic Slotted Magazine Holders for Binders"/>
    <n v="18.28"/>
    <n v="5"/>
    <n v="0.2"/>
    <x v="5180"/>
  </r>
  <r>
    <n v="6337"/>
    <x v="3162"/>
    <x v="0"/>
    <x v="133"/>
    <d v="2013-09-07T00:00:00"/>
    <s v="Standard Class"/>
    <s v="BG-11740"/>
    <s v="Bruce Geld"/>
    <x v="0"/>
    <s v="United States"/>
    <s v="Los Angeles"/>
    <x v="1"/>
    <n v="90008"/>
    <x v="1"/>
    <s v="FUR-FU-10000672"/>
    <x v="0"/>
    <x v="5"/>
    <s v="Executive Impressions 10&quot; Spectator Wall Clock"/>
    <n v="47.04"/>
    <n v="4"/>
    <n v="0"/>
    <x v="5181"/>
  </r>
  <r>
    <n v="6338"/>
    <x v="3162"/>
    <x v="0"/>
    <x v="133"/>
    <d v="2013-09-07T00:00:00"/>
    <s v="Standard Class"/>
    <s v="BG-11740"/>
    <s v="Bruce Geld"/>
    <x v="0"/>
    <s v="United States"/>
    <s v="Los Angeles"/>
    <x v="1"/>
    <n v="90008"/>
    <x v="1"/>
    <s v="TEC-PH-10004908"/>
    <x v="2"/>
    <x v="7"/>
    <s v="Panasonic KX TS3282W Corded phone"/>
    <n v="339.96000000000004"/>
    <n v="5"/>
    <n v="0.2"/>
    <x v="5182"/>
  </r>
  <r>
    <n v="6339"/>
    <x v="3163"/>
    <x v="3"/>
    <x v="361"/>
    <d v="2014-10-10T00:00:00"/>
    <s v="Standard Class"/>
    <s v="TS-21370"/>
    <s v="Todd Sumrall"/>
    <x v="1"/>
    <s v="United States"/>
    <s v="New York City"/>
    <x v="15"/>
    <n v="10035"/>
    <x v="3"/>
    <s v="TEC-PH-10003095"/>
    <x v="2"/>
    <x v="7"/>
    <s v="Samsung HM1900 Bluetooth Headset"/>
    <n v="87.8"/>
    <n v="4"/>
    <n v="0"/>
    <x v="5183"/>
  </r>
  <r>
    <n v="6340"/>
    <x v="3163"/>
    <x v="3"/>
    <x v="361"/>
    <d v="2014-10-10T00:00:00"/>
    <s v="Standard Class"/>
    <s v="TS-21370"/>
    <s v="Todd Sumrall"/>
    <x v="1"/>
    <s v="United States"/>
    <s v="New York City"/>
    <x v="15"/>
    <n v="10035"/>
    <x v="3"/>
    <s v="FUR-CH-10002880"/>
    <x v="0"/>
    <x v="1"/>
    <s v="Global High-Back Leather Tilter, Burgundy"/>
    <n v="221.38200000000001"/>
    <n v="2"/>
    <n v="0.1"/>
    <x v="5184"/>
  </r>
  <r>
    <n v="6341"/>
    <x v="3163"/>
    <x v="3"/>
    <x v="361"/>
    <d v="2014-10-10T00:00:00"/>
    <s v="Standard Class"/>
    <s v="TS-21370"/>
    <s v="Todd Sumrall"/>
    <x v="1"/>
    <s v="United States"/>
    <s v="New York City"/>
    <x v="15"/>
    <n v="10035"/>
    <x v="3"/>
    <s v="TEC-MA-10001047"/>
    <x v="2"/>
    <x v="15"/>
    <s v="3D Systems Cube Printer, 2nd Generation, Magenta"/>
    <n v="5199.96"/>
    <n v="4"/>
    <n v="0"/>
    <x v="5185"/>
  </r>
  <r>
    <n v="6342"/>
    <x v="3164"/>
    <x v="3"/>
    <x v="413"/>
    <d v="2014-01-03T00:00:00"/>
    <s v="First Class"/>
    <s v="DB-13660"/>
    <s v="Duane Benoit"/>
    <x v="0"/>
    <s v="United States"/>
    <s v="Lancaster"/>
    <x v="24"/>
    <n v="43130"/>
    <x v="3"/>
    <s v="OFF-ST-10002554"/>
    <x v="1"/>
    <x v="4"/>
    <s v="Tennsco Industrial Shelving"/>
    <n v="156.512"/>
    <n v="4"/>
    <n v="0.2"/>
    <x v="5186"/>
  </r>
  <r>
    <n v="6343"/>
    <x v="3165"/>
    <x v="1"/>
    <x v="1105"/>
    <d v="2012-03-10T00:00:00"/>
    <s v="First Class"/>
    <s v="EM-14140"/>
    <s v="Eugene Moren"/>
    <x v="2"/>
    <s v="United States"/>
    <s v="Newark"/>
    <x v="13"/>
    <n v="19711"/>
    <x v="3"/>
    <s v="TEC-AC-10004469"/>
    <x v="2"/>
    <x v="11"/>
    <s v="Microsoft Sculpt Comfort Mouse"/>
    <n v="119.85000000000001"/>
    <n v="3"/>
    <n v="0"/>
    <x v="5187"/>
  </r>
  <r>
    <n v="6344"/>
    <x v="3165"/>
    <x v="1"/>
    <x v="1105"/>
    <d v="2012-03-10T00:00:00"/>
    <s v="First Class"/>
    <s v="EM-14140"/>
    <s v="Eugene Moren"/>
    <x v="2"/>
    <s v="United States"/>
    <s v="Newark"/>
    <x v="13"/>
    <n v="19711"/>
    <x v="3"/>
    <s v="OFF-BI-10000309"/>
    <x v="1"/>
    <x v="8"/>
    <s v="GBC Twin Loop Wire Binding Elements, 9/16&quot; Spine, Black"/>
    <n v="30.44"/>
    <n v="2"/>
    <n v="0"/>
    <x v="5188"/>
  </r>
  <r>
    <n v="6345"/>
    <x v="3165"/>
    <x v="1"/>
    <x v="1105"/>
    <d v="2012-03-10T00:00:00"/>
    <s v="First Class"/>
    <s v="EM-14140"/>
    <s v="Eugene Moren"/>
    <x v="2"/>
    <s v="United States"/>
    <s v="Newark"/>
    <x v="13"/>
    <n v="19711"/>
    <x v="3"/>
    <s v="OFF-BI-10001765"/>
    <x v="1"/>
    <x v="8"/>
    <s v="Wilson Jones Heavy-Duty Casebound Ring Binders with Metal Hinges"/>
    <n v="69.28"/>
    <n v="2"/>
    <n v="0"/>
    <x v="5189"/>
  </r>
  <r>
    <n v="6346"/>
    <x v="3165"/>
    <x v="1"/>
    <x v="1105"/>
    <d v="2012-03-10T00:00:00"/>
    <s v="First Class"/>
    <s v="EM-14140"/>
    <s v="Eugene Moren"/>
    <x v="2"/>
    <s v="United States"/>
    <s v="Newark"/>
    <x v="13"/>
    <n v="19711"/>
    <x v="3"/>
    <s v="TEC-PH-10001619"/>
    <x v="2"/>
    <x v="7"/>
    <s v="LG G3"/>
    <n v="587.97"/>
    <n v="3"/>
    <n v="0"/>
    <x v="3565"/>
  </r>
  <r>
    <n v="6347"/>
    <x v="3166"/>
    <x v="3"/>
    <x v="179"/>
    <d v="2014-10-21T00:00:00"/>
    <s v="Same Day"/>
    <s v="RB-19465"/>
    <s v="Rick Bensley"/>
    <x v="2"/>
    <s v="United States"/>
    <s v="New York City"/>
    <x v="15"/>
    <n v="10024"/>
    <x v="3"/>
    <s v="OFF-LA-10002034"/>
    <x v="1"/>
    <x v="2"/>
    <s v="Avery 478"/>
    <n v="24.55"/>
    <n v="5"/>
    <n v="0"/>
    <x v="5190"/>
  </r>
  <r>
    <n v="6348"/>
    <x v="3167"/>
    <x v="1"/>
    <x v="489"/>
    <d v="2012-05-06T00:00:00"/>
    <s v="Standard Class"/>
    <s v="PO-18850"/>
    <s v="Patrick O'Brill"/>
    <x v="0"/>
    <s v="United States"/>
    <s v="San Francisco"/>
    <x v="1"/>
    <n v="94109"/>
    <x v="1"/>
    <s v="OFF-BI-10000309"/>
    <x v="1"/>
    <x v="8"/>
    <s v="GBC Twin Loop Wire Binding Elements, 9/16&quot; Spine, Black"/>
    <n v="12.176000000000002"/>
    <n v="1"/>
    <n v="0.2"/>
    <x v="5191"/>
  </r>
  <r>
    <n v="6349"/>
    <x v="3167"/>
    <x v="1"/>
    <x v="489"/>
    <d v="2012-05-06T00:00:00"/>
    <s v="Standard Class"/>
    <s v="PO-18850"/>
    <s v="Patrick O'Brill"/>
    <x v="0"/>
    <s v="United States"/>
    <s v="San Francisco"/>
    <x v="1"/>
    <n v="94109"/>
    <x v="1"/>
    <s v="OFF-ST-10000876"/>
    <x v="1"/>
    <x v="4"/>
    <s v="Eldon Simplefile Box Office"/>
    <n v="37.32"/>
    <n v="3"/>
    <n v="0"/>
    <x v="2361"/>
  </r>
  <r>
    <n v="6350"/>
    <x v="3167"/>
    <x v="1"/>
    <x v="489"/>
    <d v="2012-05-06T00:00:00"/>
    <s v="Standard Class"/>
    <s v="PO-18850"/>
    <s v="Patrick O'Brill"/>
    <x v="0"/>
    <s v="United States"/>
    <s v="San Francisco"/>
    <x v="1"/>
    <n v="94109"/>
    <x v="1"/>
    <s v="OFF-SU-10002573"/>
    <x v="1"/>
    <x v="14"/>
    <s v="Acme 10&quot; Easy Grip Assistive Scissors"/>
    <n v="35.06"/>
    <n v="2"/>
    <n v="0"/>
    <x v="1617"/>
  </r>
  <r>
    <n v="6351"/>
    <x v="3168"/>
    <x v="3"/>
    <x v="213"/>
    <d v="2014-09-09T00:00:00"/>
    <s v="Standard Class"/>
    <s v="AG-10900"/>
    <s v="Arthur Gainer"/>
    <x v="0"/>
    <s v="United States"/>
    <s v="Dallas"/>
    <x v="5"/>
    <n v="75217"/>
    <x v="2"/>
    <s v="FUR-FU-10004622"/>
    <x v="0"/>
    <x v="5"/>
    <s v="Eldon Advantage Foldable Chair Mats for Low Pile Carpets"/>
    <n v="108.40000000000002"/>
    <n v="5"/>
    <n v="0.6"/>
    <x v="5192"/>
  </r>
  <r>
    <n v="6352"/>
    <x v="3169"/>
    <x v="3"/>
    <x v="132"/>
    <d v="2014-11-09T00:00:00"/>
    <s v="Standard Class"/>
    <s v="BF-11275"/>
    <s v="Beth Fritzler"/>
    <x v="1"/>
    <s v="United States"/>
    <s v="Miami"/>
    <x v="2"/>
    <n v="33178"/>
    <x v="0"/>
    <s v="TEC-PH-10002549"/>
    <x v="2"/>
    <x v="7"/>
    <s v="Polycom SoundPoint IP 450 VoIP phone"/>
    <n v="361.37600000000003"/>
    <n v="2"/>
    <n v="0.2"/>
    <x v="3782"/>
  </r>
  <r>
    <n v="6353"/>
    <x v="3170"/>
    <x v="1"/>
    <x v="1023"/>
    <d v="2012-09-19T00:00:00"/>
    <s v="Standard Class"/>
    <s v="HG-14845"/>
    <s v="Harry Greene"/>
    <x v="0"/>
    <s v="United States"/>
    <s v="Philadelphia"/>
    <x v="9"/>
    <n v="19120"/>
    <x v="3"/>
    <s v="OFF-BI-10004209"/>
    <x v="1"/>
    <x v="8"/>
    <s v="Fellowes Twister Kit, Gray/Clear, 3/pkg"/>
    <n v="2.4119999999999999"/>
    <n v="1"/>
    <n v="0.7"/>
    <x v="5193"/>
  </r>
  <r>
    <n v="6354"/>
    <x v="3171"/>
    <x v="1"/>
    <x v="684"/>
    <d v="2012-09-12T00:00:00"/>
    <s v="Standard Class"/>
    <s v="BS-11590"/>
    <s v="Brendan Sweed"/>
    <x v="1"/>
    <s v="United States"/>
    <s v="New York City"/>
    <x v="15"/>
    <n v="10011"/>
    <x v="3"/>
    <s v="OFF-AP-10001962"/>
    <x v="1"/>
    <x v="9"/>
    <s v="Black &amp; Decker Filter for Double Action Dustbuster Cordless Vac BLDV7210"/>
    <n v="8.39"/>
    <n v="1"/>
    <n v="0"/>
    <x v="5194"/>
  </r>
  <r>
    <n v="6355"/>
    <x v="3171"/>
    <x v="1"/>
    <x v="684"/>
    <d v="2012-09-12T00:00:00"/>
    <s v="Standard Class"/>
    <s v="BS-11590"/>
    <s v="Brendan Sweed"/>
    <x v="1"/>
    <s v="United States"/>
    <s v="New York City"/>
    <x v="15"/>
    <n v="10011"/>
    <x v="3"/>
    <s v="TEC-PH-10002922"/>
    <x v="2"/>
    <x v="7"/>
    <s v="ShoreTel ShorePhone IP 230 VoIP phone"/>
    <n v="337.98"/>
    <n v="2"/>
    <n v="0"/>
    <x v="5195"/>
  </r>
  <r>
    <n v="6356"/>
    <x v="3172"/>
    <x v="2"/>
    <x v="191"/>
    <d v="2011-10-13T00:00:00"/>
    <s v="Standard Class"/>
    <s v="JD-16015"/>
    <s v="Joy Daniels"/>
    <x v="0"/>
    <s v="United States"/>
    <s v="Philadelphia"/>
    <x v="9"/>
    <n v="19120"/>
    <x v="3"/>
    <s v="OFF-ST-10000642"/>
    <x v="1"/>
    <x v="4"/>
    <s v="Tennsco Lockers, Gray"/>
    <n v="83.920000000000016"/>
    <n v="5"/>
    <n v="0.2"/>
    <x v="5196"/>
  </r>
  <r>
    <n v="6357"/>
    <x v="3173"/>
    <x v="3"/>
    <x v="205"/>
    <d v="2014-01-29T00:00:00"/>
    <s v="Standard Class"/>
    <s v="CS-12250"/>
    <s v="Chris Selesnick"/>
    <x v="1"/>
    <s v="United States"/>
    <s v="Seattle"/>
    <x v="4"/>
    <n v="98103"/>
    <x v="1"/>
    <s v="OFF-BI-10001757"/>
    <x v="1"/>
    <x v="8"/>
    <s v="Pressboard Hanging Data Binders for Unburst Sheets"/>
    <n v="19.68"/>
    <n v="5"/>
    <n v="0.2"/>
    <x v="5197"/>
  </r>
  <r>
    <n v="6358"/>
    <x v="3173"/>
    <x v="3"/>
    <x v="205"/>
    <d v="2014-01-29T00:00:00"/>
    <s v="Standard Class"/>
    <s v="CS-12250"/>
    <s v="Chris Selesnick"/>
    <x v="1"/>
    <s v="United States"/>
    <s v="Seattle"/>
    <x v="4"/>
    <n v="98103"/>
    <x v="1"/>
    <s v="OFF-PA-10004621"/>
    <x v="1"/>
    <x v="10"/>
    <s v="Xerox 212"/>
    <n v="25.92"/>
    <n v="4"/>
    <n v="0"/>
    <x v="245"/>
  </r>
  <r>
    <n v="6359"/>
    <x v="3173"/>
    <x v="3"/>
    <x v="205"/>
    <d v="2014-01-29T00:00:00"/>
    <s v="Standard Class"/>
    <s v="CS-12250"/>
    <s v="Chris Selesnick"/>
    <x v="1"/>
    <s v="United States"/>
    <s v="Seattle"/>
    <x v="4"/>
    <n v="98103"/>
    <x v="1"/>
    <s v="OFF-PA-10002262"/>
    <x v="1"/>
    <x v="10"/>
    <s v="Xerox 192"/>
    <n v="6.48"/>
    <n v="1"/>
    <n v="0"/>
    <x v="90"/>
  </r>
  <r>
    <n v="6360"/>
    <x v="3173"/>
    <x v="3"/>
    <x v="205"/>
    <d v="2014-01-29T00:00:00"/>
    <s v="Standard Class"/>
    <s v="CS-12250"/>
    <s v="Chris Selesnick"/>
    <x v="1"/>
    <s v="United States"/>
    <s v="Seattle"/>
    <x v="4"/>
    <n v="98103"/>
    <x v="1"/>
    <s v="TEC-PH-10004100"/>
    <x v="2"/>
    <x v="7"/>
    <s v="Griffin GC17055 Auxiliary Audio Cable"/>
    <n v="86.352000000000004"/>
    <n v="6"/>
    <n v="0.2"/>
    <x v="5198"/>
  </r>
  <r>
    <n v="6361"/>
    <x v="3174"/>
    <x v="1"/>
    <x v="895"/>
    <d v="2012-12-15T00:00:00"/>
    <s v="Standard Class"/>
    <s v="FC-14245"/>
    <s v="Frank Carlisle"/>
    <x v="2"/>
    <s v="United States"/>
    <s v="Los Angeles"/>
    <x v="1"/>
    <n v="90032"/>
    <x v="1"/>
    <s v="OFF-AR-10003582"/>
    <x v="1"/>
    <x v="6"/>
    <s v="Boston Electric Pencil Sharpener, Model 1818, Charcoal Black"/>
    <n v="56.3"/>
    <n v="2"/>
    <n v="0"/>
    <x v="2704"/>
  </r>
  <r>
    <n v="6362"/>
    <x v="3175"/>
    <x v="2"/>
    <x v="641"/>
    <d v="2011-11-30T00:00:00"/>
    <s v="Standard Class"/>
    <s v="SE-20110"/>
    <s v="Sanjit Engle"/>
    <x v="0"/>
    <s v="United States"/>
    <s v="Springfield"/>
    <x v="21"/>
    <n v="97477"/>
    <x v="1"/>
    <s v="OFF-AR-10003179"/>
    <x v="1"/>
    <x v="6"/>
    <s v="Dixon Ticonderoga Core-Lock Colored Pencils"/>
    <n v="51.016000000000005"/>
    <n v="7"/>
    <n v="0.2"/>
    <x v="5199"/>
  </r>
  <r>
    <n v="6363"/>
    <x v="3176"/>
    <x v="3"/>
    <x v="610"/>
    <d v="2014-11-26T00:00:00"/>
    <s v="Standard Class"/>
    <s v="CK-12205"/>
    <s v="Chloris Kastensmidt"/>
    <x v="0"/>
    <s v="United States"/>
    <s v="Renton"/>
    <x v="4"/>
    <n v="98059"/>
    <x v="1"/>
    <s v="OFF-BI-10001670"/>
    <x v="1"/>
    <x v="8"/>
    <s v="Vinyl Sectional Post Binders"/>
    <n v="150.80000000000001"/>
    <n v="5"/>
    <n v="0.2"/>
    <x v="5200"/>
  </r>
  <r>
    <n v="6364"/>
    <x v="3176"/>
    <x v="3"/>
    <x v="610"/>
    <d v="2014-11-26T00:00:00"/>
    <s v="Standard Class"/>
    <s v="CK-12205"/>
    <s v="Chloris Kastensmidt"/>
    <x v="0"/>
    <s v="United States"/>
    <s v="Renton"/>
    <x v="4"/>
    <n v="98059"/>
    <x v="1"/>
    <s v="TEC-MA-10002073"/>
    <x v="2"/>
    <x v="15"/>
    <s v="3D Systems Cube Printer, 2nd Generation, White"/>
    <n v="1039.992"/>
    <n v="1"/>
    <n v="0.2"/>
    <x v="5201"/>
  </r>
  <r>
    <n v="6365"/>
    <x v="3176"/>
    <x v="3"/>
    <x v="610"/>
    <d v="2014-11-26T00:00:00"/>
    <s v="Standard Class"/>
    <s v="CK-12205"/>
    <s v="Chloris Kastensmidt"/>
    <x v="0"/>
    <s v="United States"/>
    <s v="Renton"/>
    <x v="4"/>
    <n v="98059"/>
    <x v="1"/>
    <s v="OFF-PA-10003797"/>
    <x v="1"/>
    <x v="10"/>
    <s v="Xerox 209"/>
    <n v="51.84"/>
    <n v="8"/>
    <n v="0"/>
    <x v="189"/>
  </r>
  <r>
    <n v="6366"/>
    <x v="3177"/>
    <x v="3"/>
    <x v="1095"/>
    <d v="2014-04-06T00:00:00"/>
    <s v="First Class"/>
    <s v="DS-13030"/>
    <s v="Darrin Sayre"/>
    <x v="2"/>
    <s v="United States"/>
    <s v="New York City"/>
    <x v="15"/>
    <n v="10009"/>
    <x v="3"/>
    <s v="TEC-PH-10004006"/>
    <x v="2"/>
    <x v="7"/>
    <s v="Panasonic KX - TS880B Telephone"/>
    <n v="41.22"/>
    <n v="1"/>
    <n v="0"/>
    <x v="5202"/>
  </r>
  <r>
    <n v="6367"/>
    <x v="3177"/>
    <x v="3"/>
    <x v="1095"/>
    <d v="2014-04-06T00:00:00"/>
    <s v="First Class"/>
    <s v="DS-13030"/>
    <s v="Darrin Sayre"/>
    <x v="2"/>
    <s v="United States"/>
    <s v="New York City"/>
    <x v="15"/>
    <n v="10009"/>
    <x v="3"/>
    <s v="OFF-SU-10000646"/>
    <x v="1"/>
    <x v="14"/>
    <s v="Premier Automatic Letter Opener"/>
    <n v="240.37"/>
    <n v="1"/>
    <n v="0"/>
    <x v="5203"/>
  </r>
  <r>
    <n v="6368"/>
    <x v="3177"/>
    <x v="3"/>
    <x v="1095"/>
    <d v="2014-04-06T00:00:00"/>
    <s v="First Class"/>
    <s v="DS-13030"/>
    <s v="Darrin Sayre"/>
    <x v="2"/>
    <s v="United States"/>
    <s v="New York City"/>
    <x v="15"/>
    <n v="10009"/>
    <x v="3"/>
    <s v="TEC-PH-10002262"/>
    <x v="2"/>
    <x v="7"/>
    <s v="LG Electronics Tone+ HBS-730 Bluetooth Headset"/>
    <n v="119.02"/>
    <n v="2"/>
    <n v="0"/>
    <x v="5204"/>
  </r>
  <r>
    <n v="6369"/>
    <x v="3178"/>
    <x v="3"/>
    <x v="240"/>
    <d v="2014-05-25T00:00:00"/>
    <s v="Standard Class"/>
    <s v="SA-20830"/>
    <s v="Sue Ann Reed"/>
    <x v="0"/>
    <s v="United States"/>
    <s v="San Jose"/>
    <x v="1"/>
    <n v="95123"/>
    <x v="1"/>
    <s v="OFF-BI-10002082"/>
    <x v="1"/>
    <x v="8"/>
    <s v="GBC Twin Loop Wire Binding Elements"/>
    <n v="133.12"/>
    <n v="5"/>
    <n v="0.2"/>
    <x v="5205"/>
  </r>
  <r>
    <n v="6370"/>
    <x v="3179"/>
    <x v="0"/>
    <x v="339"/>
    <d v="2013-10-08T00:00:00"/>
    <s v="Standard Class"/>
    <s v="TP-21565"/>
    <s v="Tracy Poddar"/>
    <x v="1"/>
    <s v="United States"/>
    <s v="Grand Prairie"/>
    <x v="5"/>
    <n v="75051"/>
    <x v="2"/>
    <s v="FUR-FU-10001756"/>
    <x v="0"/>
    <x v="5"/>
    <s v="Eldon Expressions Desk Accessory, Wood Photo Frame, Mahogany"/>
    <n v="38.08"/>
    <n v="5"/>
    <n v="0.6"/>
    <x v="5206"/>
  </r>
  <r>
    <n v="6371"/>
    <x v="3180"/>
    <x v="0"/>
    <x v="831"/>
    <d v="2013-11-22T00:00:00"/>
    <s v="Same Day"/>
    <s v="JK-16120"/>
    <s v="Julie Kriz"/>
    <x v="2"/>
    <s v="United States"/>
    <s v="New York City"/>
    <x v="15"/>
    <n v="10009"/>
    <x v="3"/>
    <s v="FUR-BO-10002598"/>
    <x v="0"/>
    <x v="0"/>
    <s v="Hon Metal Bookcases, Putty"/>
    <n v="113.56800000000001"/>
    <n v="2"/>
    <n v="0.2"/>
    <x v="5207"/>
  </r>
  <r>
    <n v="6372"/>
    <x v="3181"/>
    <x v="3"/>
    <x v="621"/>
    <d v="2014-10-06T00:00:00"/>
    <s v="Second Class"/>
    <s v="CC-12430"/>
    <s v="Chuck Clark"/>
    <x v="2"/>
    <s v="United States"/>
    <s v="New York City"/>
    <x v="15"/>
    <n v="10009"/>
    <x v="3"/>
    <s v="FUR-FU-10001934"/>
    <x v="0"/>
    <x v="5"/>
    <s v="Magnifier Swing Arm Lamp"/>
    <n v="83.92"/>
    <n v="4"/>
    <n v="0"/>
    <x v="5208"/>
  </r>
  <r>
    <n v="6373"/>
    <x v="3181"/>
    <x v="3"/>
    <x v="621"/>
    <d v="2014-10-06T00:00:00"/>
    <s v="Second Class"/>
    <s v="CC-12430"/>
    <s v="Chuck Clark"/>
    <x v="2"/>
    <s v="United States"/>
    <s v="New York City"/>
    <x v="15"/>
    <n v="10009"/>
    <x v="3"/>
    <s v="OFF-AR-10001130"/>
    <x v="1"/>
    <x v="6"/>
    <s v="Quartet Alpha White Chalk, 12/Pack"/>
    <n v="6.63"/>
    <n v="3"/>
    <n v="0"/>
    <x v="5209"/>
  </r>
  <r>
    <n v="6374"/>
    <x v="3181"/>
    <x v="3"/>
    <x v="621"/>
    <d v="2014-10-06T00:00:00"/>
    <s v="Second Class"/>
    <s v="CC-12430"/>
    <s v="Chuck Clark"/>
    <x v="2"/>
    <s v="United States"/>
    <s v="New York City"/>
    <x v="15"/>
    <n v="10009"/>
    <x v="3"/>
    <s v="TEC-AC-10002049"/>
    <x v="2"/>
    <x v="11"/>
    <s v="Logitech G19 Programmable Gaming Keyboard"/>
    <n v="371.96999999999997"/>
    <n v="3"/>
    <n v="0"/>
    <x v="836"/>
  </r>
  <r>
    <n v="6375"/>
    <x v="3182"/>
    <x v="2"/>
    <x v="333"/>
    <d v="2011-05-03T00:00:00"/>
    <s v="Standard Class"/>
    <s v="LA-16780"/>
    <s v="Laura Armstrong"/>
    <x v="1"/>
    <s v="United States"/>
    <s v="Memphis"/>
    <x v="18"/>
    <n v="38109"/>
    <x v="0"/>
    <s v="FUR-CH-10001394"/>
    <x v="0"/>
    <x v="1"/>
    <s v="Global Leather Executive Chair"/>
    <n v="561.58400000000006"/>
    <n v="2"/>
    <n v="0.2"/>
    <x v="5210"/>
  </r>
  <r>
    <n v="6376"/>
    <x v="3182"/>
    <x v="2"/>
    <x v="333"/>
    <d v="2011-05-03T00:00:00"/>
    <s v="Standard Class"/>
    <s v="LA-16780"/>
    <s v="Laura Armstrong"/>
    <x v="1"/>
    <s v="United States"/>
    <s v="Memphis"/>
    <x v="18"/>
    <n v="38109"/>
    <x v="0"/>
    <s v="OFF-ST-10000798"/>
    <x v="1"/>
    <x v="4"/>
    <s v="2300 Heavy-Duty Transfer File Systems by Perma"/>
    <n v="99.920000000000016"/>
    <n v="5"/>
    <n v="0.2"/>
    <x v="5211"/>
  </r>
  <r>
    <n v="6377"/>
    <x v="3183"/>
    <x v="0"/>
    <x v="877"/>
    <d v="2013-10-11T00:00:00"/>
    <s v="First Class"/>
    <s v="AW-10930"/>
    <s v="Arthur Wiediger"/>
    <x v="2"/>
    <s v="United States"/>
    <s v="Philadelphia"/>
    <x v="9"/>
    <n v="19143"/>
    <x v="3"/>
    <s v="OFF-LA-10000134"/>
    <x v="1"/>
    <x v="2"/>
    <s v="Avery 511"/>
    <n v="4.9280000000000008"/>
    <n v="2"/>
    <n v="0.2"/>
    <x v="5212"/>
  </r>
  <r>
    <n v="6378"/>
    <x v="3184"/>
    <x v="0"/>
    <x v="272"/>
    <d v="2013-12-23T00:00:00"/>
    <s v="Standard Class"/>
    <s v="BP-11230"/>
    <s v="Benjamin Patterson"/>
    <x v="0"/>
    <s v="United States"/>
    <s v="Los Angeles"/>
    <x v="1"/>
    <n v="90004"/>
    <x v="1"/>
    <s v="FUR-FU-10002364"/>
    <x v="0"/>
    <x v="5"/>
    <s v="Eldon Expressions Wood Desk Accessories, Oak"/>
    <n v="14.76"/>
    <n v="2"/>
    <n v="0"/>
    <x v="3642"/>
  </r>
  <r>
    <n v="6379"/>
    <x v="3185"/>
    <x v="3"/>
    <x v="318"/>
    <d v="2014-04-15T00:00:00"/>
    <s v="Standard Class"/>
    <s v="DB-13360"/>
    <s v="Dennis Bolton"/>
    <x v="2"/>
    <s v="United States"/>
    <s v="Waterbury"/>
    <x v="29"/>
    <n v="6708"/>
    <x v="3"/>
    <s v="TEC-AC-10004571"/>
    <x v="2"/>
    <x v="11"/>
    <s v="Logitech G700s Rechargeable Gaming Mouse"/>
    <n v="99.99"/>
    <n v="1"/>
    <n v="0"/>
    <x v="5213"/>
  </r>
  <r>
    <n v="6380"/>
    <x v="3185"/>
    <x v="3"/>
    <x v="318"/>
    <d v="2014-04-15T00:00:00"/>
    <s v="Standard Class"/>
    <s v="DB-13360"/>
    <s v="Dennis Bolton"/>
    <x v="2"/>
    <s v="United States"/>
    <s v="Waterbury"/>
    <x v="29"/>
    <n v="6708"/>
    <x v="3"/>
    <s v="OFF-ST-10003692"/>
    <x v="1"/>
    <x v="4"/>
    <s v="Recycled Steel Personal File for Hanging File Folders"/>
    <n v="286.14999999999998"/>
    <n v="5"/>
    <n v="0"/>
    <x v="5214"/>
  </r>
  <r>
    <n v="6381"/>
    <x v="3186"/>
    <x v="2"/>
    <x v="918"/>
    <d v="2011-04-13T00:00:00"/>
    <s v="Standard Class"/>
    <s v="PC-19000"/>
    <s v="Pauline Chand"/>
    <x v="2"/>
    <s v="United States"/>
    <s v="Chandler"/>
    <x v="16"/>
    <n v="85224"/>
    <x v="1"/>
    <s v="OFF-FA-10001883"/>
    <x v="1"/>
    <x v="13"/>
    <s v="Alliance Super-Size Bands, Assorted Sizes"/>
    <n v="49.792000000000002"/>
    <n v="8"/>
    <n v="0.2"/>
    <x v="5215"/>
  </r>
  <r>
    <n v="6382"/>
    <x v="3187"/>
    <x v="0"/>
    <x v="892"/>
    <d v="2013-04-03T00:00:00"/>
    <s v="Standard Class"/>
    <s v="TB-21595"/>
    <s v="Troy Blackwell"/>
    <x v="0"/>
    <s v="United States"/>
    <s v="Springfield"/>
    <x v="24"/>
    <n v="45503"/>
    <x v="3"/>
    <s v="FUR-BO-10004015"/>
    <x v="0"/>
    <x v="0"/>
    <s v="Bush Andora Bookcase, Maple/Graphite Gray Finish"/>
    <n v="299.97499999999997"/>
    <n v="5"/>
    <n v="0.5"/>
    <x v="5216"/>
  </r>
  <r>
    <n v="6383"/>
    <x v="3187"/>
    <x v="0"/>
    <x v="892"/>
    <d v="2013-04-03T00:00:00"/>
    <s v="Standard Class"/>
    <s v="TB-21595"/>
    <s v="Troy Blackwell"/>
    <x v="0"/>
    <s v="United States"/>
    <s v="Springfield"/>
    <x v="24"/>
    <n v="45503"/>
    <x v="3"/>
    <s v="TEC-PH-10000141"/>
    <x v="2"/>
    <x v="7"/>
    <s v="Clearsounds A400"/>
    <n v="158.37599999999998"/>
    <n v="4"/>
    <n v="0.4"/>
    <x v="5217"/>
  </r>
  <r>
    <n v="6384"/>
    <x v="3188"/>
    <x v="3"/>
    <x v="787"/>
    <d v="2014-01-19T00:00:00"/>
    <s v="First Class"/>
    <s v="TB-21250"/>
    <s v="Tim Brockman"/>
    <x v="0"/>
    <s v="United States"/>
    <s v="Austin"/>
    <x v="5"/>
    <n v="78745"/>
    <x v="2"/>
    <s v="OFF-BI-10001597"/>
    <x v="1"/>
    <x v="8"/>
    <s v="Wilson Jones Ledger-Size, Piano-Hinge Binder, 2&quot;, Blue"/>
    <n v="32.783999999999992"/>
    <n v="4"/>
    <n v="0.8"/>
    <x v="5218"/>
  </r>
  <r>
    <n v="6385"/>
    <x v="3188"/>
    <x v="3"/>
    <x v="787"/>
    <d v="2014-01-19T00:00:00"/>
    <s v="First Class"/>
    <s v="TB-21250"/>
    <s v="Tim Brockman"/>
    <x v="0"/>
    <s v="United States"/>
    <s v="Austin"/>
    <x v="5"/>
    <n v="78745"/>
    <x v="2"/>
    <s v="TEC-AC-10003628"/>
    <x v="2"/>
    <x v="11"/>
    <s v="Logitech 910-002974 M325 Wireless Mouse for Web Scrolling"/>
    <n v="47.984000000000002"/>
    <n v="2"/>
    <n v="0.2"/>
    <x v="2929"/>
  </r>
  <r>
    <n v="6386"/>
    <x v="3188"/>
    <x v="3"/>
    <x v="787"/>
    <d v="2014-01-19T00:00:00"/>
    <s v="First Class"/>
    <s v="TB-21250"/>
    <s v="Tim Brockman"/>
    <x v="0"/>
    <s v="United States"/>
    <s v="Austin"/>
    <x v="5"/>
    <n v="78745"/>
    <x v="2"/>
    <s v="TEC-AC-10002331"/>
    <x v="2"/>
    <x v="11"/>
    <s v="Maxell 74 Minute CDR, 10/Pack"/>
    <n v="62.591999999999999"/>
    <n v="8"/>
    <n v="0.2"/>
    <x v="5219"/>
  </r>
  <r>
    <n v="6387"/>
    <x v="3188"/>
    <x v="3"/>
    <x v="787"/>
    <d v="2014-01-19T00:00:00"/>
    <s v="First Class"/>
    <s v="TB-21250"/>
    <s v="Tim Brockman"/>
    <x v="0"/>
    <s v="United States"/>
    <s v="Austin"/>
    <x v="5"/>
    <n v="78745"/>
    <x v="2"/>
    <s v="OFF-BI-10001098"/>
    <x v="1"/>
    <x v="8"/>
    <s v="Acco D-Ring Binder w/DublLock"/>
    <n v="4.2759999999999989"/>
    <n v="1"/>
    <n v="0.8"/>
    <x v="5220"/>
  </r>
  <r>
    <n v="6388"/>
    <x v="3189"/>
    <x v="2"/>
    <x v="1106"/>
    <d v="2011-02-05T00:00:00"/>
    <s v="Standard Class"/>
    <s v="MV-18190"/>
    <s v="Mike Vittorini"/>
    <x v="0"/>
    <s v="United States"/>
    <s v="Detroit"/>
    <x v="12"/>
    <n v="48234"/>
    <x v="2"/>
    <s v="OFF-PA-10001204"/>
    <x v="1"/>
    <x v="10"/>
    <s v="Xerox 1972"/>
    <n v="10.56"/>
    <n v="2"/>
    <n v="0"/>
    <x v="234"/>
  </r>
  <r>
    <n v="6389"/>
    <x v="3189"/>
    <x v="2"/>
    <x v="1106"/>
    <d v="2011-02-05T00:00:00"/>
    <s v="Standard Class"/>
    <s v="MV-18190"/>
    <s v="Mike Vittorini"/>
    <x v="0"/>
    <s v="United States"/>
    <s v="Detroit"/>
    <x v="12"/>
    <n v="48234"/>
    <x v="2"/>
    <s v="OFF-ST-10000991"/>
    <x v="1"/>
    <x v="4"/>
    <s v="Space Solutions HD Industrial Steel Shelving."/>
    <n v="229.94"/>
    <n v="2"/>
    <n v="0"/>
    <x v="5221"/>
  </r>
  <r>
    <n v="6390"/>
    <x v="3190"/>
    <x v="1"/>
    <x v="1107"/>
    <d v="2012-02-11T00:00:00"/>
    <s v="Standard Class"/>
    <s v="DK-12835"/>
    <s v="Damala Kotsonis"/>
    <x v="1"/>
    <s v="United States"/>
    <s v="Springfield"/>
    <x v="17"/>
    <n v="22153"/>
    <x v="0"/>
    <s v="OFF-EN-10000056"/>
    <x v="1"/>
    <x v="12"/>
    <s v="Cameo Buff Policy Envelopes"/>
    <n v="311.14999999999998"/>
    <n v="5"/>
    <n v="0"/>
    <x v="5222"/>
  </r>
  <r>
    <n v="6391"/>
    <x v="3190"/>
    <x v="1"/>
    <x v="1107"/>
    <d v="2012-02-11T00:00:00"/>
    <s v="Standard Class"/>
    <s v="DK-12835"/>
    <s v="Damala Kotsonis"/>
    <x v="1"/>
    <s v="United States"/>
    <s v="Springfield"/>
    <x v="17"/>
    <n v="22153"/>
    <x v="0"/>
    <s v="OFF-PA-10003349"/>
    <x v="1"/>
    <x v="10"/>
    <s v="Xerox 1957"/>
    <n v="12.96"/>
    <n v="2"/>
    <n v="0"/>
    <x v="2056"/>
  </r>
  <r>
    <n v="6392"/>
    <x v="3191"/>
    <x v="0"/>
    <x v="882"/>
    <d v="2013-12-20T00:00:00"/>
    <s v="Standard Class"/>
    <s v="PK-19075"/>
    <s v="Pete Kriz"/>
    <x v="0"/>
    <s v="United States"/>
    <s v="New York City"/>
    <x v="15"/>
    <n v="10011"/>
    <x v="3"/>
    <s v="OFF-PA-10001471"/>
    <x v="1"/>
    <x v="10"/>
    <s v="Strathmore Photo Frame Cards"/>
    <n v="14.62"/>
    <n v="2"/>
    <n v="0"/>
    <x v="5223"/>
  </r>
  <r>
    <n v="6393"/>
    <x v="3191"/>
    <x v="0"/>
    <x v="882"/>
    <d v="2013-12-20T00:00:00"/>
    <s v="Standard Class"/>
    <s v="PK-19075"/>
    <s v="Pete Kriz"/>
    <x v="0"/>
    <s v="United States"/>
    <s v="New York City"/>
    <x v="15"/>
    <n v="10011"/>
    <x v="3"/>
    <s v="OFF-LA-10003190"/>
    <x v="1"/>
    <x v="2"/>
    <s v="Avery 474"/>
    <n v="5.76"/>
    <n v="2"/>
    <n v="0"/>
    <x v="2167"/>
  </r>
  <r>
    <n v="6394"/>
    <x v="3191"/>
    <x v="0"/>
    <x v="882"/>
    <d v="2013-12-20T00:00:00"/>
    <s v="Standard Class"/>
    <s v="PK-19075"/>
    <s v="Pete Kriz"/>
    <x v="0"/>
    <s v="United States"/>
    <s v="New York City"/>
    <x v="15"/>
    <n v="10011"/>
    <x v="3"/>
    <s v="OFF-FA-10000621"/>
    <x v="1"/>
    <x v="13"/>
    <s v="OIC Colored Binder Clips, Assorted Sizes"/>
    <n v="21.48"/>
    <n v="6"/>
    <n v="0"/>
    <x v="5224"/>
  </r>
  <r>
    <n v="6395"/>
    <x v="3191"/>
    <x v="0"/>
    <x v="882"/>
    <d v="2013-12-20T00:00:00"/>
    <s v="Standard Class"/>
    <s v="PK-19075"/>
    <s v="Pete Kriz"/>
    <x v="0"/>
    <s v="United States"/>
    <s v="New York City"/>
    <x v="15"/>
    <n v="10011"/>
    <x v="3"/>
    <s v="FUR-FU-10002937"/>
    <x v="0"/>
    <x v="5"/>
    <s v="GE 48&quot; Fluorescent Tube, Cool White Energy Saver, 34 Watts, 30/Box"/>
    <n v="396.92"/>
    <n v="4"/>
    <n v="0"/>
    <x v="5225"/>
  </r>
  <r>
    <n v="6396"/>
    <x v="3191"/>
    <x v="0"/>
    <x v="882"/>
    <d v="2013-12-20T00:00:00"/>
    <s v="Standard Class"/>
    <s v="PK-19075"/>
    <s v="Pete Kriz"/>
    <x v="0"/>
    <s v="United States"/>
    <s v="New York City"/>
    <x v="15"/>
    <n v="10011"/>
    <x v="3"/>
    <s v="OFF-ST-10004507"/>
    <x v="1"/>
    <x v="4"/>
    <s v="Advantus Rolling Storage Box"/>
    <n v="17.149999999999999"/>
    <n v="1"/>
    <n v="0"/>
    <x v="5226"/>
  </r>
  <r>
    <n v="6397"/>
    <x v="3191"/>
    <x v="0"/>
    <x v="882"/>
    <d v="2013-12-20T00:00:00"/>
    <s v="Standard Class"/>
    <s v="PK-19075"/>
    <s v="Pete Kriz"/>
    <x v="0"/>
    <s v="United States"/>
    <s v="New York City"/>
    <x v="15"/>
    <n v="10011"/>
    <x v="3"/>
    <s v="OFF-BI-10000279"/>
    <x v="1"/>
    <x v="8"/>
    <s v="Acco Recycled 2&quot; Capacity Laser Printer Hanging Data Binders"/>
    <n v="23.12"/>
    <n v="2"/>
    <n v="0.2"/>
    <x v="5227"/>
  </r>
  <r>
    <n v="6398"/>
    <x v="3192"/>
    <x v="3"/>
    <x v="1108"/>
    <d v="2014-11-05T00:00:00"/>
    <s v="Standard Class"/>
    <s v="AH-10120"/>
    <s v="Adrian Hane"/>
    <x v="2"/>
    <s v="United States"/>
    <s v="Dallas"/>
    <x v="5"/>
    <n v="75217"/>
    <x v="2"/>
    <s v="OFF-AR-10003651"/>
    <x v="1"/>
    <x v="6"/>
    <s v="Newell 350"/>
    <n v="5.2480000000000002"/>
    <n v="2"/>
    <n v="0.2"/>
    <x v="822"/>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x v="5228"/>
  </r>
  <r>
    <n v="6400"/>
    <x v="3193"/>
    <x v="3"/>
    <x v="634"/>
    <d v="2014-08-13T00:00:00"/>
    <s v="Standard Class"/>
    <s v="GM-14455"/>
    <s v="Gary Mitchum"/>
    <x v="2"/>
    <s v="United States"/>
    <s v="Concord"/>
    <x v="38"/>
    <n v="3301"/>
    <x v="3"/>
    <s v="OFF-LA-10002195"/>
    <x v="1"/>
    <x v="2"/>
    <s v="Avery 481"/>
    <n v="24.64"/>
    <n v="8"/>
    <n v="0"/>
    <x v="5229"/>
  </r>
  <r>
    <n v="6401"/>
    <x v="3193"/>
    <x v="3"/>
    <x v="634"/>
    <d v="2014-08-13T00:00:00"/>
    <s v="Standard Class"/>
    <s v="GM-14455"/>
    <s v="Gary Mitchum"/>
    <x v="2"/>
    <s v="United States"/>
    <s v="Concord"/>
    <x v="38"/>
    <n v="3301"/>
    <x v="3"/>
    <s v="OFF-AR-10000380"/>
    <x v="1"/>
    <x v="6"/>
    <s v="Hunt PowerHouse Electric Pencil Sharpener, Blue"/>
    <n v="227.88"/>
    <n v="6"/>
    <n v="0"/>
    <x v="5230"/>
  </r>
  <r>
    <n v="6402"/>
    <x v="3194"/>
    <x v="3"/>
    <x v="1109"/>
    <d v="2014-06-01T00:00:00"/>
    <s v="First Class"/>
    <s v="BD-11725"/>
    <s v="Bruce Degenhardt"/>
    <x v="0"/>
    <s v="United States"/>
    <s v="Lafayette"/>
    <x v="28"/>
    <n v="70506"/>
    <x v="0"/>
    <s v="FUR-BO-10000330"/>
    <x v="0"/>
    <x v="0"/>
    <s v="Sauder Camden County Barrister Bookcase, Planked Cherry Finish"/>
    <n v="241.96"/>
    <n v="2"/>
    <n v="0"/>
    <x v="5231"/>
  </r>
  <r>
    <n v="6403"/>
    <x v="3194"/>
    <x v="3"/>
    <x v="1109"/>
    <d v="2014-06-01T00:00:00"/>
    <s v="First Class"/>
    <s v="BD-11725"/>
    <s v="Bruce Degenhardt"/>
    <x v="0"/>
    <s v="United States"/>
    <s v="Lafayette"/>
    <x v="28"/>
    <n v="70506"/>
    <x v="0"/>
    <s v="OFF-BI-10000591"/>
    <x v="1"/>
    <x v="8"/>
    <s v="Avery Binder Labels"/>
    <n v="3.89"/>
    <n v="1"/>
    <n v="0"/>
    <x v="5232"/>
  </r>
  <r>
    <n v="6404"/>
    <x v="3194"/>
    <x v="3"/>
    <x v="1109"/>
    <d v="2014-06-01T00:00:00"/>
    <s v="First Class"/>
    <s v="BD-11725"/>
    <s v="Bruce Degenhardt"/>
    <x v="0"/>
    <s v="United States"/>
    <s v="Lafayette"/>
    <x v="28"/>
    <n v="70506"/>
    <x v="0"/>
    <s v="FUR-FU-10001731"/>
    <x v="0"/>
    <x v="5"/>
    <s v="Acrylic Self-Standing Desk Frames"/>
    <n v="8.01"/>
    <n v="3"/>
    <n v="0"/>
    <x v="5233"/>
  </r>
  <r>
    <n v="6405"/>
    <x v="3195"/>
    <x v="1"/>
    <x v="672"/>
    <d v="2012-12-05T00:00:00"/>
    <s v="Standard Class"/>
    <s v="RM-19375"/>
    <s v="Raymond Messe"/>
    <x v="0"/>
    <s v="United States"/>
    <s v="Raleigh"/>
    <x v="3"/>
    <n v="27604"/>
    <x v="0"/>
    <s v="TEC-PH-10001198"/>
    <x v="2"/>
    <x v="7"/>
    <s v="Avaya 4621SW VoIP phone"/>
    <n v="177.48000000000002"/>
    <n v="3"/>
    <n v="0.2"/>
    <x v="1763"/>
  </r>
  <r>
    <n v="6406"/>
    <x v="3196"/>
    <x v="3"/>
    <x v="515"/>
    <d v="2014-09-03T00:00:00"/>
    <s v="Second Class"/>
    <s v="BW-11110"/>
    <s v="Bart Watters"/>
    <x v="1"/>
    <s v="United States"/>
    <s v="Spokane"/>
    <x v="4"/>
    <n v="99207"/>
    <x v="1"/>
    <s v="FUR-CH-10002331"/>
    <x v="0"/>
    <x v="1"/>
    <s v="Hon 4700 Series Mobuis Mid-Back Task Chairs with Adjustable Arms"/>
    <n v="569.5680000000001"/>
    <n v="2"/>
    <n v="0.2"/>
    <x v="5234"/>
  </r>
  <r>
    <n v="6407"/>
    <x v="3196"/>
    <x v="3"/>
    <x v="515"/>
    <d v="2014-09-03T00:00:00"/>
    <s v="Second Class"/>
    <s v="BW-11110"/>
    <s v="Bart Watters"/>
    <x v="1"/>
    <s v="United States"/>
    <s v="Spokane"/>
    <x v="4"/>
    <n v="99207"/>
    <x v="1"/>
    <s v="OFF-ST-10002370"/>
    <x v="1"/>
    <x v="4"/>
    <s v="Sortfiler Multipurpose Personal File Organizer, Black"/>
    <n v="149.73000000000002"/>
    <n v="7"/>
    <n v="0"/>
    <x v="5235"/>
  </r>
  <r>
    <n v="6408"/>
    <x v="3197"/>
    <x v="3"/>
    <x v="304"/>
    <d v="2014-05-16T00:00:00"/>
    <s v="First Class"/>
    <s v="GT-14710"/>
    <s v="Greg Tran"/>
    <x v="0"/>
    <s v="United States"/>
    <s v="Houston"/>
    <x v="5"/>
    <n v="77041"/>
    <x v="2"/>
    <s v="FUR-CH-10003981"/>
    <x v="0"/>
    <x v="1"/>
    <s v="Global Commerce Series Low-Back Swivel/Tilt Chairs"/>
    <n v="899.43"/>
    <n v="5"/>
    <n v="0.3"/>
    <x v="5236"/>
  </r>
  <r>
    <n v="6409"/>
    <x v="3197"/>
    <x v="3"/>
    <x v="304"/>
    <d v="2014-05-16T00:00:00"/>
    <s v="First Class"/>
    <s v="GT-14710"/>
    <s v="Greg Tran"/>
    <x v="0"/>
    <s v="United States"/>
    <s v="Houston"/>
    <x v="5"/>
    <n v="77041"/>
    <x v="2"/>
    <s v="OFF-AR-10001446"/>
    <x v="1"/>
    <x v="6"/>
    <s v="Newell 309"/>
    <n v="46.2"/>
    <n v="5"/>
    <n v="0.2"/>
    <x v="5237"/>
  </r>
  <r>
    <n v="6410"/>
    <x v="3197"/>
    <x v="3"/>
    <x v="304"/>
    <d v="2014-05-16T00:00:00"/>
    <s v="First Class"/>
    <s v="GT-14710"/>
    <s v="Greg Tran"/>
    <x v="0"/>
    <s v="United States"/>
    <s v="Houston"/>
    <x v="5"/>
    <n v="77041"/>
    <x v="2"/>
    <s v="OFF-PA-10000300"/>
    <x v="1"/>
    <x v="10"/>
    <s v="Xerox 1936"/>
    <n v="47.952000000000005"/>
    <n v="3"/>
    <n v="0.2"/>
    <x v="3062"/>
  </r>
  <r>
    <n v="6411"/>
    <x v="3197"/>
    <x v="3"/>
    <x v="304"/>
    <d v="2014-05-16T00:00:00"/>
    <s v="First Class"/>
    <s v="GT-14710"/>
    <s v="Greg Tran"/>
    <x v="0"/>
    <s v="United States"/>
    <s v="Houston"/>
    <x v="5"/>
    <n v="77041"/>
    <x v="2"/>
    <s v="TEC-PH-10004071"/>
    <x v="2"/>
    <x v="7"/>
    <s v="PayAnywhere Card Reader"/>
    <n v="7.9920000000000009"/>
    <n v="1"/>
    <n v="0.2"/>
    <x v="5238"/>
  </r>
  <r>
    <n v="6412"/>
    <x v="3197"/>
    <x v="3"/>
    <x v="304"/>
    <d v="2014-05-16T00:00:00"/>
    <s v="First Class"/>
    <s v="GT-14710"/>
    <s v="Greg Tran"/>
    <x v="0"/>
    <s v="United States"/>
    <s v="Houston"/>
    <x v="5"/>
    <n v="77041"/>
    <x v="2"/>
    <s v="OFF-PA-10003134"/>
    <x v="1"/>
    <x v="10"/>
    <s v="Xerox 1937"/>
    <n v="76.864000000000004"/>
    <n v="2"/>
    <n v="0.2"/>
    <x v="5239"/>
  </r>
  <r>
    <n v="6413"/>
    <x v="3198"/>
    <x v="3"/>
    <x v="629"/>
    <d v="2014-08-24T00:00:00"/>
    <s v="Standard Class"/>
    <s v="AH-10120"/>
    <s v="Adrian Hane"/>
    <x v="2"/>
    <s v="United States"/>
    <s v="Louisville"/>
    <x v="0"/>
    <n v="40214"/>
    <x v="0"/>
    <s v="OFF-BI-10002735"/>
    <x v="1"/>
    <x v="8"/>
    <s v="GBC Prestige Therm-A-Bind Covers"/>
    <n v="102.93"/>
    <n v="3"/>
    <n v="0"/>
    <x v="5240"/>
  </r>
  <r>
    <n v="6414"/>
    <x v="3198"/>
    <x v="3"/>
    <x v="629"/>
    <d v="2014-08-24T00:00:00"/>
    <s v="Standard Class"/>
    <s v="AH-10120"/>
    <s v="Adrian Hane"/>
    <x v="2"/>
    <s v="United States"/>
    <s v="Louisville"/>
    <x v="0"/>
    <n v="40214"/>
    <x v="0"/>
    <s v="TEC-AC-10004510"/>
    <x v="2"/>
    <x v="11"/>
    <s v="Logitech Desktop MK120 Mouse and keyboard Combo"/>
    <n v="98.16"/>
    <n v="6"/>
    <n v="0"/>
    <x v="1635"/>
  </r>
  <r>
    <n v="6415"/>
    <x v="3199"/>
    <x v="3"/>
    <x v="468"/>
    <d v="2014-11-15T00:00:00"/>
    <s v="Second Class"/>
    <s v="DR-12940"/>
    <s v="Daniel Raglin"/>
    <x v="2"/>
    <s v="United States"/>
    <s v="Hollywood"/>
    <x v="2"/>
    <n v="33021"/>
    <x v="0"/>
    <s v="OFF-BI-10004099"/>
    <x v="1"/>
    <x v="8"/>
    <s v="GBC VeloBinder Strips"/>
    <n v="11.520000000000001"/>
    <n v="5"/>
    <n v="0.7"/>
    <x v="5241"/>
  </r>
  <r>
    <n v="6416"/>
    <x v="3200"/>
    <x v="3"/>
    <x v="170"/>
    <d v="2014-08-22T00:00:00"/>
    <s v="Same Day"/>
    <s v="DL-13495"/>
    <s v="Dionis Lloyd"/>
    <x v="1"/>
    <s v="United States"/>
    <s v="Chandler"/>
    <x v="16"/>
    <n v="85224"/>
    <x v="1"/>
    <s v="OFF-PA-10003395"/>
    <x v="1"/>
    <x v="10"/>
    <s v="Xerox 1941"/>
    <n v="83.88"/>
    <n v="1"/>
    <n v="0.2"/>
    <x v="5242"/>
  </r>
  <r>
    <n v="6417"/>
    <x v="3201"/>
    <x v="0"/>
    <x v="387"/>
    <d v="2013-03-13T00:00:00"/>
    <s v="Standard Class"/>
    <s v="BD-11620"/>
    <s v="Brian DeCherney"/>
    <x v="0"/>
    <s v="United States"/>
    <s v="Philadelphia"/>
    <x v="9"/>
    <n v="19120"/>
    <x v="3"/>
    <s v="TEC-PH-10002890"/>
    <x v="2"/>
    <x v="7"/>
    <s v="AT&amp;T 17929 Lendline Telephone"/>
    <n v="108.57600000000001"/>
    <n v="4"/>
    <n v="0.4"/>
    <x v="5243"/>
  </r>
  <r>
    <n v="6418"/>
    <x v="3201"/>
    <x v="0"/>
    <x v="387"/>
    <d v="2013-03-13T00:00:00"/>
    <s v="Standard Class"/>
    <s v="BD-11620"/>
    <s v="Brian DeCherney"/>
    <x v="0"/>
    <s v="United States"/>
    <s v="Philadelphia"/>
    <x v="9"/>
    <n v="19120"/>
    <x v="3"/>
    <s v="OFF-FA-10004968"/>
    <x v="1"/>
    <x v="13"/>
    <s v="Rubber Band Ball"/>
    <n v="5.9840000000000009"/>
    <n v="2"/>
    <n v="0.2"/>
    <x v="5244"/>
  </r>
  <r>
    <n v="6419"/>
    <x v="3202"/>
    <x v="0"/>
    <x v="731"/>
    <d v="2013-11-06T00:00:00"/>
    <s v="Standard Class"/>
    <s v="HW-14935"/>
    <s v="Helen Wasserman"/>
    <x v="1"/>
    <s v="United States"/>
    <s v="Tulsa"/>
    <x v="26"/>
    <n v="74133"/>
    <x v="2"/>
    <s v="OFF-SU-10001218"/>
    <x v="1"/>
    <x v="14"/>
    <s v="Fiskars Softgrip Scissors"/>
    <n v="21.96"/>
    <n v="2"/>
    <n v="0"/>
    <x v="5245"/>
  </r>
  <r>
    <n v="6420"/>
    <x v="3202"/>
    <x v="0"/>
    <x v="731"/>
    <d v="2013-11-06T00:00:00"/>
    <s v="Standard Class"/>
    <s v="HW-14935"/>
    <s v="Helen Wasserman"/>
    <x v="1"/>
    <s v="United States"/>
    <s v="Tulsa"/>
    <x v="26"/>
    <n v="74133"/>
    <x v="2"/>
    <s v="FUR-CH-10002084"/>
    <x v="0"/>
    <x v="1"/>
    <s v="Hon Mobius Operator's Chair"/>
    <n v="368.96999999999997"/>
    <n v="3"/>
    <n v="0"/>
    <x v="3285"/>
  </r>
  <r>
    <n v="6421"/>
    <x v="3202"/>
    <x v="0"/>
    <x v="731"/>
    <d v="2013-11-06T00:00:00"/>
    <s v="Standard Class"/>
    <s v="HW-14935"/>
    <s v="Helen Wasserman"/>
    <x v="1"/>
    <s v="United States"/>
    <s v="Tulsa"/>
    <x v="26"/>
    <n v="74133"/>
    <x v="2"/>
    <s v="OFF-AR-10004269"/>
    <x v="1"/>
    <x v="6"/>
    <s v="Newell 31"/>
    <n v="12.39"/>
    <n v="3"/>
    <n v="0"/>
    <x v="5246"/>
  </r>
  <r>
    <n v="6422"/>
    <x v="3202"/>
    <x v="0"/>
    <x v="731"/>
    <d v="2013-11-06T00:00:00"/>
    <s v="Standard Class"/>
    <s v="HW-14935"/>
    <s v="Helen Wasserman"/>
    <x v="1"/>
    <s v="United States"/>
    <s v="Tulsa"/>
    <x v="26"/>
    <n v="74133"/>
    <x v="2"/>
    <s v="OFF-ST-10001128"/>
    <x v="1"/>
    <x v="4"/>
    <s v="Carina Mini System Audio Rack, Model AR050B"/>
    <n v="332.94"/>
    <n v="3"/>
    <n v="0"/>
    <x v="5247"/>
  </r>
  <r>
    <n v="6423"/>
    <x v="3203"/>
    <x v="2"/>
    <x v="711"/>
    <d v="2011-08-01T00:00:00"/>
    <s v="Standard Class"/>
    <s v="JO-15145"/>
    <s v="Jack O'Briant"/>
    <x v="1"/>
    <s v="United States"/>
    <s v="Draper"/>
    <x v="7"/>
    <n v="84020"/>
    <x v="1"/>
    <s v="TEC-AC-10002006"/>
    <x v="2"/>
    <x v="11"/>
    <s v="Memorex Micro Travel Drive 16 GB"/>
    <n v="111.93"/>
    <n v="7"/>
    <n v="0"/>
    <x v="5248"/>
  </r>
  <r>
    <n v="6424"/>
    <x v="3204"/>
    <x v="1"/>
    <x v="1040"/>
    <d v="2012-10-27T00:00:00"/>
    <s v="First Class"/>
    <s v="RD-19660"/>
    <s v="Robert Dilbeck"/>
    <x v="2"/>
    <s v="United States"/>
    <s v="Oakland"/>
    <x v="1"/>
    <n v="94601"/>
    <x v="1"/>
    <s v="FUR-CH-10003956"/>
    <x v="0"/>
    <x v="1"/>
    <s v="Novimex High-Tech Fabric Mesh Task Chair"/>
    <n v="454.27200000000005"/>
    <n v="8"/>
    <n v="0.2"/>
    <x v="5249"/>
  </r>
  <r>
    <n v="6425"/>
    <x v="3205"/>
    <x v="3"/>
    <x v="971"/>
    <d v="2014-08-25T00:00:00"/>
    <s v="Standard Class"/>
    <s v="DO-13645"/>
    <s v="Doug O'Connell"/>
    <x v="0"/>
    <s v="United States"/>
    <s v="Lawrence"/>
    <x v="31"/>
    <n v="1841"/>
    <x v="3"/>
    <s v="OFF-PA-10000552"/>
    <x v="1"/>
    <x v="10"/>
    <s v="Xerox 200"/>
    <n v="19.440000000000001"/>
    <n v="3"/>
    <n v="0"/>
    <x v="551"/>
  </r>
  <r>
    <n v="6426"/>
    <x v="3206"/>
    <x v="0"/>
    <x v="454"/>
    <d v="2013-05-28T00:00:00"/>
    <s v="Standard Class"/>
    <s v="CC-12370"/>
    <s v="Christopher Conant"/>
    <x v="0"/>
    <s v="United States"/>
    <s v="Philadelphia"/>
    <x v="9"/>
    <n v="19120"/>
    <x v="3"/>
    <s v="TEC-CO-10004722"/>
    <x v="2"/>
    <x v="16"/>
    <s v="Canon imageCLASS 2200 Advanced Copier"/>
    <n v="8399.9759999999987"/>
    <n v="4"/>
    <n v="0.4"/>
    <x v="5250"/>
  </r>
  <r>
    <n v="6427"/>
    <x v="3206"/>
    <x v="0"/>
    <x v="454"/>
    <d v="2013-05-28T00:00:00"/>
    <s v="Standard Class"/>
    <s v="CC-12370"/>
    <s v="Christopher Conant"/>
    <x v="0"/>
    <s v="United States"/>
    <s v="Philadelphia"/>
    <x v="9"/>
    <n v="19120"/>
    <x v="3"/>
    <s v="OFF-BI-10004308"/>
    <x v="1"/>
    <x v="8"/>
    <s v="Avery Legal 4-Ring Binder"/>
    <n v="6.2940000000000014"/>
    <n v="1"/>
    <n v="0.7"/>
    <x v="5251"/>
  </r>
  <r>
    <n v="6428"/>
    <x v="3206"/>
    <x v="0"/>
    <x v="454"/>
    <d v="2013-05-28T00:00:00"/>
    <s v="Standard Class"/>
    <s v="CC-12370"/>
    <s v="Christopher Conant"/>
    <x v="0"/>
    <s v="United States"/>
    <s v="Philadelphia"/>
    <x v="9"/>
    <n v="19120"/>
    <x v="3"/>
    <s v="OFF-PA-10000029"/>
    <x v="1"/>
    <x v="10"/>
    <s v="Xerox 224"/>
    <n v="10.368000000000002"/>
    <n v="2"/>
    <n v="0.2"/>
    <x v="572"/>
  </r>
  <r>
    <n v="6429"/>
    <x v="3206"/>
    <x v="0"/>
    <x v="454"/>
    <d v="2013-05-28T00:00:00"/>
    <s v="Standard Class"/>
    <s v="CC-12370"/>
    <s v="Christopher Conant"/>
    <x v="0"/>
    <s v="United States"/>
    <s v="Philadelphia"/>
    <x v="9"/>
    <n v="19120"/>
    <x v="3"/>
    <s v="TEC-PH-10004080"/>
    <x v="2"/>
    <x v="7"/>
    <s v="Avaya 5410 Digital phone"/>
    <n v="122.38199999999999"/>
    <n v="3"/>
    <n v="0.4"/>
    <x v="5252"/>
  </r>
  <r>
    <n v="6430"/>
    <x v="3207"/>
    <x v="2"/>
    <x v="935"/>
    <d v="2011-11-07T00:00:00"/>
    <s v="Standard Class"/>
    <s v="SH-20395"/>
    <s v="Shahid Hopkins"/>
    <x v="0"/>
    <s v="United States"/>
    <s v="Jacksonville"/>
    <x v="3"/>
    <n v="28540"/>
    <x v="0"/>
    <s v="OFF-ST-10001558"/>
    <x v="1"/>
    <x v="4"/>
    <s v="Acco Perma 4000 Stacking Storage Drawers"/>
    <n v="25.983999999999998"/>
    <n v="2"/>
    <n v="0.2"/>
    <x v="5253"/>
  </r>
  <r>
    <n v="6431"/>
    <x v="3207"/>
    <x v="2"/>
    <x v="935"/>
    <d v="2011-11-07T00:00:00"/>
    <s v="Standard Class"/>
    <s v="SH-20395"/>
    <s v="Shahid Hopkins"/>
    <x v="0"/>
    <s v="United States"/>
    <s v="Jacksonville"/>
    <x v="3"/>
    <n v="28540"/>
    <x v="0"/>
    <s v="FUR-TA-10001768"/>
    <x v="0"/>
    <x v="3"/>
    <s v="Hon Racetrack Conference Tables"/>
    <n v="945.03600000000006"/>
    <n v="6"/>
    <n v="0.4"/>
    <x v="5254"/>
  </r>
  <r>
    <n v="6432"/>
    <x v="3207"/>
    <x v="2"/>
    <x v="935"/>
    <d v="2011-11-07T00:00:00"/>
    <s v="Standard Class"/>
    <s v="SH-20395"/>
    <s v="Shahid Hopkins"/>
    <x v="0"/>
    <s v="United States"/>
    <s v="Jacksonville"/>
    <x v="3"/>
    <n v="28540"/>
    <x v="0"/>
    <s v="OFF-BI-10002982"/>
    <x v="1"/>
    <x v="8"/>
    <s v="Avery Self-Adhesive Photo Pockets for Polaroid Photos"/>
    <n v="14.301000000000002"/>
    <n v="7"/>
    <n v="0.7"/>
    <x v="5255"/>
  </r>
  <r>
    <n v="6433"/>
    <x v="3207"/>
    <x v="2"/>
    <x v="935"/>
    <d v="2011-11-07T00:00:00"/>
    <s v="Standard Class"/>
    <s v="SH-20395"/>
    <s v="Shahid Hopkins"/>
    <x v="0"/>
    <s v="United States"/>
    <s v="Jacksonville"/>
    <x v="3"/>
    <n v="28540"/>
    <x v="0"/>
    <s v="FUR-FU-10001468"/>
    <x v="0"/>
    <x v="5"/>
    <s v="Tenex Antistatic Computer Chair Mats"/>
    <n v="410.35199999999998"/>
    <n v="3"/>
    <n v="0.2"/>
    <x v="5256"/>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x v="5257"/>
  </r>
  <r>
    <n v="6435"/>
    <x v="3208"/>
    <x v="1"/>
    <x v="1110"/>
    <d v="2012-04-04T00:00:00"/>
    <s v="Standard Class"/>
    <s v="FC-14335"/>
    <s v="Fred Chung"/>
    <x v="1"/>
    <s v="United States"/>
    <s v="Chicago"/>
    <x v="10"/>
    <n v="60610"/>
    <x v="2"/>
    <s v="TEC-PH-10002890"/>
    <x v="2"/>
    <x v="7"/>
    <s v="AT&amp;T 17929 Lendline Telephone"/>
    <n v="180.96"/>
    <n v="5"/>
    <n v="0.2"/>
    <x v="5258"/>
  </r>
  <r>
    <n v="6436"/>
    <x v="3209"/>
    <x v="3"/>
    <x v="837"/>
    <d v="2014-05-30T00:00:00"/>
    <s v="First Class"/>
    <s v="JG-15160"/>
    <s v="James Galang"/>
    <x v="0"/>
    <s v="United States"/>
    <s v="Pocatello"/>
    <x v="45"/>
    <n v="83201"/>
    <x v="1"/>
    <s v="FUR-FU-10004963"/>
    <x v="0"/>
    <x v="5"/>
    <s v="Eldon 400 Class Desk Accessories, Black Carbon"/>
    <n v="35"/>
    <n v="4"/>
    <n v="0"/>
    <x v="5259"/>
  </r>
  <r>
    <n v="6437"/>
    <x v="3209"/>
    <x v="3"/>
    <x v="837"/>
    <d v="2014-05-30T00:00:00"/>
    <s v="First Class"/>
    <s v="JG-15160"/>
    <s v="James Galang"/>
    <x v="0"/>
    <s v="United States"/>
    <s v="Pocatello"/>
    <x v="45"/>
    <n v="83201"/>
    <x v="1"/>
    <s v="OFF-ST-10000025"/>
    <x v="1"/>
    <x v="4"/>
    <s v="Fellowes Stor/Drawer Steel Plus Storage Drawers"/>
    <n v="477.15000000000003"/>
    <n v="5"/>
    <n v="0"/>
    <x v="5260"/>
  </r>
  <r>
    <n v="6438"/>
    <x v="3209"/>
    <x v="3"/>
    <x v="837"/>
    <d v="2014-05-30T00:00:00"/>
    <s v="First Class"/>
    <s v="JG-15160"/>
    <s v="James Galang"/>
    <x v="0"/>
    <s v="United States"/>
    <s v="Pocatello"/>
    <x v="45"/>
    <n v="83201"/>
    <x v="1"/>
    <s v="TEC-PH-10004389"/>
    <x v="2"/>
    <x v="7"/>
    <s v="Nokia Lumia 925"/>
    <n v="302.37599999999998"/>
    <n v="3"/>
    <n v="0.2"/>
    <x v="216"/>
  </r>
  <r>
    <n v="6439"/>
    <x v="3210"/>
    <x v="3"/>
    <x v="817"/>
    <d v="2014-12-20T00:00:00"/>
    <s v="Standard Class"/>
    <s v="LC-16885"/>
    <s v="Lena Creighton"/>
    <x v="0"/>
    <s v="United States"/>
    <s v="Plano"/>
    <x v="5"/>
    <n v="75023"/>
    <x v="2"/>
    <s v="FUR-TA-10000577"/>
    <x v="0"/>
    <x v="3"/>
    <s v="Bretford CR4500 Series Slim Rectangular Table"/>
    <n v="974.98799999999983"/>
    <n v="4"/>
    <n v="0.3"/>
    <x v="5261"/>
  </r>
  <r>
    <n v="6440"/>
    <x v="3211"/>
    <x v="2"/>
    <x v="777"/>
    <d v="2011-10-06T00:00:00"/>
    <s v="First Class"/>
    <s v="CC-12220"/>
    <s v="Chris Cortes"/>
    <x v="0"/>
    <s v="United States"/>
    <s v="New York City"/>
    <x v="15"/>
    <n v="10024"/>
    <x v="3"/>
    <s v="FUR-CH-10003298"/>
    <x v="0"/>
    <x v="1"/>
    <s v="Office Star - Contemporary Task Swivel chair with Loop Arms, Charcoal"/>
    <n v="589.41"/>
    <n v="5"/>
    <n v="0.1"/>
    <x v="5262"/>
  </r>
  <r>
    <n v="6441"/>
    <x v="3212"/>
    <x v="0"/>
    <x v="63"/>
    <d v="2013-10-21T00:00:00"/>
    <s v="Standard Class"/>
    <s v="BW-11110"/>
    <s v="Bart Watters"/>
    <x v="1"/>
    <s v="United States"/>
    <s v="New York City"/>
    <x v="15"/>
    <n v="10024"/>
    <x v="3"/>
    <s v="OFF-AR-10001860"/>
    <x v="1"/>
    <x v="6"/>
    <s v="BIC Liqua Brite Liner"/>
    <n v="34.700000000000003"/>
    <n v="5"/>
    <n v="0"/>
    <x v="3213"/>
  </r>
  <r>
    <n v="6442"/>
    <x v="3212"/>
    <x v="0"/>
    <x v="63"/>
    <d v="2013-10-21T00:00:00"/>
    <s v="Standard Class"/>
    <s v="BW-11110"/>
    <s v="Bart Watters"/>
    <x v="1"/>
    <s v="United States"/>
    <s v="New York City"/>
    <x v="15"/>
    <n v="10024"/>
    <x v="3"/>
    <s v="OFF-ST-10003123"/>
    <x v="1"/>
    <x v="4"/>
    <s v="Fellowes Bases and Tops For Staxonsteel/High-Stak Systems"/>
    <n v="99.87"/>
    <n v="3"/>
    <n v="0"/>
    <x v="4877"/>
  </r>
  <r>
    <n v="6443"/>
    <x v="3212"/>
    <x v="0"/>
    <x v="63"/>
    <d v="2013-10-21T00:00:00"/>
    <s v="Standard Class"/>
    <s v="BW-11110"/>
    <s v="Bart Watters"/>
    <x v="1"/>
    <s v="United States"/>
    <s v="New York City"/>
    <x v="15"/>
    <n v="10024"/>
    <x v="3"/>
    <s v="OFF-PA-10001295"/>
    <x v="1"/>
    <x v="10"/>
    <s v="Computer Printout Paper with Letter-Trim Perforations"/>
    <n v="37.94"/>
    <n v="2"/>
    <n v="0"/>
    <x v="2714"/>
  </r>
  <r>
    <n v="6444"/>
    <x v="3212"/>
    <x v="0"/>
    <x v="63"/>
    <d v="2013-10-21T00:00:00"/>
    <s v="Standard Class"/>
    <s v="BW-11110"/>
    <s v="Bart Watters"/>
    <x v="1"/>
    <s v="United States"/>
    <s v="New York City"/>
    <x v="15"/>
    <n v="10024"/>
    <x v="3"/>
    <s v="OFF-LA-10000407"/>
    <x v="1"/>
    <x v="2"/>
    <s v="Avery White Multi-Purpose Labels"/>
    <n v="24.900000000000002"/>
    <n v="5"/>
    <n v="0"/>
    <x v="5263"/>
  </r>
  <r>
    <n v="6445"/>
    <x v="3212"/>
    <x v="0"/>
    <x v="63"/>
    <d v="2013-10-21T00:00:00"/>
    <s v="Standard Class"/>
    <s v="BW-11110"/>
    <s v="Bart Watters"/>
    <x v="1"/>
    <s v="United States"/>
    <s v="New York City"/>
    <x v="15"/>
    <n v="10024"/>
    <x v="3"/>
    <s v="FUR-FU-10003535"/>
    <x v="0"/>
    <x v="5"/>
    <s v="Howard Miller Distant Time Traveler Alarm Clock"/>
    <n v="82.26"/>
    <n v="3"/>
    <n v="0"/>
    <x v="5264"/>
  </r>
  <r>
    <n v="6446"/>
    <x v="3213"/>
    <x v="1"/>
    <x v="616"/>
    <d v="2012-03-10T00:00:00"/>
    <s v="Standard Class"/>
    <s v="JJ-15445"/>
    <s v="Jennifer Jackson"/>
    <x v="0"/>
    <s v="United States"/>
    <s v="Chicago"/>
    <x v="10"/>
    <n v="60623"/>
    <x v="2"/>
    <s v="OFF-FA-10000611"/>
    <x v="1"/>
    <x v="13"/>
    <s v="Binder Clips by OIC"/>
    <n v="7.1039999999999992"/>
    <n v="6"/>
    <n v="0.2"/>
    <x v="5265"/>
  </r>
  <r>
    <n v="6447"/>
    <x v="3214"/>
    <x v="3"/>
    <x v="168"/>
    <d v="2014-03-07T00:00:00"/>
    <s v="Second Class"/>
    <s v="TT-21460"/>
    <s v="Tonja Turnell"/>
    <x v="2"/>
    <s v="United States"/>
    <s v="Houston"/>
    <x v="5"/>
    <n v="77095"/>
    <x v="2"/>
    <s v="FUR-FU-10004848"/>
    <x v="0"/>
    <x v="5"/>
    <s v="Howard Miller 13-3/4&quot; Diameter Brushed Chrome Round Wall Clock"/>
    <n v="103.50000000000001"/>
    <n v="5"/>
    <n v="0.6"/>
    <x v="5266"/>
  </r>
  <r>
    <n v="6448"/>
    <x v="3214"/>
    <x v="3"/>
    <x v="168"/>
    <d v="2014-03-07T00:00:00"/>
    <s v="Second Class"/>
    <s v="TT-21460"/>
    <s v="Tonja Turnell"/>
    <x v="2"/>
    <s v="United States"/>
    <s v="Houston"/>
    <x v="5"/>
    <n v="77095"/>
    <x v="2"/>
    <s v="OFF-LA-10002381"/>
    <x v="1"/>
    <x v="2"/>
    <s v="Avery 497"/>
    <n v="2.4640000000000004"/>
    <n v="1"/>
    <n v="0.2"/>
    <x v="5267"/>
  </r>
  <r>
    <n v="6449"/>
    <x v="3214"/>
    <x v="3"/>
    <x v="168"/>
    <d v="2014-03-07T00:00:00"/>
    <s v="Second Class"/>
    <s v="TT-21460"/>
    <s v="Tonja Turnell"/>
    <x v="2"/>
    <s v="United States"/>
    <s v="Houston"/>
    <x v="5"/>
    <n v="77095"/>
    <x v="2"/>
    <s v="OFF-ST-10000918"/>
    <x v="1"/>
    <x v="4"/>
    <s v="Crate-A-Files"/>
    <n v="8.7200000000000006"/>
    <n v="1"/>
    <n v="0.2"/>
    <x v="5268"/>
  </r>
  <r>
    <n v="6450"/>
    <x v="3215"/>
    <x v="1"/>
    <x v="12"/>
    <d v="2012-09-29T00:00:00"/>
    <s v="Standard Class"/>
    <s v="EH-13990"/>
    <s v="Erica Hackney"/>
    <x v="0"/>
    <s v="United States"/>
    <s v="Meriden"/>
    <x v="29"/>
    <n v="6450"/>
    <x v="3"/>
    <s v="OFF-BI-10000822"/>
    <x v="1"/>
    <x v="8"/>
    <s v="Acco PRESSTEX Data Binder with Storage Hooks, Light Blue, 9 1/2&quot; X 11&quot;"/>
    <n v="10.76"/>
    <n v="2"/>
    <n v="0"/>
    <x v="5269"/>
  </r>
  <r>
    <n v="6451"/>
    <x v="3215"/>
    <x v="1"/>
    <x v="12"/>
    <d v="2012-09-29T00:00:00"/>
    <s v="Standard Class"/>
    <s v="EH-13990"/>
    <s v="Erica Hackney"/>
    <x v="0"/>
    <s v="United States"/>
    <s v="Meriden"/>
    <x v="29"/>
    <n v="6450"/>
    <x v="3"/>
    <s v="OFF-PA-10002222"/>
    <x v="1"/>
    <x v="10"/>
    <s v="Xerox Color Copier Paper, 11&quot; x 17&quot;, Ream"/>
    <n v="45.68"/>
    <n v="2"/>
    <n v="0"/>
    <x v="1981"/>
  </r>
  <r>
    <n v="6452"/>
    <x v="3215"/>
    <x v="1"/>
    <x v="12"/>
    <d v="2012-09-29T00:00:00"/>
    <s v="Standard Class"/>
    <s v="EH-13990"/>
    <s v="Erica Hackney"/>
    <x v="0"/>
    <s v="United States"/>
    <s v="Meriden"/>
    <x v="29"/>
    <n v="6450"/>
    <x v="3"/>
    <s v="OFF-AR-10004930"/>
    <x v="1"/>
    <x v="6"/>
    <s v="Turquoise Lead Holder with Pocket Clip"/>
    <n v="6.7"/>
    <n v="1"/>
    <n v="0"/>
    <x v="5270"/>
  </r>
  <r>
    <n v="6453"/>
    <x v="3216"/>
    <x v="1"/>
    <x v="546"/>
    <d v="2012-12-23T00:00:00"/>
    <s v="Second Class"/>
    <s v="PR-18880"/>
    <s v="Patrick Ryan"/>
    <x v="0"/>
    <s v="United States"/>
    <s v="Glenview"/>
    <x v="10"/>
    <n v="60025"/>
    <x v="2"/>
    <s v="TEC-PH-10001750"/>
    <x v="2"/>
    <x v="7"/>
    <s v="Samsung Rugby III"/>
    <n v="158.376"/>
    <n v="3"/>
    <n v="0.2"/>
    <x v="3581"/>
  </r>
  <r>
    <n v="6454"/>
    <x v="3217"/>
    <x v="1"/>
    <x v="1049"/>
    <d v="2012-10-13T00:00:00"/>
    <s v="Standard Class"/>
    <s v="BT-11680"/>
    <s v="Brian Thompson"/>
    <x v="0"/>
    <s v="United States"/>
    <s v="Houston"/>
    <x v="5"/>
    <n v="77036"/>
    <x v="2"/>
    <s v="OFF-AR-10000657"/>
    <x v="1"/>
    <x v="6"/>
    <s v="Binney &amp; Smith inkTank Desk Highlighter, Chisel Tip, Yellow, 12/Box"/>
    <n v="3.44"/>
    <n v="2"/>
    <n v="0.2"/>
    <x v="5271"/>
  </r>
  <r>
    <n v="6455"/>
    <x v="3218"/>
    <x v="3"/>
    <x v="689"/>
    <d v="2014-08-04T00:00:00"/>
    <s v="First Class"/>
    <s v="EC-14050"/>
    <s v="Erin Creighton"/>
    <x v="0"/>
    <s v="United States"/>
    <s v="San Francisco"/>
    <x v="1"/>
    <n v="94110"/>
    <x v="1"/>
    <s v="OFF-ST-10003442"/>
    <x v="1"/>
    <x v="4"/>
    <s v="Eldon Portable Mobile Manager"/>
    <n v="56.56"/>
    <n v="2"/>
    <n v="0"/>
    <x v="2042"/>
  </r>
  <r>
    <n v="6456"/>
    <x v="3218"/>
    <x v="3"/>
    <x v="689"/>
    <d v="2014-08-04T00:00:00"/>
    <s v="First Class"/>
    <s v="EC-14050"/>
    <s v="Erin Creighton"/>
    <x v="0"/>
    <s v="United States"/>
    <s v="San Francisco"/>
    <x v="1"/>
    <n v="94110"/>
    <x v="1"/>
    <s v="FUR-FU-10003142"/>
    <x v="0"/>
    <x v="5"/>
    <s v="Master Big Foot Doorstop, Beige"/>
    <n v="36.96"/>
    <n v="7"/>
    <n v="0"/>
    <x v="5272"/>
  </r>
  <r>
    <n v="6457"/>
    <x v="3219"/>
    <x v="2"/>
    <x v="79"/>
    <d v="2011-08-11T00:00:00"/>
    <s v="Standard Class"/>
    <s v="SP-20650"/>
    <s v="Stephanie Phelps"/>
    <x v="1"/>
    <s v="United States"/>
    <s v="New York City"/>
    <x v="15"/>
    <n v="10009"/>
    <x v="3"/>
    <s v="TEC-PH-10002468"/>
    <x v="2"/>
    <x v="7"/>
    <s v="Plantronics CS 50-USB - headset - Convertible, Monaural"/>
    <n v="135.99"/>
    <n v="1"/>
    <n v="0"/>
    <x v="5273"/>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x v="5274"/>
  </r>
  <r>
    <n v="6459"/>
    <x v="3220"/>
    <x v="3"/>
    <x v="304"/>
    <d v="2014-05-18T00:00:00"/>
    <s v="First Class"/>
    <s v="AJ-10780"/>
    <s v="Anthony Jacobs"/>
    <x v="1"/>
    <s v="United States"/>
    <s v="Baltimore"/>
    <x v="39"/>
    <n v="21215"/>
    <x v="3"/>
    <s v="OFF-AR-10001919"/>
    <x v="1"/>
    <x v="6"/>
    <s v="OIC #2 Pencils, Medium Soft"/>
    <n v="3.76"/>
    <n v="2"/>
    <n v="0"/>
    <x v="1102"/>
  </r>
  <r>
    <n v="6460"/>
    <x v="3220"/>
    <x v="3"/>
    <x v="304"/>
    <d v="2014-05-18T00:00:00"/>
    <s v="First Class"/>
    <s v="AJ-10780"/>
    <s v="Anthony Jacobs"/>
    <x v="1"/>
    <s v="United States"/>
    <s v="Baltimore"/>
    <x v="39"/>
    <n v="21215"/>
    <x v="3"/>
    <s v="OFF-AR-10003045"/>
    <x v="1"/>
    <x v="6"/>
    <s v="Prang Colored Pencils"/>
    <n v="14.7"/>
    <n v="5"/>
    <n v="0"/>
    <x v="467"/>
  </r>
  <r>
    <n v="6461"/>
    <x v="3220"/>
    <x v="3"/>
    <x v="304"/>
    <d v="2014-05-18T00:00:00"/>
    <s v="First Class"/>
    <s v="AJ-10780"/>
    <s v="Anthony Jacobs"/>
    <x v="1"/>
    <s v="United States"/>
    <s v="Baltimore"/>
    <x v="39"/>
    <n v="21215"/>
    <x v="3"/>
    <s v="OFF-AR-10003338"/>
    <x v="1"/>
    <x v="6"/>
    <s v="Eberhard Faber 3 1/2&quot; Golf Pencils"/>
    <n v="37.200000000000003"/>
    <n v="5"/>
    <n v="0"/>
    <x v="5275"/>
  </r>
  <r>
    <n v="6462"/>
    <x v="3220"/>
    <x v="3"/>
    <x v="304"/>
    <d v="2014-05-18T00:00:00"/>
    <s v="First Class"/>
    <s v="AJ-10780"/>
    <s v="Anthony Jacobs"/>
    <x v="1"/>
    <s v="United States"/>
    <s v="Baltimore"/>
    <x v="39"/>
    <n v="21215"/>
    <x v="3"/>
    <s v="TEC-AC-10003280"/>
    <x v="2"/>
    <x v="11"/>
    <s v="Belkin F8E887 USB Wired Ergonomic Keyboard"/>
    <n v="89.97"/>
    <n v="3"/>
    <n v="0"/>
    <x v="296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x v="5276"/>
  </r>
  <r>
    <n v="6464"/>
    <x v="3220"/>
    <x v="3"/>
    <x v="304"/>
    <d v="2014-05-18T00:00:00"/>
    <s v="First Class"/>
    <s v="AJ-10780"/>
    <s v="Anthony Jacobs"/>
    <x v="1"/>
    <s v="United States"/>
    <s v="Baltimore"/>
    <x v="39"/>
    <n v="21215"/>
    <x v="3"/>
    <s v="OFF-LA-10004544"/>
    <x v="1"/>
    <x v="2"/>
    <s v="Avery 505"/>
    <n v="74"/>
    <n v="5"/>
    <n v="0"/>
    <x v="3430"/>
  </r>
  <r>
    <n v="6465"/>
    <x v="3221"/>
    <x v="0"/>
    <x v="897"/>
    <d v="2013-09-29T00:00:00"/>
    <s v="Standard Class"/>
    <s v="AS-10630"/>
    <s v="Ann Steele"/>
    <x v="2"/>
    <s v="United States"/>
    <s v="Louisville"/>
    <x v="0"/>
    <n v="40214"/>
    <x v="0"/>
    <s v="FUR-FU-10004586"/>
    <x v="0"/>
    <x v="5"/>
    <s v="G.E. Longer-Life Indoor Recessed Floodlight Bulbs"/>
    <n v="13.28"/>
    <n v="2"/>
    <n v="0"/>
    <x v="2782"/>
  </r>
  <r>
    <n v="6466"/>
    <x v="3222"/>
    <x v="1"/>
    <x v="50"/>
    <d v="2012-11-17T00:00:00"/>
    <s v="Standard Class"/>
    <s v="AA-10375"/>
    <s v="Allen Armold"/>
    <x v="0"/>
    <s v="United States"/>
    <s v="Lebanon"/>
    <x v="18"/>
    <n v="37087"/>
    <x v="0"/>
    <s v="OFF-ST-10003572"/>
    <x v="1"/>
    <x v="4"/>
    <s v="Portfile Personal File Boxes"/>
    <n v="84.960000000000008"/>
    <n v="6"/>
    <n v="0.2"/>
    <x v="5277"/>
  </r>
  <r>
    <n v="6467"/>
    <x v="3223"/>
    <x v="3"/>
    <x v="1053"/>
    <d v="2014-05-26T00:00:00"/>
    <s v="Second Class"/>
    <s v="EH-13945"/>
    <s v="Eric Hoffmann"/>
    <x v="0"/>
    <s v="United States"/>
    <s v="Los Angeles"/>
    <x v="1"/>
    <n v="90008"/>
    <x v="1"/>
    <s v="TEC-AC-10002331"/>
    <x v="2"/>
    <x v="11"/>
    <s v="Maxell 74 Minute CDR, 10/Pack"/>
    <n v="68.459999999999994"/>
    <n v="7"/>
    <n v="0"/>
    <x v="5278"/>
  </r>
  <r>
    <n v="6468"/>
    <x v="3224"/>
    <x v="0"/>
    <x v="499"/>
    <d v="2013-12-09T00:00:00"/>
    <s v="Standard Class"/>
    <s v="DB-13270"/>
    <s v="Deborah Brumfield"/>
    <x v="2"/>
    <s v="United States"/>
    <s v="Providence"/>
    <x v="34"/>
    <n v="2908"/>
    <x v="3"/>
    <s v="OFF-ST-10000142"/>
    <x v="1"/>
    <x v="4"/>
    <s v="Deluxe Rollaway Locking File with Drawer"/>
    <n v="2079.4"/>
    <n v="5"/>
    <n v="0"/>
    <x v="5279"/>
  </r>
  <r>
    <n v="6469"/>
    <x v="3224"/>
    <x v="0"/>
    <x v="499"/>
    <d v="2013-12-09T00:00:00"/>
    <s v="Standard Class"/>
    <s v="DB-13270"/>
    <s v="Deborah Brumfield"/>
    <x v="2"/>
    <s v="United States"/>
    <s v="Providence"/>
    <x v="34"/>
    <n v="2908"/>
    <x v="3"/>
    <s v="TEC-PH-10000441"/>
    <x v="2"/>
    <x v="7"/>
    <s v="VTech DS6151"/>
    <n v="629.94999999999993"/>
    <n v="5"/>
    <n v="0"/>
    <x v="5069"/>
  </r>
  <r>
    <n v="6470"/>
    <x v="3224"/>
    <x v="0"/>
    <x v="499"/>
    <d v="2013-12-09T00:00:00"/>
    <s v="Standard Class"/>
    <s v="DB-13270"/>
    <s v="Deborah Brumfield"/>
    <x v="2"/>
    <s v="United States"/>
    <s v="Providence"/>
    <x v="34"/>
    <n v="2908"/>
    <x v="3"/>
    <s v="FUR-FU-10004864"/>
    <x v="0"/>
    <x v="5"/>
    <s v="Eldon 500 Class Desk Accessories"/>
    <n v="72.42"/>
    <n v="6"/>
    <n v="0"/>
    <x v="5280"/>
  </r>
  <r>
    <n v="6471"/>
    <x v="3225"/>
    <x v="1"/>
    <x v="1111"/>
    <d v="2012-09-02T00:00:00"/>
    <s v="Standard Class"/>
    <s v="CC-12100"/>
    <s v="Chad Cunningham"/>
    <x v="2"/>
    <s v="United States"/>
    <s v="Detroit"/>
    <x v="12"/>
    <n v="48234"/>
    <x v="2"/>
    <s v="TEC-PH-10001750"/>
    <x v="2"/>
    <x v="7"/>
    <s v="Samsung Rugby III"/>
    <n v="131.97999999999999"/>
    <n v="2"/>
    <n v="0"/>
    <x v="205"/>
  </r>
  <r>
    <n v="6472"/>
    <x v="3225"/>
    <x v="1"/>
    <x v="1111"/>
    <d v="2012-09-02T00:00:00"/>
    <s v="Standard Class"/>
    <s v="CC-12100"/>
    <s v="Chad Cunningham"/>
    <x v="2"/>
    <s v="United States"/>
    <s v="Detroit"/>
    <x v="12"/>
    <n v="48234"/>
    <x v="2"/>
    <s v="TEC-AC-10004510"/>
    <x v="2"/>
    <x v="11"/>
    <s v="Logitech Desktop MK120 Mouse and keyboard Combo"/>
    <n v="114.52"/>
    <n v="7"/>
    <n v="0"/>
    <x v="5281"/>
  </r>
  <r>
    <n v="6473"/>
    <x v="3226"/>
    <x v="2"/>
    <x v="571"/>
    <d v="2011-06-10T00:00:00"/>
    <s v="Standard Class"/>
    <s v="VT-21700"/>
    <s v="Valerie Takahito"/>
    <x v="2"/>
    <s v="United States"/>
    <s v="Houston"/>
    <x v="5"/>
    <n v="77070"/>
    <x v="2"/>
    <s v="OFF-LA-10001074"/>
    <x v="1"/>
    <x v="2"/>
    <s v="Round Specialty Laser Printer Labels"/>
    <n v="100.24000000000001"/>
    <n v="10"/>
    <n v="0.2"/>
    <x v="324"/>
  </r>
  <r>
    <n v="6474"/>
    <x v="3227"/>
    <x v="0"/>
    <x v="196"/>
    <d v="2013-03-21T00:00:00"/>
    <s v="Second Class"/>
    <s v="DB-13060"/>
    <s v="Dave Brooks"/>
    <x v="0"/>
    <s v="United States"/>
    <s v="Columbia"/>
    <x v="18"/>
    <n v="38401"/>
    <x v="0"/>
    <s v="OFF-AP-10003590"/>
    <x v="1"/>
    <x v="9"/>
    <s v="Hoover WindTunnel Plus Canister Vacuum"/>
    <n v="871.80000000000007"/>
    <n v="3"/>
    <n v="0.2"/>
    <x v="5282"/>
  </r>
  <r>
    <n v="6475"/>
    <x v="3228"/>
    <x v="2"/>
    <x v="1112"/>
    <d v="2011-01-16T00:00:00"/>
    <s v="First Class"/>
    <s v="BS-11590"/>
    <s v="Brendan Sweed"/>
    <x v="1"/>
    <s v="United States"/>
    <s v="Philadelphia"/>
    <x v="9"/>
    <n v="19140"/>
    <x v="3"/>
    <s v="FUR-BO-10003433"/>
    <x v="0"/>
    <x v="0"/>
    <s v="Sauder Cornerstone Collection Library"/>
    <n v="61.96"/>
    <n v="4"/>
    <n v="0.5"/>
    <x v="5283"/>
  </r>
  <r>
    <n v="6476"/>
    <x v="3229"/>
    <x v="3"/>
    <x v="95"/>
    <d v="2014-06-11T00:00:00"/>
    <s v="Standard Class"/>
    <s v="NR-18550"/>
    <s v="Nick Radford"/>
    <x v="0"/>
    <s v="United States"/>
    <s v="Pembroke Pines"/>
    <x v="2"/>
    <n v="33024"/>
    <x v="0"/>
    <s v="OFF-BI-10002432"/>
    <x v="1"/>
    <x v="8"/>
    <s v="Wilson Jones Standard D-Ring Binders"/>
    <n v="4.5540000000000003"/>
    <n v="3"/>
    <n v="0.7"/>
    <x v="5284"/>
  </r>
  <r>
    <n v="6477"/>
    <x v="3229"/>
    <x v="3"/>
    <x v="95"/>
    <d v="2014-06-11T00:00:00"/>
    <s v="Standard Class"/>
    <s v="NR-18550"/>
    <s v="Nick Radford"/>
    <x v="0"/>
    <s v="United States"/>
    <s v="Pembroke Pines"/>
    <x v="2"/>
    <n v="33024"/>
    <x v="0"/>
    <s v="OFF-AP-10003622"/>
    <x v="1"/>
    <x v="9"/>
    <s v="Bravo II Megaboss 12-Amp Hard Body Upright, Replacement Belts, 2 Belts per Pack"/>
    <n v="5.2"/>
    <n v="2"/>
    <n v="0.2"/>
    <x v="5285"/>
  </r>
  <r>
    <n v="6478"/>
    <x v="3229"/>
    <x v="3"/>
    <x v="95"/>
    <d v="2014-06-11T00:00:00"/>
    <s v="Standard Class"/>
    <s v="NR-18550"/>
    <s v="Nick Radford"/>
    <x v="0"/>
    <s v="United States"/>
    <s v="Pembroke Pines"/>
    <x v="2"/>
    <n v="33024"/>
    <x v="0"/>
    <s v="TEC-AC-10003832"/>
    <x v="2"/>
    <x v="11"/>
    <s v="Logitech P710e Mobile Speakerphone"/>
    <n v="205.99200000000002"/>
    <n v="1"/>
    <n v="0.2"/>
    <x v="5286"/>
  </r>
  <r>
    <n v="6479"/>
    <x v="3229"/>
    <x v="3"/>
    <x v="95"/>
    <d v="2014-06-11T00:00:00"/>
    <s v="Standard Class"/>
    <s v="NR-18550"/>
    <s v="Nick Radford"/>
    <x v="0"/>
    <s v="United States"/>
    <s v="Pembroke Pines"/>
    <x v="2"/>
    <n v="33024"/>
    <x v="0"/>
    <s v="OFF-PA-10000809"/>
    <x v="1"/>
    <x v="10"/>
    <s v="Xerox 206"/>
    <n v="15.552000000000003"/>
    <n v="3"/>
    <n v="0.2"/>
    <x v="12"/>
  </r>
  <r>
    <n v="6480"/>
    <x v="3229"/>
    <x v="3"/>
    <x v="95"/>
    <d v="2014-06-11T00:00:00"/>
    <s v="Standard Class"/>
    <s v="NR-18550"/>
    <s v="Nick Radford"/>
    <x v="0"/>
    <s v="United States"/>
    <s v="Pembroke Pines"/>
    <x v="2"/>
    <n v="33024"/>
    <x v="0"/>
    <s v="TEC-PH-10000441"/>
    <x v="2"/>
    <x v="7"/>
    <s v="VTech DS6151"/>
    <n v="503.96000000000004"/>
    <n v="5"/>
    <n v="0.2"/>
    <x v="5287"/>
  </r>
  <r>
    <n v="6481"/>
    <x v="3229"/>
    <x v="3"/>
    <x v="95"/>
    <d v="2014-06-11T00:00:00"/>
    <s v="Standard Class"/>
    <s v="NR-18550"/>
    <s v="Nick Radford"/>
    <x v="0"/>
    <s v="United States"/>
    <s v="Pembroke Pines"/>
    <x v="2"/>
    <n v="33024"/>
    <x v="0"/>
    <s v="OFF-AP-10002287"/>
    <x v="1"/>
    <x v="9"/>
    <s v="Eureka Sanitaire  Multi-Pro Heavy-Duty Upright, Disposable Bags"/>
    <n v="24.472000000000001"/>
    <n v="7"/>
    <n v="0.2"/>
    <x v="5288"/>
  </r>
  <r>
    <n v="6482"/>
    <x v="3229"/>
    <x v="3"/>
    <x v="95"/>
    <d v="2014-06-11T00:00:00"/>
    <s v="Standard Class"/>
    <s v="NR-18550"/>
    <s v="Nick Radford"/>
    <x v="0"/>
    <s v="United States"/>
    <s v="Pembroke Pines"/>
    <x v="2"/>
    <n v="33024"/>
    <x v="0"/>
    <s v="FUR-BO-10002824"/>
    <x v="0"/>
    <x v="0"/>
    <s v="Bush Mission Pointe Library"/>
    <n v="241.56799999999998"/>
    <n v="2"/>
    <n v="0.2"/>
    <x v="232"/>
  </r>
  <r>
    <n v="6483"/>
    <x v="3229"/>
    <x v="3"/>
    <x v="95"/>
    <d v="2014-06-11T00:00:00"/>
    <s v="Standard Class"/>
    <s v="NR-18550"/>
    <s v="Nick Radford"/>
    <x v="0"/>
    <s v="United States"/>
    <s v="Pembroke Pines"/>
    <x v="2"/>
    <n v="33024"/>
    <x v="0"/>
    <s v="TEC-AC-10002942"/>
    <x v="2"/>
    <x v="11"/>
    <s v="WD My Passport Ultra 1TB Portable External Hard Drive"/>
    <n v="110.4"/>
    <n v="2"/>
    <n v="0.2"/>
    <x v="5289"/>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x v="5290"/>
  </r>
  <r>
    <n v="6485"/>
    <x v="3230"/>
    <x v="3"/>
    <x v="95"/>
    <d v="2014-06-10T00:00:00"/>
    <s v="Standard Class"/>
    <s v="KN-16390"/>
    <s v="Katherine Nockton"/>
    <x v="1"/>
    <s v="United States"/>
    <s v="New York City"/>
    <x v="15"/>
    <n v="10011"/>
    <x v="3"/>
    <s v="TEC-MA-10003173"/>
    <x v="2"/>
    <x v="15"/>
    <s v="Hewlett-Packard 300S Scientific Calculator"/>
    <n v="78.66"/>
    <n v="6"/>
    <n v="0"/>
    <x v="5291"/>
  </r>
  <r>
    <n v="6486"/>
    <x v="3230"/>
    <x v="3"/>
    <x v="95"/>
    <d v="2014-06-10T00:00:00"/>
    <s v="Standard Class"/>
    <s v="KN-16390"/>
    <s v="Katherine Nockton"/>
    <x v="1"/>
    <s v="United States"/>
    <s v="New York City"/>
    <x v="15"/>
    <n v="10011"/>
    <x v="3"/>
    <s v="OFF-PA-10004156"/>
    <x v="1"/>
    <x v="10"/>
    <s v="Xerox 188"/>
    <n v="45.36"/>
    <n v="4"/>
    <n v="0"/>
    <x v="4882"/>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x v="5292"/>
  </r>
  <r>
    <n v="6488"/>
    <x v="3231"/>
    <x v="1"/>
    <x v="1113"/>
    <d v="2012-03-26T00:00:00"/>
    <s v="Standard Class"/>
    <s v="JW-16075"/>
    <s v="Julia West"/>
    <x v="0"/>
    <s v="United States"/>
    <s v="Jacksonville"/>
    <x v="3"/>
    <n v="28540"/>
    <x v="0"/>
    <s v="OFF-BI-10000948"/>
    <x v="1"/>
    <x v="8"/>
    <s v="GBC Laser Imprintable Binding System Covers, Desert Sand"/>
    <n v="12.843000000000002"/>
    <n v="3"/>
    <n v="0.7"/>
    <x v="5293"/>
  </r>
  <r>
    <n v="6489"/>
    <x v="3231"/>
    <x v="1"/>
    <x v="1113"/>
    <d v="2012-03-26T00:00:00"/>
    <s v="Standard Class"/>
    <s v="JW-16075"/>
    <s v="Julia West"/>
    <x v="0"/>
    <s v="United States"/>
    <s v="Jacksonville"/>
    <x v="3"/>
    <n v="28540"/>
    <x v="0"/>
    <s v="OFF-PA-10002254"/>
    <x v="1"/>
    <x v="10"/>
    <s v="Xerox 1883"/>
    <n v="295.45600000000002"/>
    <n v="14"/>
    <n v="0.2"/>
    <x v="5294"/>
  </r>
  <r>
    <n v="6490"/>
    <x v="3232"/>
    <x v="3"/>
    <x v="20"/>
    <d v="2014-09-25T00:00:00"/>
    <s v="Standard Class"/>
    <s v="JM-15535"/>
    <s v="Jessica Myrick"/>
    <x v="0"/>
    <s v="United States"/>
    <s v="New York City"/>
    <x v="15"/>
    <n v="10011"/>
    <x v="3"/>
    <s v="OFF-PA-10004782"/>
    <x v="1"/>
    <x v="10"/>
    <s v="Xerox 228"/>
    <n v="32.400000000000006"/>
    <n v="5"/>
    <n v="0"/>
    <x v="56"/>
  </r>
  <r>
    <n v="6491"/>
    <x v="3233"/>
    <x v="2"/>
    <x v="1114"/>
    <d v="2011-09-19T00:00:00"/>
    <s v="Standard Class"/>
    <s v="MF-18250"/>
    <s v="Monica Federle"/>
    <x v="1"/>
    <s v="United States"/>
    <s v="Philadelphia"/>
    <x v="9"/>
    <n v="19120"/>
    <x v="3"/>
    <s v="FUR-FU-10000222"/>
    <x v="0"/>
    <x v="5"/>
    <s v="Seth Thomas 16&quot; Steel Case Clock"/>
    <n v="103.93599999999999"/>
    <n v="4"/>
    <n v="0.2"/>
    <x v="5295"/>
  </r>
  <r>
    <n v="6492"/>
    <x v="3234"/>
    <x v="0"/>
    <x v="73"/>
    <d v="2013-11-26T00:00:00"/>
    <s v="Standard Class"/>
    <s v="FA-14230"/>
    <s v="Frank Atkinson"/>
    <x v="1"/>
    <s v="United States"/>
    <s v="Orlando"/>
    <x v="2"/>
    <n v="32839"/>
    <x v="0"/>
    <s v="FUR-BO-10004695"/>
    <x v="0"/>
    <x v="0"/>
    <s v="O'Sullivan 2-Door Barrister Bookcase in Odessa Pine"/>
    <n v="289.56799999999998"/>
    <n v="2"/>
    <n v="0.2"/>
    <x v="5296"/>
  </r>
  <r>
    <n v="6493"/>
    <x v="3234"/>
    <x v="0"/>
    <x v="73"/>
    <d v="2013-11-26T00:00:00"/>
    <s v="Standard Class"/>
    <s v="FA-14230"/>
    <s v="Frank Atkinson"/>
    <x v="1"/>
    <s v="United States"/>
    <s v="Orlando"/>
    <x v="2"/>
    <n v="32839"/>
    <x v="0"/>
    <s v="OFF-ST-10003327"/>
    <x v="1"/>
    <x v="4"/>
    <s v="Akro-Mils 12-Gallon Tote"/>
    <n v="39.72"/>
    <n v="5"/>
    <n v="0.2"/>
    <x v="5297"/>
  </r>
  <r>
    <n v="6494"/>
    <x v="3234"/>
    <x v="0"/>
    <x v="73"/>
    <d v="2013-11-26T00:00:00"/>
    <s v="Standard Class"/>
    <s v="FA-14230"/>
    <s v="Frank Atkinson"/>
    <x v="1"/>
    <s v="United States"/>
    <s v="Orlando"/>
    <x v="2"/>
    <n v="32839"/>
    <x v="0"/>
    <s v="TEC-PH-10003357"/>
    <x v="2"/>
    <x v="7"/>
    <s v="Grandstream GXP2100 Mainstream Business Phone"/>
    <n v="244.768"/>
    <n v="4"/>
    <n v="0.2"/>
    <x v="5298"/>
  </r>
  <r>
    <n v="6495"/>
    <x v="3235"/>
    <x v="3"/>
    <x v="960"/>
    <d v="2014-11-02T00:00:00"/>
    <s v="Second Class"/>
    <s v="KH-16510"/>
    <s v="Keith Herrera"/>
    <x v="0"/>
    <s v="United States"/>
    <s v="Houston"/>
    <x v="5"/>
    <n v="77095"/>
    <x v="2"/>
    <s v="TEC-AC-10002167"/>
    <x v="2"/>
    <x v="11"/>
    <s v="Imation 8gb Micro Traveldrive Usb 2.0 Flash Drive"/>
    <n v="24"/>
    <n v="2"/>
    <n v="0.2"/>
    <x v="752"/>
  </r>
  <r>
    <n v="6496"/>
    <x v="3235"/>
    <x v="3"/>
    <x v="960"/>
    <d v="2014-11-02T00:00:00"/>
    <s v="Second Class"/>
    <s v="KH-16510"/>
    <s v="Keith Herrera"/>
    <x v="0"/>
    <s v="United States"/>
    <s v="Houston"/>
    <x v="5"/>
    <n v="77095"/>
    <x v="2"/>
    <s v="OFF-PA-10001937"/>
    <x v="1"/>
    <x v="10"/>
    <s v="Xerox 21"/>
    <n v="15.552000000000003"/>
    <n v="3"/>
    <n v="0.2"/>
    <x v="12"/>
  </r>
  <r>
    <n v="6497"/>
    <x v="3235"/>
    <x v="3"/>
    <x v="960"/>
    <d v="2014-11-02T00:00:00"/>
    <s v="Second Class"/>
    <s v="KH-16510"/>
    <s v="Keith Herrera"/>
    <x v="0"/>
    <s v="United States"/>
    <s v="Houston"/>
    <x v="5"/>
    <n v="77095"/>
    <x v="2"/>
    <s v="TEC-AC-10004510"/>
    <x v="2"/>
    <x v="11"/>
    <s v="Logitech Desktop MK120 Mouse and keyboard Combo"/>
    <n v="26.176000000000002"/>
    <n v="2"/>
    <n v="0.2"/>
    <x v="2972"/>
  </r>
  <r>
    <n v="6498"/>
    <x v="3236"/>
    <x v="1"/>
    <x v="1115"/>
    <d v="2012-07-28T00:00:00"/>
    <s v="Standard Class"/>
    <s v="SS-20515"/>
    <s v="Shirley Schmidt"/>
    <x v="2"/>
    <s v="United States"/>
    <s v="Louisville"/>
    <x v="0"/>
    <n v="40214"/>
    <x v="0"/>
    <s v="FUR-FU-10001487"/>
    <x v="0"/>
    <x v="5"/>
    <s v="Eldon Expressions Wood and Plastic Desk Accessories, Cherry Wood"/>
    <n v="20.94"/>
    <n v="3"/>
    <n v="0"/>
    <x v="2821"/>
  </r>
  <r>
    <n v="6499"/>
    <x v="3236"/>
    <x v="1"/>
    <x v="1115"/>
    <d v="2012-07-28T00:00:00"/>
    <s v="Standard Class"/>
    <s v="SS-20515"/>
    <s v="Shirley Schmidt"/>
    <x v="2"/>
    <s v="United States"/>
    <s v="Louisville"/>
    <x v="0"/>
    <n v="40214"/>
    <x v="0"/>
    <s v="OFF-BI-10000069"/>
    <x v="1"/>
    <x v="8"/>
    <s v="GBC Prepunched Paper, 19-Hole, for Binding Systems, 24-lb"/>
    <n v="135.09"/>
    <n v="9"/>
    <n v="0"/>
    <x v="5299"/>
  </r>
  <r>
    <n v="6500"/>
    <x v="3236"/>
    <x v="1"/>
    <x v="1115"/>
    <d v="2012-07-28T00:00:00"/>
    <s v="Standard Class"/>
    <s v="SS-20515"/>
    <s v="Shirley Schmidt"/>
    <x v="2"/>
    <s v="United States"/>
    <s v="Louisville"/>
    <x v="0"/>
    <n v="40214"/>
    <x v="0"/>
    <s v="TEC-AC-10003289"/>
    <x v="2"/>
    <x v="11"/>
    <s v="Anker Ultra-Slim Mini Bluetooth 3.0 Wireless Keyboard"/>
    <n v="279.85999999999996"/>
    <n v="14"/>
    <n v="0"/>
    <x v="5300"/>
  </r>
  <r>
    <n v="6501"/>
    <x v="3236"/>
    <x v="1"/>
    <x v="1115"/>
    <d v="2012-07-28T00:00:00"/>
    <s v="Standard Class"/>
    <s v="SS-20515"/>
    <s v="Shirley Schmidt"/>
    <x v="2"/>
    <s v="United States"/>
    <s v="Louisville"/>
    <x v="0"/>
    <n v="40214"/>
    <x v="0"/>
    <s v="OFF-BI-10000069"/>
    <x v="1"/>
    <x v="8"/>
    <s v="GBC Prepunched Paper, 19-Hole, for Binding Systems, 24-lb"/>
    <n v="90.06"/>
    <n v="6"/>
    <n v="0"/>
    <x v="5301"/>
  </r>
  <r>
    <n v="6502"/>
    <x v="3237"/>
    <x v="2"/>
    <x v="981"/>
    <d v="2011-11-06T00:00:00"/>
    <s v="Standard Class"/>
    <s v="LC-17050"/>
    <s v="Liz Carlisle"/>
    <x v="0"/>
    <s v="United States"/>
    <s v="Medina"/>
    <x v="24"/>
    <n v="44256"/>
    <x v="3"/>
    <s v="TEC-PH-10001299"/>
    <x v="2"/>
    <x v="7"/>
    <s v="Polycom CX300 Desktop Phone USB VoIP phone"/>
    <n v="539.96399999999994"/>
    <n v="6"/>
    <n v="0.4"/>
    <x v="2923"/>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x v="5302"/>
  </r>
  <r>
    <n v="6504"/>
    <x v="3237"/>
    <x v="2"/>
    <x v="981"/>
    <d v="2011-11-06T00:00:00"/>
    <s v="Standard Class"/>
    <s v="LC-17050"/>
    <s v="Liz Carlisle"/>
    <x v="0"/>
    <s v="United States"/>
    <s v="Medina"/>
    <x v="24"/>
    <n v="44256"/>
    <x v="3"/>
    <s v="OFF-BI-10001098"/>
    <x v="1"/>
    <x v="8"/>
    <s v="Acco D-Ring Binder w/DublLock"/>
    <n v="19.242000000000001"/>
    <n v="3"/>
    <n v="0.7"/>
    <x v="5303"/>
  </r>
  <r>
    <n v="6505"/>
    <x v="3238"/>
    <x v="3"/>
    <x v="701"/>
    <d v="2014-11-23T00:00:00"/>
    <s v="Second Class"/>
    <s v="VW-21775"/>
    <s v="Victoria Wilson"/>
    <x v="1"/>
    <s v="United States"/>
    <s v="New York City"/>
    <x v="15"/>
    <n v="10011"/>
    <x v="3"/>
    <s v="OFF-ST-10000142"/>
    <x v="1"/>
    <x v="4"/>
    <s v="Deluxe Rollaway Locking File with Drawer"/>
    <n v="1247.6399999999999"/>
    <n v="3"/>
    <n v="0"/>
    <x v="1515"/>
  </r>
  <r>
    <n v="6506"/>
    <x v="3239"/>
    <x v="0"/>
    <x v="190"/>
    <d v="2013-07-01T00:00:00"/>
    <s v="Standard Class"/>
    <s v="LD-16855"/>
    <s v="Lela Donovan"/>
    <x v="1"/>
    <s v="United States"/>
    <s v="Chicago"/>
    <x v="10"/>
    <n v="60653"/>
    <x v="2"/>
    <s v="OFF-AR-10001547"/>
    <x v="1"/>
    <x v="6"/>
    <s v="Newell 311"/>
    <n v="5.3040000000000003"/>
    <n v="3"/>
    <n v="0.2"/>
    <x v="5304"/>
  </r>
  <r>
    <n v="6507"/>
    <x v="3240"/>
    <x v="0"/>
    <x v="790"/>
    <d v="2013-10-12T00:00:00"/>
    <s v="Second Class"/>
    <s v="SP-20545"/>
    <s v="Sibella Parks"/>
    <x v="1"/>
    <s v="United States"/>
    <s v="Philadelphia"/>
    <x v="9"/>
    <n v="19143"/>
    <x v="3"/>
    <s v="OFF-PA-10001593"/>
    <x v="1"/>
    <x v="10"/>
    <s v="Xerox 1947"/>
    <n v="19.136000000000003"/>
    <n v="4"/>
    <n v="0.2"/>
    <x v="5305"/>
  </r>
  <r>
    <n v="6508"/>
    <x v="3240"/>
    <x v="0"/>
    <x v="790"/>
    <d v="2013-10-12T00:00:00"/>
    <s v="Second Class"/>
    <s v="SP-20545"/>
    <s v="Sibella Parks"/>
    <x v="1"/>
    <s v="United States"/>
    <s v="Philadelphia"/>
    <x v="9"/>
    <n v="19143"/>
    <x v="3"/>
    <s v="FUR-FU-10004071"/>
    <x v="0"/>
    <x v="5"/>
    <s v="Luxo Professional Magnifying Clamp-On Fluorescent Lamps"/>
    <n v="332.83200000000005"/>
    <n v="4"/>
    <n v="0.2"/>
    <x v="5306"/>
  </r>
  <r>
    <n v="6509"/>
    <x v="3241"/>
    <x v="3"/>
    <x v="698"/>
    <d v="2014-12-27T00:00:00"/>
    <s v="Standard Class"/>
    <s v="DK-13150"/>
    <s v="David Kendrick"/>
    <x v="1"/>
    <s v="United States"/>
    <s v="New York City"/>
    <x v="15"/>
    <n v="10009"/>
    <x v="3"/>
    <s v="OFF-PA-10001970"/>
    <x v="1"/>
    <x v="10"/>
    <s v="Xerox 1908"/>
    <n v="279.89999999999998"/>
    <n v="5"/>
    <n v="0"/>
    <x v="1046"/>
  </r>
  <r>
    <n v="6510"/>
    <x v="3241"/>
    <x v="3"/>
    <x v="698"/>
    <d v="2014-12-27T00:00:00"/>
    <s v="Standard Class"/>
    <s v="DK-13150"/>
    <s v="David Kendrick"/>
    <x v="1"/>
    <s v="United States"/>
    <s v="New York City"/>
    <x v="15"/>
    <n v="10009"/>
    <x v="3"/>
    <s v="OFF-BI-10001524"/>
    <x v="1"/>
    <x v="8"/>
    <s v="GBC Premium Transparent Covers with Diagonal Lined Pattern"/>
    <n v="50.352000000000004"/>
    <n v="3"/>
    <n v="0.2"/>
    <x v="5307"/>
  </r>
  <r>
    <n v="6511"/>
    <x v="3241"/>
    <x v="3"/>
    <x v="698"/>
    <d v="2014-12-27T00:00:00"/>
    <s v="Standard Class"/>
    <s v="DK-13150"/>
    <s v="David Kendrick"/>
    <x v="1"/>
    <s v="United States"/>
    <s v="New York City"/>
    <x v="15"/>
    <n v="10009"/>
    <x v="3"/>
    <s v="OFF-PA-10004156"/>
    <x v="1"/>
    <x v="10"/>
    <s v="Xerox 188"/>
    <n v="34.019999999999996"/>
    <n v="3"/>
    <n v="0"/>
    <x v="920"/>
  </r>
  <r>
    <n v="6512"/>
    <x v="3242"/>
    <x v="3"/>
    <x v="904"/>
    <d v="2014-03-11T00:00:00"/>
    <s v="Standard Class"/>
    <s v="FC-14245"/>
    <s v="Frank Carlisle"/>
    <x v="2"/>
    <s v="United States"/>
    <s v="San Francisco"/>
    <x v="1"/>
    <n v="94109"/>
    <x v="1"/>
    <s v="OFF-AR-10003158"/>
    <x v="1"/>
    <x v="6"/>
    <s v="Fluorescent Highlighters by Dixon"/>
    <n v="23.88"/>
    <n v="6"/>
    <n v="0"/>
    <x v="5308"/>
  </r>
  <r>
    <n v="6513"/>
    <x v="3242"/>
    <x v="3"/>
    <x v="904"/>
    <d v="2014-03-11T00:00:00"/>
    <s v="Standard Class"/>
    <s v="FC-14245"/>
    <s v="Frank Carlisle"/>
    <x v="2"/>
    <s v="United States"/>
    <s v="San Francisco"/>
    <x v="1"/>
    <n v="94109"/>
    <x v="1"/>
    <s v="OFF-LA-10004559"/>
    <x v="1"/>
    <x v="2"/>
    <s v="Avery 49"/>
    <n v="11.52"/>
    <n v="4"/>
    <n v="0"/>
    <x v="2084"/>
  </r>
  <r>
    <n v="6514"/>
    <x v="3242"/>
    <x v="3"/>
    <x v="904"/>
    <d v="2014-03-11T00:00:00"/>
    <s v="Standard Class"/>
    <s v="FC-14245"/>
    <s v="Frank Carlisle"/>
    <x v="2"/>
    <s v="United States"/>
    <s v="San Francisco"/>
    <x v="1"/>
    <n v="94109"/>
    <x v="1"/>
    <s v="OFF-PA-10001033"/>
    <x v="1"/>
    <x v="10"/>
    <s v="Xerox 1893"/>
    <n v="286.93"/>
    <n v="7"/>
    <n v="0"/>
    <x v="2561"/>
  </r>
  <r>
    <n v="6515"/>
    <x v="3242"/>
    <x v="3"/>
    <x v="904"/>
    <d v="2014-03-11T00:00:00"/>
    <s v="Standard Class"/>
    <s v="FC-14245"/>
    <s v="Frank Carlisle"/>
    <x v="2"/>
    <s v="United States"/>
    <s v="San Francisco"/>
    <x v="1"/>
    <n v="94109"/>
    <x v="1"/>
    <s v="TEC-PH-10001336"/>
    <x v="2"/>
    <x v="7"/>
    <s v="Digium D40 VoIP phone"/>
    <n v="206.38400000000001"/>
    <n v="2"/>
    <n v="0.2"/>
    <x v="5309"/>
  </r>
  <r>
    <n v="6516"/>
    <x v="3243"/>
    <x v="3"/>
    <x v="175"/>
    <d v="2014-09-20T00:00:00"/>
    <s v="Standard Class"/>
    <s v="RD-19480"/>
    <s v="Rick Duston"/>
    <x v="0"/>
    <s v="United States"/>
    <s v="San Francisco"/>
    <x v="1"/>
    <n v="94122"/>
    <x v="1"/>
    <s v="FUR-CH-10002961"/>
    <x v="0"/>
    <x v="1"/>
    <s v="Leather Task Chair, Black"/>
    <n v="218.35200000000003"/>
    <n v="3"/>
    <n v="0.2"/>
    <x v="232"/>
  </r>
  <r>
    <n v="6517"/>
    <x v="3243"/>
    <x v="3"/>
    <x v="175"/>
    <d v="2014-09-20T00:00:00"/>
    <s v="Standard Class"/>
    <s v="RD-19480"/>
    <s v="Rick Duston"/>
    <x v="0"/>
    <s v="United States"/>
    <s v="San Francisco"/>
    <x v="1"/>
    <n v="94122"/>
    <x v="1"/>
    <s v="FUR-FU-10001488"/>
    <x v="0"/>
    <x v="5"/>
    <s v="Tenex 46&quot; x 60&quot; Computer Anti-Static Chairmat, Rectangular Shaped"/>
    <n v="529.9"/>
    <n v="5"/>
    <n v="0"/>
    <x v="5310"/>
  </r>
  <r>
    <n v="6518"/>
    <x v="3243"/>
    <x v="3"/>
    <x v="175"/>
    <d v="2014-09-20T00:00:00"/>
    <s v="Standard Class"/>
    <s v="RD-19480"/>
    <s v="Rick Duston"/>
    <x v="0"/>
    <s v="United States"/>
    <s v="San Francisco"/>
    <x v="1"/>
    <n v="94122"/>
    <x v="1"/>
    <s v="OFF-AR-10001915"/>
    <x v="1"/>
    <x v="6"/>
    <s v="Peel-Off China Markers"/>
    <n v="99.3"/>
    <n v="10"/>
    <n v="0"/>
    <x v="5311"/>
  </r>
  <r>
    <n v="6519"/>
    <x v="3243"/>
    <x v="3"/>
    <x v="175"/>
    <d v="2014-09-20T00:00:00"/>
    <s v="Standard Class"/>
    <s v="RD-19480"/>
    <s v="Rick Duston"/>
    <x v="0"/>
    <s v="United States"/>
    <s v="San Francisco"/>
    <x v="1"/>
    <n v="94122"/>
    <x v="1"/>
    <s v="OFF-AP-10001205"/>
    <x v="1"/>
    <x v="9"/>
    <s v="Belkin 5 Outlet SurgeMaster Power Centers"/>
    <n v="108.96"/>
    <n v="2"/>
    <n v="0"/>
    <x v="5312"/>
  </r>
  <r>
    <n v="6520"/>
    <x v="3243"/>
    <x v="3"/>
    <x v="175"/>
    <d v="2014-09-20T00:00:00"/>
    <s v="Standard Class"/>
    <s v="RD-19480"/>
    <s v="Rick Duston"/>
    <x v="0"/>
    <s v="United States"/>
    <s v="San Francisco"/>
    <x v="1"/>
    <n v="94122"/>
    <x v="1"/>
    <s v="OFF-BI-10004528"/>
    <x v="1"/>
    <x v="8"/>
    <s v="Cardinal Poly Pocket Divider Pockets for Ring Binders"/>
    <n v="2.6880000000000002"/>
    <n v="1"/>
    <n v="0.2"/>
    <x v="4353"/>
  </r>
  <r>
    <n v="6521"/>
    <x v="3244"/>
    <x v="3"/>
    <x v="1034"/>
    <d v="2014-01-19T00:00:00"/>
    <s v="Second Class"/>
    <s v="AR-10540"/>
    <s v="Andy Reiter"/>
    <x v="0"/>
    <s v="United States"/>
    <s v="Jackson"/>
    <x v="12"/>
    <n v="49201"/>
    <x v="2"/>
    <s v="OFF-BI-10004995"/>
    <x v="1"/>
    <x v="8"/>
    <s v="GBC DocuBind P400 Electric Binding System"/>
    <n v="5443.96"/>
    <n v="4"/>
    <n v="0"/>
    <x v="5313"/>
  </r>
  <r>
    <n v="6522"/>
    <x v="3244"/>
    <x v="3"/>
    <x v="1034"/>
    <d v="2014-01-19T00:00:00"/>
    <s v="Second Class"/>
    <s v="AR-10540"/>
    <s v="Andy Reiter"/>
    <x v="0"/>
    <s v="United States"/>
    <s v="Jackson"/>
    <x v="12"/>
    <n v="49201"/>
    <x v="2"/>
    <s v="FUR-CH-10004626"/>
    <x v="0"/>
    <x v="1"/>
    <s v="Office Star Flex Back Scooter Chair with Aluminum Finish Frame"/>
    <n v="302.67"/>
    <n v="3"/>
    <n v="0"/>
    <x v="4257"/>
  </r>
  <r>
    <n v="6523"/>
    <x v="3244"/>
    <x v="3"/>
    <x v="1034"/>
    <d v="2014-01-19T00:00:00"/>
    <s v="Second Class"/>
    <s v="AR-10540"/>
    <s v="Andy Reiter"/>
    <x v="0"/>
    <s v="United States"/>
    <s v="Jackson"/>
    <x v="12"/>
    <n v="49201"/>
    <x v="2"/>
    <s v="OFF-PA-10001260"/>
    <x v="1"/>
    <x v="10"/>
    <s v="TOPS Money Receipt Book, Consecutively Numbered in Red,"/>
    <n v="56.07"/>
    <n v="7"/>
    <n v="0"/>
    <x v="5314"/>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x v="5315"/>
  </r>
  <r>
    <n v="6525"/>
    <x v="3245"/>
    <x v="0"/>
    <x v="274"/>
    <d v="2013-07-14T00:00:00"/>
    <s v="Standard Class"/>
    <s v="CC-12100"/>
    <s v="Chad Cunningham"/>
    <x v="2"/>
    <s v="United States"/>
    <s v="Philadelphia"/>
    <x v="9"/>
    <n v="19120"/>
    <x v="3"/>
    <s v="TEC-PH-10002310"/>
    <x v="2"/>
    <x v="7"/>
    <s v="Panasonic KX T7731-B Digital phone"/>
    <n v="59.993999999999993"/>
    <n v="1"/>
    <n v="0.4"/>
    <x v="4641"/>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x v="4004"/>
  </r>
  <r>
    <n v="6527"/>
    <x v="3245"/>
    <x v="0"/>
    <x v="274"/>
    <d v="2013-07-14T00:00:00"/>
    <s v="Standard Class"/>
    <s v="CC-12100"/>
    <s v="Chad Cunningham"/>
    <x v="2"/>
    <s v="United States"/>
    <s v="Philadelphia"/>
    <x v="9"/>
    <n v="19120"/>
    <x v="3"/>
    <s v="OFF-BI-10001308"/>
    <x v="1"/>
    <x v="8"/>
    <s v="GBC Standard Plastic Binding Systems' Combs"/>
    <n v="9.4200000000000017"/>
    <n v="5"/>
    <n v="0.7"/>
    <x v="5316"/>
  </r>
  <r>
    <n v="6528"/>
    <x v="3246"/>
    <x v="0"/>
    <x v="443"/>
    <d v="2013-12-29T00:00:00"/>
    <s v="Second Class"/>
    <s v="CA-11965"/>
    <s v="Carol Adams"/>
    <x v="1"/>
    <s v="United States"/>
    <s v="Warwick"/>
    <x v="34"/>
    <n v="2886"/>
    <x v="3"/>
    <s v="TEC-CO-10002095"/>
    <x v="2"/>
    <x v="16"/>
    <s v="Hewlett Packard 610 Color Digital Copier / Printer"/>
    <n v="1999.96"/>
    <n v="4"/>
    <n v="0"/>
    <x v="5317"/>
  </r>
  <r>
    <n v="6529"/>
    <x v="3247"/>
    <x v="2"/>
    <x v="1091"/>
    <d v="2011-12-26T00:00:00"/>
    <s v="Standard Class"/>
    <s v="BT-11530"/>
    <s v="Bradley Talbott"/>
    <x v="2"/>
    <s v="United States"/>
    <s v="New York City"/>
    <x v="15"/>
    <n v="10024"/>
    <x v="3"/>
    <s v="OFF-ST-10004946"/>
    <x v="1"/>
    <x v="4"/>
    <s v="Desktop 3-Pocket Hot File"/>
    <n v="216.4"/>
    <n v="4"/>
    <n v="0"/>
    <x v="5318"/>
  </r>
  <r>
    <n v="6530"/>
    <x v="3248"/>
    <x v="2"/>
    <x v="1116"/>
    <d v="2011-02-28T00:00:00"/>
    <s v="Standard Class"/>
    <s v="MG-17875"/>
    <s v="Michael Grace"/>
    <x v="2"/>
    <s v="United States"/>
    <s v="El Paso"/>
    <x v="5"/>
    <n v="79907"/>
    <x v="2"/>
    <s v="OFF-LA-10004425"/>
    <x v="1"/>
    <x v="2"/>
    <s v="Staples"/>
    <n v="6.9360000000000008"/>
    <n v="3"/>
    <n v="0.2"/>
    <x v="5319"/>
  </r>
  <r>
    <n v="6531"/>
    <x v="3248"/>
    <x v="2"/>
    <x v="1116"/>
    <d v="2011-02-28T00:00:00"/>
    <s v="Standard Class"/>
    <s v="MG-17875"/>
    <s v="Michael Grace"/>
    <x v="2"/>
    <s v="United States"/>
    <s v="El Paso"/>
    <x v="5"/>
    <n v="79907"/>
    <x v="2"/>
    <s v="OFF-BI-10000320"/>
    <x v="1"/>
    <x v="8"/>
    <s v="GBC Plastic Binding Combs"/>
    <n v="4.427999999999999"/>
    <n v="3"/>
    <n v="0.8"/>
    <x v="5320"/>
  </r>
  <r>
    <n v="6532"/>
    <x v="3249"/>
    <x v="3"/>
    <x v="769"/>
    <d v="2014-12-09T00:00:00"/>
    <s v="Standard Class"/>
    <s v="TP-21130"/>
    <s v="Theone Pippenger"/>
    <x v="0"/>
    <s v="United States"/>
    <s v="Rochester"/>
    <x v="11"/>
    <n v="55901"/>
    <x v="2"/>
    <s v="OFF-AR-10001315"/>
    <x v="1"/>
    <x v="6"/>
    <s v="Newell 310"/>
    <n v="8.8000000000000007"/>
    <n v="5"/>
    <n v="0"/>
    <x v="5321"/>
  </r>
  <r>
    <n v="6533"/>
    <x v="3249"/>
    <x v="3"/>
    <x v="769"/>
    <d v="2014-12-09T00:00:00"/>
    <s v="Standard Class"/>
    <s v="TP-21130"/>
    <s v="Theone Pippenger"/>
    <x v="0"/>
    <s v="United States"/>
    <s v="Rochester"/>
    <x v="11"/>
    <n v="55901"/>
    <x v="2"/>
    <s v="TEC-AC-10004595"/>
    <x v="2"/>
    <x v="11"/>
    <s v="First Data TMFD35 PIN Pad"/>
    <n v="142.80000000000001"/>
    <n v="1"/>
    <n v="0"/>
    <x v="5322"/>
  </r>
  <r>
    <n v="6534"/>
    <x v="3249"/>
    <x v="3"/>
    <x v="769"/>
    <d v="2014-12-09T00:00:00"/>
    <s v="Standard Class"/>
    <s v="TP-21130"/>
    <s v="Theone Pippenger"/>
    <x v="0"/>
    <s v="United States"/>
    <s v="Rochester"/>
    <x v="11"/>
    <n v="55901"/>
    <x v="2"/>
    <s v="TEC-AC-10001539"/>
    <x v="2"/>
    <x v="11"/>
    <s v="Logitech G430 Surround Sound Gaming Headset with Dolby 7.1 Technology"/>
    <n v="399.95"/>
    <n v="5"/>
    <n v="0"/>
    <x v="5323"/>
  </r>
  <r>
    <n v="6535"/>
    <x v="3250"/>
    <x v="2"/>
    <x v="664"/>
    <d v="2011-11-22T00:00:00"/>
    <s v="Standard Class"/>
    <s v="GT-14710"/>
    <s v="Greg Tran"/>
    <x v="0"/>
    <s v="United States"/>
    <s v="Buffalo"/>
    <x v="15"/>
    <n v="14215"/>
    <x v="3"/>
    <s v="OFF-BI-10001359"/>
    <x v="1"/>
    <x v="8"/>
    <s v="GBC DocuBind TL300 Electric Binding System"/>
    <n v="2152.7760000000003"/>
    <n v="3"/>
    <n v="0.2"/>
    <x v="5324"/>
  </r>
  <r>
    <n v="6536"/>
    <x v="3250"/>
    <x v="2"/>
    <x v="664"/>
    <d v="2011-11-22T00:00:00"/>
    <s v="Standard Class"/>
    <s v="GT-14710"/>
    <s v="Greg Tran"/>
    <x v="0"/>
    <s v="United States"/>
    <s v="Buffalo"/>
    <x v="15"/>
    <n v="14215"/>
    <x v="3"/>
    <s v="FUR-BO-10002213"/>
    <x v="0"/>
    <x v="0"/>
    <s v="DMI Eclipse Executive Suite Bookcases"/>
    <n v="4007.8400000000006"/>
    <n v="10"/>
    <n v="0.2"/>
    <x v="5325"/>
  </r>
  <r>
    <n v="6537"/>
    <x v="3251"/>
    <x v="2"/>
    <x v="22"/>
    <d v="2011-10-23T00:00:00"/>
    <s v="First Class"/>
    <s v="FH-14365"/>
    <s v="Fred Hopkins"/>
    <x v="1"/>
    <s v="United States"/>
    <s v="Knoxville"/>
    <x v="18"/>
    <n v="37918"/>
    <x v="0"/>
    <s v="FUR-TA-10003008"/>
    <x v="0"/>
    <x v="3"/>
    <s v="Lesro Round Back Collection Coffee Table, End Table"/>
    <n v="328.59000000000003"/>
    <n v="3"/>
    <n v="0.4"/>
    <x v="4946"/>
  </r>
  <r>
    <n v="6538"/>
    <x v="3251"/>
    <x v="2"/>
    <x v="22"/>
    <d v="2011-10-23T00:00:00"/>
    <s v="First Class"/>
    <s v="FH-14365"/>
    <s v="Fred Hopkins"/>
    <x v="1"/>
    <s v="United States"/>
    <s v="Knoxville"/>
    <x v="18"/>
    <n v="37918"/>
    <x v="0"/>
    <s v="OFF-ST-10000934"/>
    <x v="1"/>
    <x v="4"/>
    <s v="Contico 72&quot;H Heavy-Duty Storage System"/>
    <n v="98.352000000000004"/>
    <n v="3"/>
    <n v="0.2"/>
    <x v="5326"/>
  </r>
  <r>
    <n v="6539"/>
    <x v="3252"/>
    <x v="1"/>
    <x v="969"/>
    <d v="2012-10-30T00:00:00"/>
    <s v="Standard Class"/>
    <s v="HK-14890"/>
    <s v="Heather Kirkland"/>
    <x v="1"/>
    <s v="United States"/>
    <s v="Newark"/>
    <x v="13"/>
    <n v="19711"/>
    <x v="3"/>
    <s v="TEC-PH-10004042"/>
    <x v="2"/>
    <x v="7"/>
    <s v="ClearOne Communications CHAT 70 OC Speaker Phone"/>
    <n v="158.99"/>
    <n v="1"/>
    <n v="0"/>
    <x v="5327"/>
  </r>
  <r>
    <n v="6540"/>
    <x v="3252"/>
    <x v="1"/>
    <x v="969"/>
    <d v="2012-10-30T00:00:00"/>
    <s v="Standard Class"/>
    <s v="HK-14890"/>
    <s v="Heather Kirkland"/>
    <x v="1"/>
    <s v="United States"/>
    <s v="Newark"/>
    <x v="13"/>
    <n v="19711"/>
    <x v="3"/>
    <s v="FUR-CH-10002439"/>
    <x v="0"/>
    <x v="1"/>
    <s v="Iceberg Nesting Folding Chair, 19w x 6d x 43h"/>
    <n v="291.10000000000002"/>
    <n v="5"/>
    <n v="0"/>
    <x v="5328"/>
  </r>
  <r>
    <n v="6541"/>
    <x v="3253"/>
    <x v="3"/>
    <x v="673"/>
    <d v="2014-11-20T00:00:00"/>
    <s v="First Class"/>
    <s v="CC-12220"/>
    <s v="Chris Cortes"/>
    <x v="0"/>
    <s v="United States"/>
    <s v="Seattle"/>
    <x v="4"/>
    <n v="98103"/>
    <x v="1"/>
    <s v="OFF-PA-10001363"/>
    <x v="1"/>
    <x v="10"/>
    <s v="Xerox 1933"/>
    <n v="73.679999999999993"/>
    <n v="6"/>
    <n v="0"/>
    <x v="5329"/>
  </r>
  <r>
    <n v="6542"/>
    <x v="3253"/>
    <x v="3"/>
    <x v="673"/>
    <d v="2014-11-20T00:00:00"/>
    <s v="First Class"/>
    <s v="CC-12220"/>
    <s v="Chris Cortes"/>
    <x v="0"/>
    <s v="United States"/>
    <s v="Seattle"/>
    <x v="4"/>
    <n v="98103"/>
    <x v="1"/>
    <s v="FUR-FU-10003394"/>
    <x v="0"/>
    <x v="5"/>
    <s v="Tenex &quot;The Solids&quot; Textured Chair Mats"/>
    <n v="139.91999999999999"/>
    <n v="2"/>
    <n v="0"/>
    <x v="5330"/>
  </r>
  <r>
    <n v="6543"/>
    <x v="3253"/>
    <x v="3"/>
    <x v="673"/>
    <d v="2014-11-20T00:00:00"/>
    <s v="First Class"/>
    <s v="CC-12220"/>
    <s v="Chris Cortes"/>
    <x v="0"/>
    <s v="United States"/>
    <s v="Seattle"/>
    <x v="4"/>
    <n v="98103"/>
    <x v="1"/>
    <s v="TEC-PH-10003171"/>
    <x v="2"/>
    <x v="7"/>
    <s v="Plantronics Encore H101 Dual Earpieces Headset"/>
    <n v="107.88"/>
    <n v="3"/>
    <n v="0.2"/>
    <x v="4923"/>
  </r>
  <r>
    <n v="6544"/>
    <x v="3253"/>
    <x v="3"/>
    <x v="673"/>
    <d v="2014-11-20T00:00:00"/>
    <s v="First Class"/>
    <s v="CC-12220"/>
    <s v="Chris Cortes"/>
    <x v="0"/>
    <s v="United States"/>
    <s v="Seattle"/>
    <x v="4"/>
    <n v="98103"/>
    <x v="1"/>
    <s v="OFF-ST-10003123"/>
    <x v="1"/>
    <x v="4"/>
    <s v="Fellowes Bases and Tops For Staxonsteel/High-Stak Systems"/>
    <n v="33.29"/>
    <n v="1"/>
    <n v="0"/>
    <x v="3729"/>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x v="5331"/>
  </r>
  <r>
    <n v="6546"/>
    <x v="3254"/>
    <x v="3"/>
    <x v="304"/>
    <d v="2014-05-19T00:00:00"/>
    <s v="Standard Class"/>
    <s v="DP-13000"/>
    <s v="Darren Powers"/>
    <x v="0"/>
    <s v="United States"/>
    <s v="Cleveland"/>
    <x v="24"/>
    <n v="44105"/>
    <x v="3"/>
    <s v="OFF-LA-10000973"/>
    <x v="1"/>
    <x v="2"/>
    <s v="Avery 502"/>
    <n v="5.04"/>
    <n v="2"/>
    <n v="0.2"/>
    <x v="1382"/>
  </r>
  <r>
    <n v="6547"/>
    <x v="3254"/>
    <x v="3"/>
    <x v="304"/>
    <d v="2014-05-19T00:00:00"/>
    <s v="Standard Class"/>
    <s v="DP-13000"/>
    <s v="Darren Powers"/>
    <x v="0"/>
    <s v="United States"/>
    <s v="Cleveland"/>
    <x v="24"/>
    <n v="44105"/>
    <x v="3"/>
    <s v="OFF-PA-10000483"/>
    <x v="1"/>
    <x v="10"/>
    <s v="Xerox 19"/>
    <n v="24.784000000000002"/>
    <n v="1"/>
    <n v="0.2"/>
    <x v="1733"/>
  </r>
  <r>
    <n v="6548"/>
    <x v="3255"/>
    <x v="2"/>
    <x v="72"/>
    <d v="2011-03-05T00:00:00"/>
    <s v="Standard Class"/>
    <s v="VF-21715"/>
    <s v="Vicky Freymann"/>
    <x v="2"/>
    <s v="United States"/>
    <s v="Elmhurst"/>
    <x v="10"/>
    <n v="60126"/>
    <x v="2"/>
    <s v="FUR-CH-10000863"/>
    <x v="0"/>
    <x v="1"/>
    <s v="Novimex Swivel Fabric Task Chair"/>
    <n v="634.11599999999999"/>
    <n v="6"/>
    <n v="0.3"/>
    <x v="5332"/>
  </r>
  <r>
    <n v="6549"/>
    <x v="3255"/>
    <x v="2"/>
    <x v="72"/>
    <d v="2011-03-05T00:00:00"/>
    <s v="Standard Class"/>
    <s v="VF-21715"/>
    <s v="Vicky Freymann"/>
    <x v="2"/>
    <s v="United States"/>
    <s v="Elmhurst"/>
    <x v="10"/>
    <n v="60126"/>
    <x v="2"/>
    <s v="OFF-PA-10003036"/>
    <x v="1"/>
    <x v="10"/>
    <s v="Black Print Carbonless 8 1/2&quot; x 8 1/4&quot; Rapid Memo Book"/>
    <n v="17.472000000000001"/>
    <n v="3"/>
    <n v="0.2"/>
    <x v="4654"/>
  </r>
  <r>
    <n v="6550"/>
    <x v="3256"/>
    <x v="1"/>
    <x v="117"/>
    <d v="2012-08-01T00:00:00"/>
    <s v="First Class"/>
    <s v="GH-14410"/>
    <s v="Gary Hansen"/>
    <x v="2"/>
    <s v="United States"/>
    <s v="Lakeville"/>
    <x v="11"/>
    <n v="55044"/>
    <x v="2"/>
    <s v="FUR-CH-10002304"/>
    <x v="0"/>
    <x v="1"/>
    <s v="Global Stack Chair without Arms, Black"/>
    <n v="155.88"/>
    <n v="6"/>
    <n v="0"/>
    <x v="5333"/>
  </r>
  <r>
    <n v="6551"/>
    <x v="3257"/>
    <x v="1"/>
    <x v="549"/>
    <d v="2012-11-03T00:00:00"/>
    <s v="Second Class"/>
    <s v="JH-16180"/>
    <s v="Justin Hirsh"/>
    <x v="0"/>
    <s v="United States"/>
    <s v="New York City"/>
    <x v="15"/>
    <n v="10035"/>
    <x v="3"/>
    <s v="FUR-CH-10000422"/>
    <x v="0"/>
    <x v="1"/>
    <s v="Global Highback Leather Tilter in Burgundy"/>
    <n v="327.56399999999996"/>
    <n v="4"/>
    <n v="0.1"/>
    <x v="5334"/>
  </r>
  <r>
    <n v="6552"/>
    <x v="3258"/>
    <x v="3"/>
    <x v="819"/>
    <d v="2014-12-22T00:00:00"/>
    <s v="Second Class"/>
    <s v="RB-19465"/>
    <s v="Rick Bensley"/>
    <x v="2"/>
    <s v="United States"/>
    <s v="Los Angeles"/>
    <x v="1"/>
    <n v="90036"/>
    <x v="1"/>
    <s v="OFF-PA-10002986"/>
    <x v="1"/>
    <x v="10"/>
    <s v="Xerox 1898"/>
    <n v="13.36"/>
    <n v="2"/>
    <n v="0"/>
    <x v="534"/>
  </r>
  <r>
    <n v="6553"/>
    <x v="3258"/>
    <x v="3"/>
    <x v="819"/>
    <d v="2014-12-22T00:00:00"/>
    <s v="Second Class"/>
    <s v="RB-19465"/>
    <s v="Rick Bensley"/>
    <x v="2"/>
    <s v="United States"/>
    <s v="Los Angeles"/>
    <x v="1"/>
    <n v="90036"/>
    <x v="1"/>
    <s v="OFF-ST-10002289"/>
    <x v="1"/>
    <x v="4"/>
    <s v="Safco Wire Cube Shelving System, For Use as 4 or 5 14&quot; Cubes, Black"/>
    <n v="158.9"/>
    <n v="5"/>
    <n v="0"/>
    <x v="1284"/>
  </r>
  <r>
    <n v="6554"/>
    <x v="3259"/>
    <x v="2"/>
    <x v="22"/>
    <d v="2011-10-22T00:00:00"/>
    <s v="Second Class"/>
    <s v="LS-16975"/>
    <s v="Lindsay Shagiari"/>
    <x v="2"/>
    <s v="United States"/>
    <s v="Chicago"/>
    <x v="10"/>
    <n v="60653"/>
    <x v="2"/>
    <s v="TEC-AC-10001606"/>
    <x v="2"/>
    <x v="11"/>
    <s v="Logitech Wireless Performance Mouse MX for PC and Mac"/>
    <n v="319.96800000000002"/>
    <n v="4"/>
    <n v="0.2"/>
    <x v="5335"/>
  </r>
  <r>
    <n v="6555"/>
    <x v="3259"/>
    <x v="2"/>
    <x v="22"/>
    <d v="2011-10-22T00:00:00"/>
    <s v="Second Class"/>
    <s v="LS-16975"/>
    <s v="Lindsay Shagiari"/>
    <x v="2"/>
    <s v="United States"/>
    <s v="Chicago"/>
    <x v="10"/>
    <n v="60653"/>
    <x v="2"/>
    <s v="OFF-ST-10003805"/>
    <x v="1"/>
    <x v="4"/>
    <s v="24 Capacity Maxi Data Binder Racks, Pearl"/>
    <n v="505.32000000000005"/>
    <n v="3"/>
    <n v="0.2"/>
    <x v="5336"/>
  </r>
  <r>
    <n v="6556"/>
    <x v="3259"/>
    <x v="2"/>
    <x v="22"/>
    <d v="2011-10-22T00:00:00"/>
    <s v="Second Class"/>
    <s v="LS-16975"/>
    <s v="Lindsay Shagiari"/>
    <x v="2"/>
    <s v="United States"/>
    <s v="Chicago"/>
    <x v="10"/>
    <n v="60653"/>
    <x v="2"/>
    <s v="OFF-PA-10002109"/>
    <x v="1"/>
    <x v="10"/>
    <s v="Wirebound Voice Message Log Book"/>
    <n v="3.8079999999999998"/>
    <n v="1"/>
    <n v="0.2"/>
    <x v="5337"/>
  </r>
  <r>
    <n v="6557"/>
    <x v="3259"/>
    <x v="2"/>
    <x v="22"/>
    <d v="2011-10-22T00:00:00"/>
    <s v="Second Class"/>
    <s v="LS-16975"/>
    <s v="Lindsay Shagiari"/>
    <x v="2"/>
    <s v="United States"/>
    <s v="Chicago"/>
    <x v="10"/>
    <n v="60653"/>
    <x v="2"/>
    <s v="OFF-BI-10000632"/>
    <x v="1"/>
    <x v="8"/>
    <s v="Satellite Sectional Post Binders"/>
    <n v="8.6819999999999968"/>
    <n v="1"/>
    <n v="0.8"/>
    <x v="5338"/>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x v="5339"/>
  </r>
  <r>
    <n v="6559"/>
    <x v="3260"/>
    <x v="1"/>
    <x v="1117"/>
    <d v="2012-06-10T00:00:00"/>
    <s v="Standard Class"/>
    <s v="EB-13750"/>
    <s v="Edward Becker"/>
    <x v="1"/>
    <s v="United States"/>
    <s v="Buffalo"/>
    <x v="15"/>
    <n v="14215"/>
    <x v="3"/>
    <s v="FUR-CH-10004997"/>
    <x v="0"/>
    <x v="1"/>
    <s v="Hon Every-Day Series Multi-Task Chairs"/>
    <n v="1522.6379999999999"/>
    <n v="9"/>
    <n v="0.1"/>
    <x v="5340"/>
  </r>
  <r>
    <n v="6560"/>
    <x v="3261"/>
    <x v="0"/>
    <x v="658"/>
    <d v="2013-07-27T00:00:00"/>
    <s v="Standard Class"/>
    <s v="DK-12835"/>
    <s v="Damala Kotsonis"/>
    <x v="1"/>
    <s v="United States"/>
    <s v="Roseville"/>
    <x v="1"/>
    <n v="95661"/>
    <x v="1"/>
    <s v="OFF-EN-10003001"/>
    <x v="1"/>
    <x v="12"/>
    <s v="Ames Color-File Green Diamond Border X-ray Mailers"/>
    <n v="419.90000000000003"/>
    <n v="5"/>
    <n v="0"/>
    <x v="5341"/>
  </r>
  <r>
    <n v="6561"/>
    <x v="3261"/>
    <x v="0"/>
    <x v="658"/>
    <d v="2013-07-27T00:00:00"/>
    <s v="Standard Class"/>
    <s v="DK-12835"/>
    <s v="Damala Kotsonis"/>
    <x v="1"/>
    <s v="United States"/>
    <s v="Roseville"/>
    <x v="1"/>
    <n v="95661"/>
    <x v="1"/>
    <s v="OFF-LA-10003766"/>
    <x v="1"/>
    <x v="2"/>
    <s v="Self-Adhesive Removable Labels"/>
    <n v="3.15"/>
    <n v="1"/>
    <n v="0"/>
    <x v="1020"/>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x v="5342"/>
  </r>
  <r>
    <n v="6563"/>
    <x v="3263"/>
    <x v="2"/>
    <x v="1118"/>
    <d v="2011-05-12T00:00:00"/>
    <s v="Standard Class"/>
    <s v="CT-11995"/>
    <s v="Carol Triggs"/>
    <x v="0"/>
    <s v="United States"/>
    <s v="Lawrence"/>
    <x v="31"/>
    <n v="1841"/>
    <x v="3"/>
    <s v="OFF-BI-10001078"/>
    <x v="1"/>
    <x v="8"/>
    <s v="Acco PRESSTEX Data Binder with Storage Hooks, Dark Blue, 14 7/8&quot; X 11&quot;"/>
    <n v="16.14"/>
    <n v="3"/>
    <n v="0"/>
    <x v="5343"/>
  </r>
  <r>
    <n v="6564"/>
    <x v="3263"/>
    <x v="2"/>
    <x v="1118"/>
    <d v="2011-05-12T00:00:00"/>
    <s v="Standard Class"/>
    <s v="CT-11995"/>
    <s v="Carol Triggs"/>
    <x v="0"/>
    <s v="United States"/>
    <s v="Lawrence"/>
    <x v="31"/>
    <n v="1841"/>
    <x v="3"/>
    <s v="FUR-TA-10003469"/>
    <x v="0"/>
    <x v="3"/>
    <s v="Balt Split Level Computer Training Table"/>
    <n v="194.25"/>
    <n v="2"/>
    <n v="0.3"/>
    <x v="5344"/>
  </r>
  <r>
    <n v="6565"/>
    <x v="3263"/>
    <x v="2"/>
    <x v="1118"/>
    <d v="2011-05-12T00:00:00"/>
    <s v="Standard Class"/>
    <s v="CT-11995"/>
    <s v="Carol Triggs"/>
    <x v="0"/>
    <s v="United States"/>
    <s v="Lawrence"/>
    <x v="31"/>
    <n v="1841"/>
    <x v="3"/>
    <s v="OFF-AR-10002578"/>
    <x v="1"/>
    <x v="6"/>
    <s v="Newell 335"/>
    <n v="8.64"/>
    <n v="3"/>
    <n v="0"/>
    <x v="1032"/>
  </r>
  <r>
    <n v="6566"/>
    <x v="3263"/>
    <x v="2"/>
    <x v="1118"/>
    <d v="2011-05-12T00:00:00"/>
    <s v="Standard Class"/>
    <s v="CT-11995"/>
    <s v="Carol Triggs"/>
    <x v="0"/>
    <s v="United States"/>
    <s v="Lawrence"/>
    <x v="31"/>
    <n v="1841"/>
    <x v="3"/>
    <s v="FUR-CH-10004675"/>
    <x v="0"/>
    <x v="1"/>
    <s v="Lifetime Advantage Folding Chairs, 4/Carton"/>
    <n v="872.32"/>
    <n v="4"/>
    <n v="0"/>
    <x v="1846"/>
  </r>
  <r>
    <n v="6567"/>
    <x v="3264"/>
    <x v="3"/>
    <x v="1119"/>
    <d v="2014-02-09T00:00:00"/>
    <s v="Second Class"/>
    <s v="CB-12025"/>
    <s v="Cassandra Brandow"/>
    <x v="0"/>
    <s v="United States"/>
    <s v="Waco"/>
    <x v="5"/>
    <n v="76706"/>
    <x v="2"/>
    <s v="OFF-BI-10004632"/>
    <x v="1"/>
    <x v="8"/>
    <s v="Ibico Hi-Tech Manual Binding System"/>
    <n v="243.99199999999996"/>
    <n v="4"/>
    <n v="0.8"/>
    <x v="5345"/>
  </r>
  <r>
    <n v="6568"/>
    <x v="3264"/>
    <x v="3"/>
    <x v="1119"/>
    <d v="2014-02-09T00:00:00"/>
    <s v="Second Class"/>
    <s v="CB-12025"/>
    <s v="Cassandra Brandow"/>
    <x v="0"/>
    <s v="United States"/>
    <s v="Waco"/>
    <x v="5"/>
    <n v="76706"/>
    <x v="2"/>
    <s v="OFF-AR-10003087"/>
    <x v="1"/>
    <x v="6"/>
    <s v="Staples"/>
    <n v="7.120000000000001"/>
    <n v="5"/>
    <n v="0.2"/>
    <x v="5346"/>
  </r>
  <r>
    <n v="6569"/>
    <x v="3265"/>
    <x v="2"/>
    <x v="891"/>
    <d v="2011-04-22T00:00:00"/>
    <s v="Standard Class"/>
    <s v="KM-16720"/>
    <s v="Kunst Miller"/>
    <x v="0"/>
    <s v="United States"/>
    <s v="Houston"/>
    <x v="5"/>
    <n v="77095"/>
    <x v="2"/>
    <s v="OFF-AR-10001868"/>
    <x v="1"/>
    <x v="6"/>
    <s v="Prang Dustless Chalk Sticks"/>
    <n v="2.6880000000000002"/>
    <n v="2"/>
    <n v="0.2"/>
    <x v="5347"/>
  </r>
  <r>
    <n v="6570"/>
    <x v="3265"/>
    <x v="2"/>
    <x v="891"/>
    <d v="2011-04-22T00:00:00"/>
    <s v="Standard Class"/>
    <s v="KM-16720"/>
    <s v="Kunst Miller"/>
    <x v="0"/>
    <s v="United States"/>
    <s v="Houston"/>
    <x v="5"/>
    <n v="77095"/>
    <x v="2"/>
    <s v="FUR-CH-10002602"/>
    <x v="0"/>
    <x v="1"/>
    <s v="DMI Arturo Collection Mission-style Design Wood Chair"/>
    <n v="317.05799999999999"/>
    <n v="3"/>
    <n v="0.3"/>
    <x v="2877"/>
  </r>
  <r>
    <n v="6571"/>
    <x v="3265"/>
    <x v="2"/>
    <x v="891"/>
    <d v="2011-04-22T00:00:00"/>
    <s v="Standard Class"/>
    <s v="KM-16720"/>
    <s v="Kunst Miller"/>
    <x v="0"/>
    <s v="United States"/>
    <s v="Houston"/>
    <x v="5"/>
    <n v="77095"/>
    <x v="2"/>
    <s v="OFF-EN-10000056"/>
    <x v="1"/>
    <x v="12"/>
    <s v="Cameo Buff Policy Envelopes"/>
    <n v="149.352"/>
    <n v="3"/>
    <n v="0.2"/>
    <x v="873"/>
  </r>
  <r>
    <n v="6572"/>
    <x v="3265"/>
    <x v="2"/>
    <x v="891"/>
    <d v="2011-04-22T00:00:00"/>
    <s v="Standard Class"/>
    <s v="KM-16720"/>
    <s v="Kunst Miller"/>
    <x v="0"/>
    <s v="United States"/>
    <s v="Houston"/>
    <x v="5"/>
    <n v="77095"/>
    <x v="2"/>
    <s v="TEC-AC-10000474"/>
    <x v="2"/>
    <x v="11"/>
    <s v="Kensington Expert Mouse Optical USB Trackball for PC or Mac"/>
    <n v="227.976"/>
    <n v="3"/>
    <n v="0.2"/>
    <x v="2948"/>
  </r>
  <r>
    <n v="6573"/>
    <x v="3266"/>
    <x v="0"/>
    <x v="1120"/>
    <d v="2013-05-17T00:00:00"/>
    <s v="Standard Class"/>
    <s v="RD-19720"/>
    <s v="Roger Demir"/>
    <x v="0"/>
    <s v="United States"/>
    <s v="Seattle"/>
    <x v="4"/>
    <n v="98105"/>
    <x v="1"/>
    <s v="OFF-PA-10003971"/>
    <x v="1"/>
    <x v="10"/>
    <s v="Xerox 1965"/>
    <n v="11.96"/>
    <n v="2"/>
    <n v="0"/>
    <x v="2181"/>
  </r>
  <r>
    <n v="6574"/>
    <x v="3267"/>
    <x v="0"/>
    <x v="881"/>
    <d v="2013-12-01T00:00:00"/>
    <s v="Standard Class"/>
    <s v="BP-11050"/>
    <s v="Barry Pond"/>
    <x v="1"/>
    <s v="United States"/>
    <s v="Plainfield"/>
    <x v="30"/>
    <n v="7060"/>
    <x v="3"/>
    <s v="OFF-ST-10000689"/>
    <x v="1"/>
    <x v="4"/>
    <s v="Fellowes Strictly Business Drawer File, Letter/Legal Size"/>
    <n v="563.4"/>
    <n v="4"/>
    <n v="0"/>
    <x v="1723"/>
  </r>
  <r>
    <n v="6575"/>
    <x v="3267"/>
    <x v="0"/>
    <x v="881"/>
    <d v="2013-12-01T00:00:00"/>
    <s v="Standard Class"/>
    <s v="BP-11050"/>
    <s v="Barry Pond"/>
    <x v="1"/>
    <s v="United States"/>
    <s v="Plainfield"/>
    <x v="30"/>
    <n v="7060"/>
    <x v="3"/>
    <s v="TEC-MA-10004255"/>
    <x v="2"/>
    <x v="15"/>
    <s v="Konica Minolta magicolor 1690MF Multifunction Printer"/>
    <n v="319.92"/>
    <n v="8"/>
    <n v="0"/>
    <x v="5348"/>
  </r>
  <r>
    <n v="6576"/>
    <x v="3268"/>
    <x v="3"/>
    <x v="448"/>
    <d v="2014-03-09T00:00:00"/>
    <s v="Standard Class"/>
    <s v="EJ-13720"/>
    <s v="Ed Jacobs"/>
    <x v="0"/>
    <s v="United States"/>
    <s v="Los Angeles"/>
    <x v="1"/>
    <n v="90008"/>
    <x v="1"/>
    <s v="TEC-AC-10000990"/>
    <x v="2"/>
    <x v="11"/>
    <s v="Imation Bio 2GB USB Flash Drive Imation Corp"/>
    <n v="1049.44"/>
    <n v="8"/>
    <n v="0"/>
    <x v="5349"/>
  </r>
  <r>
    <n v="6577"/>
    <x v="3268"/>
    <x v="3"/>
    <x v="448"/>
    <d v="2014-03-09T00:00:00"/>
    <s v="Standard Class"/>
    <s v="EJ-13720"/>
    <s v="Ed Jacobs"/>
    <x v="0"/>
    <s v="United States"/>
    <s v="Los Angeles"/>
    <x v="1"/>
    <n v="90008"/>
    <x v="1"/>
    <s v="FUR-CH-10003968"/>
    <x v="0"/>
    <x v="1"/>
    <s v="Novimex Turbo Task Chair"/>
    <n v="170.35200000000003"/>
    <n v="3"/>
    <n v="0.2"/>
    <x v="4362"/>
  </r>
  <r>
    <n v="6578"/>
    <x v="3269"/>
    <x v="1"/>
    <x v="401"/>
    <d v="2012-12-11T00:00:00"/>
    <s v="Second Class"/>
    <s v="RO-19780"/>
    <s v="Rose O'Brian"/>
    <x v="0"/>
    <s v="United States"/>
    <s v="Arlington"/>
    <x v="17"/>
    <n v="22204"/>
    <x v="0"/>
    <s v="TEC-PH-10001615"/>
    <x v="2"/>
    <x v="7"/>
    <s v="AT&amp;T CL82213"/>
    <n v="173.94"/>
    <n v="6"/>
    <n v="0"/>
    <x v="5350"/>
  </r>
  <r>
    <n v="6579"/>
    <x v="3270"/>
    <x v="2"/>
    <x v="55"/>
    <d v="2011-08-30T00:00:00"/>
    <s v="Standard Class"/>
    <s v="MW-18220"/>
    <s v="Mitch Webber"/>
    <x v="0"/>
    <s v="United States"/>
    <s v="Seattle"/>
    <x v="4"/>
    <n v="98103"/>
    <x v="1"/>
    <s v="TEC-PH-10000895"/>
    <x v="2"/>
    <x v="7"/>
    <s v="Polycom VVX 310 VoIP phone"/>
    <n v="1007.9440000000002"/>
    <n v="7"/>
    <n v="0.2"/>
    <x v="5351"/>
  </r>
  <r>
    <n v="6580"/>
    <x v="3271"/>
    <x v="0"/>
    <x v="332"/>
    <d v="2013-10-23T00:00:00"/>
    <s v="Same Day"/>
    <s v="MS-17530"/>
    <s v="MaryBeth Skach"/>
    <x v="0"/>
    <s v="United States"/>
    <s v="Seattle"/>
    <x v="4"/>
    <n v="98105"/>
    <x v="1"/>
    <s v="OFF-PA-10003001"/>
    <x v="1"/>
    <x v="10"/>
    <s v="Xerox 1986"/>
    <n v="6.68"/>
    <n v="1"/>
    <n v="0"/>
    <x v="5161"/>
  </r>
  <r>
    <n v="6581"/>
    <x v="3271"/>
    <x v="0"/>
    <x v="332"/>
    <d v="2013-10-23T00:00:00"/>
    <s v="Same Day"/>
    <s v="MS-17530"/>
    <s v="MaryBeth Skach"/>
    <x v="0"/>
    <s v="United States"/>
    <s v="Seattle"/>
    <x v="4"/>
    <n v="98105"/>
    <x v="1"/>
    <s v="OFF-AR-10002766"/>
    <x v="1"/>
    <x v="6"/>
    <s v="Prang Drawing Pencil Set"/>
    <n v="8.34"/>
    <n v="3"/>
    <n v="0"/>
    <x v="5352"/>
  </r>
  <r>
    <n v="6582"/>
    <x v="3271"/>
    <x v="0"/>
    <x v="332"/>
    <d v="2013-10-23T00:00:00"/>
    <s v="Same Day"/>
    <s v="MS-17530"/>
    <s v="MaryBeth Skach"/>
    <x v="0"/>
    <s v="United States"/>
    <s v="Seattle"/>
    <x v="4"/>
    <n v="98105"/>
    <x v="1"/>
    <s v="FUR-FU-10003095"/>
    <x v="0"/>
    <x v="5"/>
    <s v="Linden 12&quot; Wall Clock With Oak Frame"/>
    <n v="101.94"/>
    <n v="3"/>
    <n v="0"/>
    <x v="5353"/>
  </r>
  <r>
    <n v="6583"/>
    <x v="3272"/>
    <x v="0"/>
    <x v="1121"/>
    <d v="2013-08-12T00:00:00"/>
    <s v="Standard Class"/>
    <s v="DW-13585"/>
    <s v="Dorothy Wardle"/>
    <x v="1"/>
    <s v="United States"/>
    <s v="Edmonds"/>
    <x v="4"/>
    <n v="98026"/>
    <x v="1"/>
    <s v="TEC-AC-10003610"/>
    <x v="2"/>
    <x v="11"/>
    <s v="Logitech Illuminated - Keyboard"/>
    <n v="179.97"/>
    <n v="3"/>
    <n v="0"/>
    <x v="704"/>
  </r>
  <r>
    <n v="6584"/>
    <x v="3273"/>
    <x v="3"/>
    <x v="246"/>
    <d v="2014-07-28T00:00:00"/>
    <s v="Standard Class"/>
    <s v="AM-10705"/>
    <s v="Anne McFarland"/>
    <x v="0"/>
    <s v="United States"/>
    <s v="Salem"/>
    <x v="17"/>
    <n v="24153"/>
    <x v="0"/>
    <s v="OFF-AR-10003727"/>
    <x v="1"/>
    <x v="6"/>
    <s v="Berol Giant Pencil Sharpener"/>
    <n v="101.94"/>
    <n v="6"/>
    <n v="0"/>
    <x v="5354"/>
  </r>
  <r>
    <n v="6585"/>
    <x v="3273"/>
    <x v="3"/>
    <x v="246"/>
    <d v="2014-07-28T00:00:00"/>
    <s v="Standard Class"/>
    <s v="AM-10705"/>
    <s v="Anne McFarland"/>
    <x v="0"/>
    <s v="United States"/>
    <s v="Salem"/>
    <x v="17"/>
    <n v="24153"/>
    <x v="0"/>
    <s v="TEC-PH-10002660"/>
    <x v="2"/>
    <x v="7"/>
    <s v="Nortel Networks T7316 E Nt8 B27"/>
    <n v="271.95999999999998"/>
    <n v="4"/>
    <n v="0"/>
    <x v="5355"/>
  </r>
  <r>
    <n v="6586"/>
    <x v="3273"/>
    <x v="3"/>
    <x v="246"/>
    <d v="2014-07-28T00:00:00"/>
    <s v="Standard Class"/>
    <s v="AM-10705"/>
    <s v="Anne McFarland"/>
    <x v="0"/>
    <s v="United States"/>
    <s v="Salem"/>
    <x v="17"/>
    <n v="24153"/>
    <x v="0"/>
    <s v="FUR-FU-10003274"/>
    <x v="0"/>
    <x v="5"/>
    <s v="Regeneration Desk Collection"/>
    <n v="8.8000000000000007"/>
    <n v="5"/>
    <n v="0"/>
    <x v="5356"/>
  </r>
  <r>
    <n v="6587"/>
    <x v="3273"/>
    <x v="3"/>
    <x v="246"/>
    <d v="2014-07-28T00:00:00"/>
    <s v="Standard Class"/>
    <s v="AM-10705"/>
    <s v="Anne McFarland"/>
    <x v="0"/>
    <s v="United States"/>
    <s v="Salem"/>
    <x v="17"/>
    <n v="24153"/>
    <x v="0"/>
    <s v="OFF-AR-10003829"/>
    <x v="1"/>
    <x v="6"/>
    <s v="Newell 35"/>
    <n v="19.68"/>
    <n v="6"/>
    <n v="0"/>
    <x v="1254"/>
  </r>
  <r>
    <n v="6588"/>
    <x v="3273"/>
    <x v="3"/>
    <x v="246"/>
    <d v="2014-07-28T00:00:00"/>
    <s v="Standard Class"/>
    <s v="AM-10705"/>
    <s v="Anne McFarland"/>
    <x v="0"/>
    <s v="United States"/>
    <s v="Salem"/>
    <x v="17"/>
    <n v="24153"/>
    <x v="0"/>
    <s v="FUR-BO-10003441"/>
    <x v="0"/>
    <x v="0"/>
    <s v="Bush Westfield Collection Bookcases, Fully Assembled"/>
    <n v="302.94"/>
    <n v="3"/>
    <n v="0"/>
    <x v="5357"/>
  </r>
  <r>
    <n v="6589"/>
    <x v="3273"/>
    <x v="3"/>
    <x v="246"/>
    <d v="2014-07-28T00:00:00"/>
    <s v="Standard Class"/>
    <s v="AM-10705"/>
    <s v="Anne McFarland"/>
    <x v="0"/>
    <s v="United States"/>
    <s v="Salem"/>
    <x v="17"/>
    <n v="24153"/>
    <x v="0"/>
    <s v="OFF-BI-10003355"/>
    <x v="1"/>
    <x v="8"/>
    <s v="Cardinal Holdit Business Card Pockets"/>
    <n v="14.940000000000001"/>
    <n v="3"/>
    <n v="0"/>
    <x v="5358"/>
  </r>
  <r>
    <n v="6590"/>
    <x v="3273"/>
    <x v="3"/>
    <x v="246"/>
    <d v="2014-07-28T00:00:00"/>
    <s v="Standard Class"/>
    <s v="AM-10705"/>
    <s v="Anne McFarland"/>
    <x v="0"/>
    <s v="United States"/>
    <s v="Salem"/>
    <x v="17"/>
    <n v="24153"/>
    <x v="0"/>
    <s v="OFF-SU-10003505"/>
    <x v="1"/>
    <x v="14"/>
    <s v="Premier Electric Letter Opener"/>
    <n v="231.72"/>
    <n v="2"/>
    <n v="0"/>
    <x v="5359"/>
  </r>
  <r>
    <n v="6591"/>
    <x v="3274"/>
    <x v="2"/>
    <x v="893"/>
    <d v="2011-03-26T00:00:00"/>
    <s v="First Class"/>
    <s v="BG-11740"/>
    <s v="Bruce Geld"/>
    <x v="0"/>
    <s v="United States"/>
    <s v="Delray Beach"/>
    <x v="2"/>
    <n v="33445"/>
    <x v="0"/>
    <s v="OFF-LA-10004484"/>
    <x v="1"/>
    <x v="2"/>
    <s v="Avery 476"/>
    <n v="9.9120000000000008"/>
    <n v="3"/>
    <n v="0.2"/>
    <x v="5360"/>
  </r>
  <r>
    <n v="6592"/>
    <x v="3275"/>
    <x v="1"/>
    <x v="28"/>
    <d v="2012-05-06T00:00:00"/>
    <s v="Standard Class"/>
    <s v="KB-16585"/>
    <s v="Ken Black"/>
    <x v="1"/>
    <s v="United States"/>
    <s v="San Francisco"/>
    <x v="1"/>
    <n v="94110"/>
    <x v="1"/>
    <s v="OFF-AR-10000658"/>
    <x v="1"/>
    <x v="6"/>
    <s v="Newell 324"/>
    <n v="34.650000000000006"/>
    <n v="3"/>
    <n v="0"/>
    <x v="5361"/>
  </r>
  <r>
    <n v="6593"/>
    <x v="3275"/>
    <x v="1"/>
    <x v="28"/>
    <d v="2012-05-06T00:00:00"/>
    <s v="Standard Class"/>
    <s v="KB-16585"/>
    <s v="Ken Black"/>
    <x v="1"/>
    <s v="United States"/>
    <s v="San Francisco"/>
    <x v="1"/>
    <n v="94110"/>
    <x v="1"/>
    <s v="TEC-PH-10000347"/>
    <x v="2"/>
    <x v="7"/>
    <s v="Cush Cases Heavy Duty Rugged Cover Case for Samsung Galaxy S5 - Purple"/>
    <n v="19.8"/>
    <n v="5"/>
    <n v="0.2"/>
    <x v="5362"/>
  </r>
  <r>
    <n v="6594"/>
    <x v="3276"/>
    <x v="0"/>
    <x v="900"/>
    <d v="2013-06-17T00:00:00"/>
    <s v="Second Class"/>
    <s v="GT-14710"/>
    <s v="Greg Tran"/>
    <x v="0"/>
    <s v="United States"/>
    <s v="New York City"/>
    <x v="15"/>
    <n v="10024"/>
    <x v="3"/>
    <s v="OFF-BI-10001989"/>
    <x v="1"/>
    <x v="8"/>
    <s v="Premium Transparent Presentation Covers by GBC"/>
    <n v="33.568000000000005"/>
    <n v="2"/>
    <n v="0.2"/>
    <x v="3718"/>
  </r>
  <r>
    <n v="6595"/>
    <x v="3277"/>
    <x v="1"/>
    <x v="124"/>
    <d v="2012-05-11T00:00:00"/>
    <s v="Standard Class"/>
    <s v="SV-20815"/>
    <s v="Stuart Van"/>
    <x v="1"/>
    <s v="United States"/>
    <s v="Indianapolis"/>
    <x v="14"/>
    <n v="46203"/>
    <x v="2"/>
    <s v="OFF-AR-10001897"/>
    <x v="1"/>
    <x v="6"/>
    <s v="Model L Table or Wall-Mount Pencil Sharpener"/>
    <n v="125.92999999999999"/>
    <n v="7"/>
    <n v="0"/>
    <x v="5363"/>
  </r>
  <r>
    <n v="6596"/>
    <x v="3278"/>
    <x v="3"/>
    <x v="756"/>
    <d v="2014-04-27T00:00:00"/>
    <s v="First Class"/>
    <s v="GG-14650"/>
    <s v="Greg Guthrie"/>
    <x v="1"/>
    <s v="United States"/>
    <s v="Columbus"/>
    <x v="24"/>
    <n v="43229"/>
    <x v="3"/>
    <s v="OFF-BI-10000285"/>
    <x v="1"/>
    <x v="8"/>
    <s v="XtraLife ClearVue Slant-D Ring Binders by Cardinal"/>
    <n v="11.760000000000002"/>
    <n v="5"/>
    <n v="0.7"/>
    <x v="5364"/>
  </r>
  <r>
    <n v="6597"/>
    <x v="3278"/>
    <x v="3"/>
    <x v="756"/>
    <d v="2014-04-27T00:00:00"/>
    <s v="First Class"/>
    <s v="GG-14650"/>
    <s v="Greg Guthrie"/>
    <x v="1"/>
    <s v="United States"/>
    <s v="Columbus"/>
    <x v="24"/>
    <n v="43229"/>
    <x v="3"/>
    <s v="OFF-PA-10001804"/>
    <x v="1"/>
    <x v="10"/>
    <s v="Xerox 195"/>
    <n v="5.3440000000000003"/>
    <n v="1"/>
    <n v="0.2"/>
    <x v="781"/>
  </r>
  <r>
    <n v="6598"/>
    <x v="3279"/>
    <x v="2"/>
    <x v="571"/>
    <d v="2011-06-12T00:00:00"/>
    <s v="Standard Class"/>
    <s v="SV-20785"/>
    <s v="Stewart Visinsky"/>
    <x v="0"/>
    <s v="United States"/>
    <s v="Jacksonville"/>
    <x v="2"/>
    <n v="32216"/>
    <x v="0"/>
    <s v="OFF-BI-10002557"/>
    <x v="1"/>
    <x v="8"/>
    <s v="Presstex Flexible Ring Binders"/>
    <n v="1.3650000000000002"/>
    <n v="1"/>
    <n v="0.7"/>
    <x v="5365"/>
  </r>
  <r>
    <n v="6599"/>
    <x v="3279"/>
    <x v="2"/>
    <x v="571"/>
    <d v="2011-06-12T00:00:00"/>
    <s v="Standard Class"/>
    <s v="SV-20785"/>
    <s v="Stewart Visinsky"/>
    <x v="0"/>
    <s v="United States"/>
    <s v="Jacksonville"/>
    <x v="2"/>
    <n v="32216"/>
    <x v="0"/>
    <s v="OFF-PA-10002319"/>
    <x v="1"/>
    <x v="10"/>
    <s v="Xerox 1944"/>
    <n v="62.015999999999998"/>
    <n v="2"/>
    <n v="0.2"/>
    <x v="5366"/>
  </r>
  <r>
    <n v="6600"/>
    <x v="3280"/>
    <x v="2"/>
    <x v="266"/>
    <d v="2011-12-07T00:00:00"/>
    <s v="Standard Class"/>
    <s v="ON-18715"/>
    <s v="Odella Nelson"/>
    <x v="1"/>
    <s v="United States"/>
    <s v="Clinton"/>
    <x v="39"/>
    <n v="20735"/>
    <x v="3"/>
    <s v="FUR-FU-10003849"/>
    <x v="0"/>
    <x v="5"/>
    <s v="DAX Metal Frame, Desktop, Stepped-Edge"/>
    <n v="60.72"/>
    <n v="3"/>
    <n v="0"/>
    <x v="5367"/>
  </r>
  <r>
    <n v="6601"/>
    <x v="3280"/>
    <x v="2"/>
    <x v="266"/>
    <d v="2011-12-07T00:00:00"/>
    <s v="Standard Class"/>
    <s v="ON-18715"/>
    <s v="Odella Nelson"/>
    <x v="1"/>
    <s v="United States"/>
    <s v="Clinton"/>
    <x v="39"/>
    <n v="20735"/>
    <x v="3"/>
    <s v="OFF-PA-10002923"/>
    <x v="1"/>
    <x v="10"/>
    <s v="Xerox 1942"/>
    <n v="146.82"/>
    <n v="3"/>
    <n v="0"/>
    <x v="691"/>
  </r>
  <r>
    <n v="6602"/>
    <x v="3280"/>
    <x v="2"/>
    <x v="266"/>
    <d v="2011-12-07T00:00:00"/>
    <s v="Standard Class"/>
    <s v="ON-18715"/>
    <s v="Odella Nelson"/>
    <x v="1"/>
    <s v="United States"/>
    <s v="Clinton"/>
    <x v="39"/>
    <n v="20735"/>
    <x v="3"/>
    <s v="FUR-CH-10004754"/>
    <x v="0"/>
    <x v="1"/>
    <s v="Global Stack Chair with Arms, Black"/>
    <n v="239.84"/>
    <n v="8"/>
    <n v="0"/>
    <x v="5368"/>
  </r>
  <r>
    <n v="6603"/>
    <x v="3280"/>
    <x v="2"/>
    <x v="266"/>
    <d v="2011-12-07T00:00:00"/>
    <s v="Standard Class"/>
    <s v="ON-18715"/>
    <s v="Odella Nelson"/>
    <x v="1"/>
    <s v="United States"/>
    <s v="Clinton"/>
    <x v="39"/>
    <n v="20735"/>
    <x v="3"/>
    <s v="OFF-LA-10000634"/>
    <x v="1"/>
    <x v="2"/>
    <s v="Avery 509"/>
    <n v="15.66"/>
    <n v="6"/>
    <n v="0"/>
    <x v="5369"/>
  </r>
  <r>
    <n v="6604"/>
    <x v="3281"/>
    <x v="3"/>
    <x v="46"/>
    <d v="2014-06-21T00:00:00"/>
    <s v="First Class"/>
    <s v="RA-19945"/>
    <s v="Ryan Akin"/>
    <x v="0"/>
    <s v="United States"/>
    <s v="Commerce City"/>
    <x v="22"/>
    <n v="80022"/>
    <x v="1"/>
    <s v="OFF-ST-10001418"/>
    <x v="1"/>
    <x v="4"/>
    <s v="Carina Media Storage Towers in Natural &amp; Black"/>
    <n v="146.352"/>
    <n v="3"/>
    <n v="0.2"/>
    <x v="5370"/>
  </r>
  <r>
    <n v="6605"/>
    <x v="3282"/>
    <x v="0"/>
    <x v="439"/>
    <d v="2013-06-01T00:00:00"/>
    <s v="Standard Class"/>
    <s v="SV-20785"/>
    <s v="Stewart Visinsky"/>
    <x v="0"/>
    <s v="United States"/>
    <s v="Santa Ana"/>
    <x v="1"/>
    <n v="92704"/>
    <x v="1"/>
    <s v="OFF-FA-10003467"/>
    <x v="1"/>
    <x v="13"/>
    <s v="Alliance Big Bands Rubber Bands, 12/Pack"/>
    <n v="5.9399999999999995"/>
    <n v="3"/>
    <n v="0"/>
    <x v="232"/>
  </r>
  <r>
    <n v="6606"/>
    <x v="3282"/>
    <x v="0"/>
    <x v="439"/>
    <d v="2013-06-01T00:00:00"/>
    <s v="Standard Class"/>
    <s v="SV-20785"/>
    <s v="Stewart Visinsky"/>
    <x v="0"/>
    <s v="United States"/>
    <s v="Santa Ana"/>
    <x v="1"/>
    <n v="92704"/>
    <x v="1"/>
    <s v="OFF-PA-10001293"/>
    <x v="1"/>
    <x v="10"/>
    <s v="Xerox 1946"/>
    <n v="45.36"/>
    <n v="7"/>
    <n v="0"/>
    <x v="1657"/>
  </r>
  <r>
    <n v="6607"/>
    <x v="3282"/>
    <x v="0"/>
    <x v="439"/>
    <d v="2013-06-01T00:00:00"/>
    <s v="Standard Class"/>
    <s v="SV-20785"/>
    <s v="Stewart Visinsky"/>
    <x v="0"/>
    <s v="United States"/>
    <s v="Santa Ana"/>
    <x v="1"/>
    <n v="92704"/>
    <x v="1"/>
    <s v="TEC-PH-10003885"/>
    <x v="2"/>
    <x v="7"/>
    <s v="Cisco SPA508G"/>
    <n v="211.16800000000001"/>
    <n v="4"/>
    <n v="0.2"/>
    <x v="5371"/>
  </r>
  <r>
    <n v="6608"/>
    <x v="3282"/>
    <x v="0"/>
    <x v="439"/>
    <d v="2013-06-01T00:00:00"/>
    <s v="Standard Class"/>
    <s v="SV-20785"/>
    <s v="Stewart Visinsky"/>
    <x v="0"/>
    <s v="United States"/>
    <s v="Santa Ana"/>
    <x v="1"/>
    <n v="92704"/>
    <x v="1"/>
    <s v="FUR-CH-10004860"/>
    <x v="0"/>
    <x v="1"/>
    <s v="Global Low Back Tilter Chair"/>
    <n v="484.70400000000006"/>
    <n v="6"/>
    <n v="0.2"/>
    <x v="5372"/>
  </r>
  <r>
    <n v="6609"/>
    <x v="3282"/>
    <x v="0"/>
    <x v="439"/>
    <d v="2013-06-01T00:00:00"/>
    <s v="Standard Class"/>
    <s v="SV-20785"/>
    <s v="Stewart Visinsky"/>
    <x v="0"/>
    <s v="United States"/>
    <s v="Santa Ana"/>
    <x v="1"/>
    <n v="92704"/>
    <x v="1"/>
    <s v="TEC-MA-10002428"/>
    <x v="2"/>
    <x v="15"/>
    <s v="Fellowes Powershred HS-440 4-Sheet High Security Shredder"/>
    <n v="371.97600000000006"/>
    <n v="3"/>
    <n v="0.2"/>
    <x v="5373"/>
  </r>
  <r>
    <n v="6610"/>
    <x v="3283"/>
    <x v="1"/>
    <x v="366"/>
    <d v="2012-03-10T00:00:00"/>
    <s v="Same Day"/>
    <s v="KB-16585"/>
    <s v="Ken Black"/>
    <x v="1"/>
    <s v="United States"/>
    <s v="Clinton"/>
    <x v="39"/>
    <n v="20735"/>
    <x v="3"/>
    <s v="OFF-ST-10002406"/>
    <x v="1"/>
    <x v="4"/>
    <s v="Pizazz Global Quick File"/>
    <n v="89.820000000000007"/>
    <n v="6"/>
    <n v="0"/>
    <x v="5374"/>
  </r>
  <r>
    <n v="6611"/>
    <x v="3284"/>
    <x v="0"/>
    <x v="201"/>
    <d v="2013-10-23T00:00:00"/>
    <s v="First Class"/>
    <s v="AG-10495"/>
    <s v="Andrew Gjertsen"/>
    <x v="1"/>
    <s v="United States"/>
    <s v="Los Angeles"/>
    <x v="1"/>
    <n v="90049"/>
    <x v="1"/>
    <s v="OFF-BI-10004209"/>
    <x v="1"/>
    <x v="8"/>
    <s v="Fellowes Twister Kit, Gray/Clear, 3/pkg"/>
    <n v="19.295999999999999"/>
    <n v="3"/>
    <n v="0.2"/>
    <x v="1882"/>
  </r>
  <r>
    <n v="6612"/>
    <x v="3285"/>
    <x v="1"/>
    <x v="1122"/>
    <d v="2012-04-28T00:00:00"/>
    <s v="Standard Class"/>
    <s v="JK-16090"/>
    <s v="Juliana Krohn"/>
    <x v="0"/>
    <s v="United States"/>
    <s v="Louisville"/>
    <x v="0"/>
    <n v="40214"/>
    <x v="0"/>
    <s v="FUR-CH-10001891"/>
    <x v="0"/>
    <x v="1"/>
    <s v="Global Deluxe Office Fabric Chairs"/>
    <n v="191.96"/>
    <n v="2"/>
    <n v="0"/>
    <x v="5375"/>
  </r>
  <r>
    <n v="6613"/>
    <x v="3285"/>
    <x v="1"/>
    <x v="1122"/>
    <d v="2012-04-28T00:00:00"/>
    <s v="Standard Class"/>
    <s v="JK-16090"/>
    <s v="Juliana Krohn"/>
    <x v="0"/>
    <s v="United States"/>
    <s v="Louisville"/>
    <x v="0"/>
    <n v="40214"/>
    <x v="0"/>
    <s v="OFF-BI-10002215"/>
    <x v="1"/>
    <x v="8"/>
    <s v="Wilson Jones Hanging View Binder, White, 1&quot;"/>
    <n v="21.299999999999997"/>
    <n v="3"/>
    <n v="0"/>
    <x v="5376"/>
  </r>
  <r>
    <n v="6614"/>
    <x v="3285"/>
    <x v="1"/>
    <x v="1122"/>
    <d v="2012-04-28T00:00:00"/>
    <s v="Standard Class"/>
    <s v="JK-16090"/>
    <s v="Juliana Krohn"/>
    <x v="0"/>
    <s v="United States"/>
    <s v="Louisville"/>
    <x v="0"/>
    <n v="40214"/>
    <x v="0"/>
    <s v="TEC-PH-10002103"/>
    <x v="2"/>
    <x v="7"/>
    <s v="Jabra SPEAK 410"/>
    <n v="469.95"/>
    <n v="5"/>
    <n v="0"/>
    <x v="5377"/>
  </r>
  <r>
    <n v="6615"/>
    <x v="3285"/>
    <x v="1"/>
    <x v="1122"/>
    <d v="2012-04-28T00:00:00"/>
    <s v="Standard Class"/>
    <s v="JK-16090"/>
    <s v="Juliana Krohn"/>
    <x v="0"/>
    <s v="United States"/>
    <s v="Louisville"/>
    <x v="0"/>
    <n v="40214"/>
    <x v="0"/>
    <s v="FUR-FU-10003394"/>
    <x v="0"/>
    <x v="5"/>
    <s v="Tenex &quot;The Solids&quot; Textured Chair Mats"/>
    <n v="209.88"/>
    <n v="3"/>
    <n v="0"/>
    <x v="676"/>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x v="4857"/>
  </r>
  <r>
    <n v="6617"/>
    <x v="3286"/>
    <x v="0"/>
    <x v="26"/>
    <d v="2013-06-20T00:00:00"/>
    <s v="First Class"/>
    <s v="MV-18190"/>
    <s v="Mike Vittorini"/>
    <x v="0"/>
    <s v="United States"/>
    <s v="Los Angeles"/>
    <x v="1"/>
    <n v="90045"/>
    <x v="1"/>
    <s v="OFF-LA-10000081"/>
    <x v="1"/>
    <x v="2"/>
    <s v="Avery 496"/>
    <n v="22.5"/>
    <n v="6"/>
    <n v="0"/>
    <x v="4526"/>
  </r>
  <r>
    <n v="6618"/>
    <x v="3286"/>
    <x v="0"/>
    <x v="26"/>
    <d v="2013-06-20T00:00:00"/>
    <s v="First Class"/>
    <s v="MV-18190"/>
    <s v="Mike Vittorini"/>
    <x v="0"/>
    <s v="United States"/>
    <s v="Los Angeles"/>
    <x v="1"/>
    <n v="90045"/>
    <x v="1"/>
    <s v="OFF-PA-10001497"/>
    <x v="1"/>
    <x v="10"/>
    <s v="Xerox 1914"/>
    <n v="219.84"/>
    <n v="4"/>
    <n v="0"/>
    <x v="1634"/>
  </r>
  <r>
    <n v="6619"/>
    <x v="3287"/>
    <x v="3"/>
    <x v="1123"/>
    <d v="2014-01-19T00:00:00"/>
    <s v="Second Class"/>
    <s v="CP-12085"/>
    <s v="Cathy Prescott"/>
    <x v="1"/>
    <s v="United States"/>
    <s v="Springfield"/>
    <x v="25"/>
    <n v="65807"/>
    <x v="2"/>
    <s v="OFF-PA-10004983"/>
    <x v="1"/>
    <x v="10"/>
    <s v="Xerox 23"/>
    <n v="32.400000000000006"/>
    <n v="5"/>
    <n v="0"/>
    <x v="56"/>
  </r>
  <r>
    <n v="6620"/>
    <x v="3287"/>
    <x v="3"/>
    <x v="1123"/>
    <d v="2014-01-19T00:00:00"/>
    <s v="Second Class"/>
    <s v="CP-12085"/>
    <s v="Cathy Prescott"/>
    <x v="1"/>
    <s v="United States"/>
    <s v="Springfield"/>
    <x v="25"/>
    <n v="65807"/>
    <x v="2"/>
    <s v="OFF-AR-10004010"/>
    <x v="1"/>
    <x v="6"/>
    <s v="Hunt Boston Vacuum Mount KS Pencil Sharpener"/>
    <n v="209.94"/>
    <n v="6"/>
    <n v="0"/>
    <x v="5378"/>
  </r>
  <r>
    <n v="6621"/>
    <x v="3287"/>
    <x v="3"/>
    <x v="1123"/>
    <d v="2014-01-19T00:00:00"/>
    <s v="Second Class"/>
    <s v="CP-12085"/>
    <s v="Cathy Prescott"/>
    <x v="1"/>
    <s v="United States"/>
    <s v="Springfield"/>
    <x v="25"/>
    <n v="65807"/>
    <x v="2"/>
    <s v="OFF-SU-10002881"/>
    <x v="1"/>
    <x v="14"/>
    <s v="Martin Yale Chadless Opener Electric Letter Opener"/>
    <n v="4164.0499999999993"/>
    <n v="5"/>
    <n v="0"/>
    <x v="2905"/>
  </r>
  <r>
    <n v="6622"/>
    <x v="3287"/>
    <x v="3"/>
    <x v="1123"/>
    <d v="2014-01-19T00:00:00"/>
    <s v="Second Class"/>
    <s v="CP-12085"/>
    <s v="Cathy Prescott"/>
    <x v="1"/>
    <s v="United States"/>
    <s v="Springfield"/>
    <x v="25"/>
    <n v="65807"/>
    <x v="2"/>
    <s v="FUR-BO-10001608"/>
    <x v="0"/>
    <x v="0"/>
    <s v="Hon Metal Bookcases, Black"/>
    <n v="212.94"/>
    <n v="3"/>
    <n v="0"/>
    <x v="5379"/>
  </r>
  <r>
    <n v="6623"/>
    <x v="3288"/>
    <x v="2"/>
    <x v="1124"/>
    <d v="2011-09-09T00:00:00"/>
    <s v="First Class"/>
    <s v="VP-21760"/>
    <s v="Victoria Pisteka"/>
    <x v="1"/>
    <s v="United States"/>
    <s v="San Francisco"/>
    <x v="1"/>
    <n v="94109"/>
    <x v="1"/>
    <s v="FUR-FU-10001487"/>
    <x v="0"/>
    <x v="5"/>
    <s v="Eldon Expressions Wood and Plastic Desk Accessories, Cherry Wood"/>
    <n v="41.88"/>
    <n v="6"/>
    <n v="0"/>
    <x v="5380"/>
  </r>
  <r>
    <n v="6624"/>
    <x v="3288"/>
    <x v="2"/>
    <x v="1124"/>
    <d v="2011-09-09T00:00:00"/>
    <s v="First Class"/>
    <s v="VP-21760"/>
    <s v="Victoria Pisteka"/>
    <x v="1"/>
    <s v="United States"/>
    <s v="San Francisco"/>
    <x v="1"/>
    <n v="94109"/>
    <x v="1"/>
    <s v="OFF-LA-10001934"/>
    <x v="1"/>
    <x v="2"/>
    <s v="Avery 516"/>
    <n v="58.48"/>
    <n v="8"/>
    <n v="0"/>
    <x v="2195"/>
  </r>
  <r>
    <n v="6625"/>
    <x v="3289"/>
    <x v="1"/>
    <x v="1125"/>
    <d v="2012-01-23T00:00:00"/>
    <s v="Standard Class"/>
    <s v="PM-18940"/>
    <s v="Paul MacIntyre"/>
    <x v="0"/>
    <s v="United States"/>
    <s v="Texas City"/>
    <x v="5"/>
    <n v="77590"/>
    <x v="2"/>
    <s v="FUR-TA-10002855"/>
    <x v="0"/>
    <x v="3"/>
    <s v="Bevis Round Conference Table Top &amp; Single Column Base"/>
    <n v="102.438"/>
    <n v="1"/>
    <n v="0.3"/>
    <x v="5381"/>
  </r>
  <r>
    <n v="6626"/>
    <x v="3289"/>
    <x v="1"/>
    <x v="1125"/>
    <d v="2012-01-23T00:00:00"/>
    <s v="Standard Class"/>
    <s v="PM-18940"/>
    <s v="Paul MacIntyre"/>
    <x v="0"/>
    <s v="United States"/>
    <s v="Texas City"/>
    <x v="5"/>
    <n v="77590"/>
    <x v="2"/>
    <s v="FUR-CH-10004875"/>
    <x v="0"/>
    <x v="1"/>
    <s v="Harbour Creations 67200 Series Stacking Chairs"/>
    <n v="199.304"/>
    <n v="4"/>
    <n v="0.3"/>
    <x v="5382"/>
  </r>
  <r>
    <n v="6627"/>
    <x v="3290"/>
    <x v="2"/>
    <x v="637"/>
    <d v="2011-12-21T00:00:00"/>
    <s v="Standard Class"/>
    <s v="TB-21400"/>
    <s v="Tom Boeckenhauer"/>
    <x v="0"/>
    <s v="United States"/>
    <s v="New York City"/>
    <x v="15"/>
    <n v="10024"/>
    <x v="3"/>
    <s v="TEC-MA-10001127"/>
    <x v="2"/>
    <x v="15"/>
    <s v="HP Designjet T520 Inkjet Large Format Printer - 24&quot; Color"/>
    <n v="6999.96"/>
    <n v="4"/>
    <n v="0"/>
    <x v="5383"/>
  </r>
  <r>
    <n v="6628"/>
    <x v="3291"/>
    <x v="2"/>
    <x v="235"/>
    <d v="2011-05-27T00:00:00"/>
    <s v="Standard Class"/>
    <s v="EH-13990"/>
    <s v="Erica Hackney"/>
    <x v="0"/>
    <s v="United States"/>
    <s v="Bellevue"/>
    <x v="4"/>
    <n v="98006"/>
    <x v="1"/>
    <s v="OFF-PA-10003177"/>
    <x v="1"/>
    <x v="10"/>
    <s v="Xerox 1999"/>
    <n v="12.96"/>
    <n v="2"/>
    <n v="0"/>
    <x v="91"/>
  </r>
  <r>
    <n v="6629"/>
    <x v="3292"/>
    <x v="1"/>
    <x v="444"/>
    <d v="2012-09-22T00:00:00"/>
    <s v="Second Class"/>
    <s v="GW-14605"/>
    <s v="Giulietta Weimer"/>
    <x v="0"/>
    <s v="United States"/>
    <s v="New York City"/>
    <x v="15"/>
    <n v="10024"/>
    <x v="3"/>
    <s v="TEC-PH-10000011"/>
    <x v="2"/>
    <x v="7"/>
    <s v="PureGear Roll-On Screen Protector"/>
    <n v="279.85999999999996"/>
    <n v="14"/>
    <n v="0"/>
    <x v="5384"/>
  </r>
  <r>
    <n v="6630"/>
    <x v="3293"/>
    <x v="1"/>
    <x v="653"/>
    <d v="2012-10-06T00:00:00"/>
    <s v="Standard Class"/>
    <s v="NP-18685"/>
    <s v="Nora Pelletier"/>
    <x v="2"/>
    <s v="United States"/>
    <s v="Wilson"/>
    <x v="3"/>
    <n v="27893"/>
    <x v="0"/>
    <s v="OFF-BI-10001757"/>
    <x v="1"/>
    <x v="8"/>
    <s v="Pressboard Hanging Data Binders for Unburst Sheets"/>
    <n v="7.3800000000000008"/>
    <n v="5"/>
    <n v="0.7"/>
    <x v="5385"/>
  </r>
  <r>
    <n v="6631"/>
    <x v="3294"/>
    <x v="0"/>
    <x v="591"/>
    <d v="2013-12-31T00:00:00"/>
    <s v="Standard Class"/>
    <s v="JE-15715"/>
    <s v="Joe Elijah"/>
    <x v="0"/>
    <s v="United States"/>
    <s v="Seattle"/>
    <x v="4"/>
    <n v="98115"/>
    <x v="1"/>
    <s v="FUR-CH-10000847"/>
    <x v="0"/>
    <x v="1"/>
    <s v="Global Executive Mid-Back Manager's Chair"/>
    <n v="698.35200000000009"/>
    <n v="3"/>
    <n v="0.2"/>
    <x v="5386"/>
  </r>
  <r>
    <n v="6632"/>
    <x v="3294"/>
    <x v="0"/>
    <x v="591"/>
    <d v="2013-12-31T00:00:00"/>
    <s v="Standard Class"/>
    <s v="JE-15715"/>
    <s v="Joe Elijah"/>
    <x v="0"/>
    <s v="United States"/>
    <s v="Seattle"/>
    <x v="4"/>
    <n v="98115"/>
    <x v="1"/>
    <s v="FUR-TA-10001307"/>
    <x v="0"/>
    <x v="3"/>
    <s v="SAFCO PlanMaster Heigh-Adjustable Drafting Table Base, 43w x 30d x 30-37h, Black"/>
    <n v="1747.25"/>
    <n v="5"/>
    <n v="0"/>
    <x v="5387"/>
  </r>
  <r>
    <n v="6633"/>
    <x v="3295"/>
    <x v="0"/>
    <x v="715"/>
    <d v="2013-05-09T00:00:00"/>
    <s v="Second Class"/>
    <s v="BE-11455"/>
    <s v="Brad Eason"/>
    <x v="2"/>
    <s v="United States"/>
    <s v="Springfield"/>
    <x v="25"/>
    <n v="65807"/>
    <x v="2"/>
    <s v="OFF-AP-10001205"/>
    <x v="1"/>
    <x v="9"/>
    <s v="Belkin 5 Outlet SurgeMaster Power Centers"/>
    <n v="54.48"/>
    <n v="1"/>
    <n v="0"/>
    <x v="5388"/>
  </r>
  <r>
    <n v="6634"/>
    <x v="3296"/>
    <x v="0"/>
    <x v="1057"/>
    <d v="2013-10-25T00:00:00"/>
    <s v="Same Day"/>
    <s v="SS-20590"/>
    <s v="Sonia Sunley"/>
    <x v="0"/>
    <s v="United States"/>
    <s v="San Francisco"/>
    <x v="1"/>
    <n v="94109"/>
    <x v="1"/>
    <s v="TEC-AC-10001838"/>
    <x v="2"/>
    <x v="11"/>
    <s v="Razer Tiamat Over Ear 7.1 Surround Sound PC Gaming Headset"/>
    <n v="199.99"/>
    <n v="1"/>
    <n v="0"/>
    <x v="5389"/>
  </r>
  <r>
    <n v="6635"/>
    <x v="3297"/>
    <x v="3"/>
    <x v="636"/>
    <d v="2014-05-07T00:00:00"/>
    <s v="Same Day"/>
    <s v="MB-18085"/>
    <s v="Mick Brown"/>
    <x v="0"/>
    <s v="United States"/>
    <s v="Charlotte"/>
    <x v="3"/>
    <n v="28205"/>
    <x v="0"/>
    <s v="OFF-BI-10003982"/>
    <x v="1"/>
    <x v="8"/>
    <s v="Wilson Jones Century Plastic Molded Ring Binders"/>
    <n v="68.541000000000011"/>
    <n v="11"/>
    <n v="0.7"/>
    <x v="5390"/>
  </r>
  <r>
    <n v="6636"/>
    <x v="3297"/>
    <x v="3"/>
    <x v="636"/>
    <d v="2014-05-07T00:00:00"/>
    <s v="Same Day"/>
    <s v="MB-18085"/>
    <s v="Mick Brown"/>
    <x v="0"/>
    <s v="United States"/>
    <s v="Charlotte"/>
    <x v="3"/>
    <n v="28205"/>
    <x v="0"/>
    <s v="TEC-PH-10004977"/>
    <x v="2"/>
    <x v="7"/>
    <s v="GE 30524EE4"/>
    <n v="627.16800000000012"/>
    <n v="4"/>
    <n v="0.2"/>
    <x v="2781"/>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x v="5391"/>
  </r>
  <r>
    <n v="6638"/>
    <x v="3298"/>
    <x v="3"/>
    <x v="344"/>
    <d v="2014-12-01T00:00:00"/>
    <s v="Second Class"/>
    <s v="RP-19390"/>
    <s v="Resi Pölking"/>
    <x v="0"/>
    <s v="United States"/>
    <s v="New York City"/>
    <x v="15"/>
    <n v="10011"/>
    <x v="3"/>
    <s v="OFF-AR-10001573"/>
    <x v="1"/>
    <x v="6"/>
    <s v="American Pencil"/>
    <n v="6.99"/>
    <n v="3"/>
    <n v="0"/>
    <x v="5392"/>
  </r>
  <r>
    <n v="6639"/>
    <x v="3298"/>
    <x v="3"/>
    <x v="344"/>
    <d v="2014-12-01T00:00:00"/>
    <s v="Second Class"/>
    <s v="RP-19390"/>
    <s v="Resi Pölking"/>
    <x v="0"/>
    <s v="United States"/>
    <s v="New York City"/>
    <x v="15"/>
    <n v="10011"/>
    <x v="3"/>
    <s v="OFF-BI-10001196"/>
    <x v="1"/>
    <x v="8"/>
    <s v="Avery Flip-Chart Easel Binder, Black"/>
    <n v="107.42400000000001"/>
    <n v="6"/>
    <n v="0.2"/>
    <x v="5393"/>
  </r>
  <r>
    <n v="6640"/>
    <x v="3299"/>
    <x v="2"/>
    <x v="656"/>
    <d v="2011-11-02T00:00:00"/>
    <s v="Second Class"/>
    <s v="AJ-10780"/>
    <s v="Anthony Jacobs"/>
    <x v="1"/>
    <s v="United States"/>
    <s v="Lorain"/>
    <x v="24"/>
    <n v="44052"/>
    <x v="3"/>
    <s v="FUR-TA-10003954"/>
    <x v="0"/>
    <x v="3"/>
    <s v="Hon 94000 Series Round Tables"/>
    <n v="1421.664"/>
    <n v="8"/>
    <n v="0.4"/>
    <x v="5394"/>
  </r>
  <r>
    <n v="6641"/>
    <x v="3300"/>
    <x v="3"/>
    <x v="485"/>
    <d v="2014-08-10T00:00:00"/>
    <s v="Standard Class"/>
    <s v="PO-18865"/>
    <s v="Patrick O'Donnell"/>
    <x v="0"/>
    <s v="United States"/>
    <s v="Indianapolis"/>
    <x v="14"/>
    <n v="46203"/>
    <x v="2"/>
    <s v="OFF-BI-10001989"/>
    <x v="1"/>
    <x v="8"/>
    <s v="Premium Transparent Presentation Covers by GBC"/>
    <n v="125.88"/>
    <n v="6"/>
    <n v="0"/>
    <x v="5395"/>
  </r>
  <r>
    <n v="6642"/>
    <x v="3300"/>
    <x v="3"/>
    <x v="485"/>
    <d v="2014-08-10T00:00:00"/>
    <s v="Standard Class"/>
    <s v="PO-18865"/>
    <s v="Patrick O'Donnell"/>
    <x v="0"/>
    <s v="United States"/>
    <s v="Indianapolis"/>
    <x v="14"/>
    <n v="46203"/>
    <x v="2"/>
    <s v="TEC-AC-10001714"/>
    <x v="2"/>
    <x v="11"/>
    <s v="Logitech MX Performance Wireless Mouse"/>
    <n v="79.78"/>
    <n v="2"/>
    <n v="0"/>
    <x v="5396"/>
  </r>
  <r>
    <n v="6643"/>
    <x v="3300"/>
    <x v="3"/>
    <x v="485"/>
    <d v="2014-08-10T00:00:00"/>
    <s v="Standard Class"/>
    <s v="PO-18865"/>
    <s v="Patrick O'Donnell"/>
    <x v="0"/>
    <s v="United States"/>
    <s v="Indianapolis"/>
    <x v="14"/>
    <n v="46203"/>
    <x v="2"/>
    <s v="OFF-LA-10003498"/>
    <x v="1"/>
    <x v="2"/>
    <s v="Avery 475"/>
    <n v="133.20000000000002"/>
    <n v="9"/>
    <n v="0"/>
    <x v="5397"/>
  </r>
  <r>
    <n v="6644"/>
    <x v="3301"/>
    <x v="1"/>
    <x v="544"/>
    <d v="2012-08-16T00:00:00"/>
    <s v="Standard Class"/>
    <s v="WB-21850"/>
    <s v="William Brown"/>
    <x v="0"/>
    <s v="United States"/>
    <s v="Redmond"/>
    <x v="21"/>
    <n v="97756"/>
    <x v="1"/>
    <s v="TEC-PH-10000576"/>
    <x v="2"/>
    <x v="7"/>
    <s v="AT&amp;T 1080 Corded phone"/>
    <n v="438.36800000000005"/>
    <n v="4"/>
    <n v="0.2"/>
    <x v="2505"/>
  </r>
  <r>
    <n v="6645"/>
    <x v="3301"/>
    <x v="1"/>
    <x v="544"/>
    <d v="2012-08-16T00:00:00"/>
    <s v="Standard Class"/>
    <s v="WB-21850"/>
    <s v="William Brown"/>
    <x v="0"/>
    <s v="United States"/>
    <s v="Redmond"/>
    <x v="21"/>
    <n v="97756"/>
    <x v="1"/>
    <s v="TEC-PH-10004188"/>
    <x v="2"/>
    <x v="7"/>
    <s v="OtterBox Commuter Series Case - Samsung Galaxy S4"/>
    <n v="139.94400000000002"/>
    <n v="7"/>
    <n v="0.2"/>
    <x v="5398"/>
  </r>
  <r>
    <n v="6646"/>
    <x v="3301"/>
    <x v="1"/>
    <x v="544"/>
    <d v="2012-08-16T00:00:00"/>
    <s v="Standard Class"/>
    <s v="WB-21850"/>
    <s v="William Brown"/>
    <x v="0"/>
    <s v="United States"/>
    <s v="Redmond"/>
    <x v="21"/>
    <n v="97756"/>
    <x v="1"/>
    <s v="OFF-AP-10001469"/>
    <x v="1"/>
    <x v="9"/>
    <s v="Fellowes 8 Outlet Superior Workstation Surge Protector"/>
    <n v="133.47200000000001"/>
    <n v="4"/>
    <n v="0.2"/>
    <x v="5399"/>
  </r>
  <r>
    <n v="6647"/>
    <x v="3302"/>
    <x v="0"/>
    <x v="272"/>
    <d v="2013-12-22T00:00:00"/>
    <s v="Standard Class"/>
    <s v="MP-18175"/>
    <s v="Mike Pelletier"/>
    <x v="2"/>
    <s v="United States"/>
    <s v="Springfield"/>
    <x v="21"/>
    <n v="97477"/>
    <x v="1"/>
    <s v="FUR-TA-10003473"/>
    <x v="0"/>
    <x v="3"/>
    <s v="Bretford Rectangular Conference Table Tops"/>
    <n v="564.19499999999994"/>
    <n v="3"/>
    <n v="0.5"/>
    <x v="5400"/>
  </r>
  <r>
    <n v="6648"/>
    <x v="3302"/>
    <x v="0"/>
    <x v="272"/>
    <d v="2013-12-22T00:00:00"/>
    <s v="Standard Class"/>
    <s v="MP-18175"/>
    <s v="Mike Pelletier"/>
    <x v="2"/>
    <s v="United States"/>
    <s v="Springfield"/>
    <x v="21"/>
    <n v="97477"/>
    <x v="1"/>
    <s v="OFF-AP-10001205"/>
    <x v="1"/>
    <x v="9"/>
    <s v="Belkin 5 Outlet SurgeMaster Power Centers"/>
    <n v="87.168000000000006"/>
    <n v="2"/>
    <n v="0.2"/>
    <x v="4818"/>
  </r>
  <r>
    <n v="6649"/>
    <x v="3303"/>
    <x v="3"/>
    <x v="565"/>
    <d v="2014-09-12T00:00:00"/>
    <s v="First Class"/>
    <s v="BF-11020"/>
    <s v="Barry Französisch"/>
    <x v="1"/>
    <s v="United States"/>
    <s v="Arlington"/>
    <x v="5"/>
    <n v="76017"/>
    <x v="2"/>
    <s v="OFF-BI-10002429"/>
    <x v="1"/>
    <x v="8"/>
    <s v="Premier Elliptical Ring Binder, Black"/>
    <n v="42.615999999999993"/>
    <n v="7"/>
    <n v="0.8"/>
    <x v="523"/>
  </r>
  <r>
    <n v="6650"/>
    <x v="3303"/>
    <x v="3"/>
    <x v="565"/>
    <d v="2014-09-12T00:00:00"/>
    <s v="First Class"/>
    <s v="BF-11020"/>
    <s v="Barry Französisch"/>
    <x v="1"/>
    <s v="United States"/>
    <s v="Arlington"/>
    <x v="5"/>
    <n v="76017"/>
    <x v="2"/>
    <s v="TEC-CO-10001943"/>
    <x v="2"/>
    <x v="16"/>
    <s v="Canon PC-428 Personal Copier"/>
    <n v="319.98400000000004"/>
    <n v="2"/>
    <n v="0.2"/>
    <x v="5401"/>
  </r>
  <r>
    <n v="6651"/>
    <x v="3303"/>
    <x v="3"/>
    <x v="565"/>
    <d v="2014-09-12T00:00:00"/>
    <s v="First Class"/>
    <s v="BF-11020"/>
    <s v="Barry Französisch"/>
    <x v="1"/>
    <s v="United States"/>
    <s v="Arlington"/>
    <x v="5"/>
    <n v="76017"/>
    <x v="2"/>
    <s v="OFF-FA-10004854"/>
    <x v="1"/>
    <x v="13"/>
    <s v="Vinyl Coated Wire Paper Clips in Organizer Box, 800/Box"/>
    <n v="45.92"/>
    <n v="5"/>
    <n v="0.2"/>
    <x v="5402"/>
  </r>
  <r>
    <n v="6652"/>
    <x v="3303"/>
    <x v="3"/>
    <x v="565"/>
    <d v="2014-09-12T00:00:00"/>
    <s v="First Class"/>
    <s v="BF-11020"/>
    <s v="Barry Französisch"/>
    <x v="1"/>
    <s v="United States"/>
    <s v="Arlington"/>
    <x v="5"/>
    <n v="76017"/>
    <x v="2"/>
    <s v="FUR-FU-10001095"/>
    <x v="0"/>
    <x v="5"/>
    <s v="DAX Black Cherry Wood-Tone Poster Frame"/>
    <n v="21.184000000000001"/>
    <n v="2"/>
    <n v="0.6"/>
    <x v="5403"/>
  </r>
  <r>
    <n v="6653"/>
    <x v="3303"/>
    <x v="3"/>
    <x v="565"/>
    <d v="2014-09-12T00:00:00"/>
    <s v="First Class"/>
    <s v="BF-11020"/>
    <s v="Barry Französisch"/>
    <x v="1"/>
    <s v="United States"/>
    <s v="Arlington"/>
    <x v="5"/>
    <n v="76017"/>
    <x v="2"/>
    <s v="OFF-PA-10000061"/>
    <x v="1"/>
    <x v="10"/>
    <s v="Xerox 205"/>
    <n v="20.736000000000004"/>
    <n v="4"/>
    <n v="0.2"/>
    <x v="570"/>
  </r>
  <r>
    <n v="6654"/>
    <x v="3303"/>
    <x v="3"/>
    <x v="565"/>
    <d v="2014-09-12T00:00:00"/>
    <s v="First Class"/>
    <s v="BF-11020"/>
    <s v="Barry Französisch"/>
    <x v="1"/>
    <s v="United States"/>
    <s v="Arlington"/>
    <x v="5"/>
    <n v="76017"/>
    <x v="2"/>
    <s v="FUR-CH-10003535"/>
    <x v="0"/>
    <x v="1"/>
    <s v="Global Armless Task Chair, Royal Blue"/>
    <n v="213.42999999999995"/>
    <n v="5"/>
    <n v="0.3"/>
    <x v="5404"/>
  </r>
  <r>
    <n v="6655"/>
    <x v="3304"/>
    <x v="3"/>
    <x v="297"/>
    <d v="2014-02-28T00:00:00"/>
    <s v="Standard Class"/>
    <s v="KM-16375"/>
    <s v="Katherine Murray"/>
    <x v="2"/>
    <s v="United States"/>
    <s v="Gilbert"/>
    <x v="16"/>
    <n v="85234"/>
    <x v="1"/>
    <s v="TEC-PH-10004447"/>
    <x v="2"/>
    <x v="7"/>
    <s v="Toshiba IPT2010-SD IP Telephone"/>
    <n v="333.57600000000002"/>
    <n v="3"/>
    <n v="0.2"/>
    <x v="4790"/>
  </r>
  <r>
    <n v="6656"/>
    <x v="3304"/>
    <x v="3"/>
    <x v="297"/>
    <d v="2014-02-28T00:00:00"/>
    <s v="Standard Class"/>
    <s v="KM-16375"/>
    <s v="Katherine Murray"/>
    <x v="2"/>
    <s v="United States"/>
    <s v="Gilbert"/>
    <x v="16"/>
    <n v="85234"/>
    <x v="1"/>
    <s v="TEC-AC-10001114"/>
    <x v="2"/>
    <x v="11"/>
    <s v="Microsoft Wireless Mobile Mouse 4000"/>
    <n v="31.992000000000004"/>
    <n v="1"/>
    <n v="0.2"/>
    <x v="5405"/>
  </r>
  <r>
    <n v="6657"/>
    <x v="3304"/>
    <x v="3"/>
    <x v="297"/>
    <d v="2014-02-28T00:00:00"/>
    <s v="Standard Class"/>
    <s v="KM-16375"/>
    <s v="Katherine Murray"/>
    <x v="2"/>
    <s v="United States"/>
    <s v="Gilbert"/>
    <x v="16"/>
    <n v="85234"/>
    <x v="1"/>
    <s v="OFF-ST-10000563"/>
    <x v="1"/>
    <x v="4"/>
    <s v="Fellowes Bankers Box Stor/Drawer Steel Plus"/>
    <n v="51.168000000000006"/>
    <n v="2"/>
    <n v="0.2"/>
    <x v="5091"/>
  </r>
  <r>
    <n v="6658"/>
    <x v="3304"/>
    <x v="3"/>
    <x v="297"/>
    <d v="2014-02-28T00:00:00"/>
    <s v="Standard Class"/>
    <s v="KM-16375"/>
    <s v="Katherine Murray"/>
    <x v="2"/>
    <s v="United States"/>
    <s v="Gilbert"/>
    <x v="16"/>
    <n v="85234"/>
    <x v="1"/>
    <s v="OFF-EN-10004846"/>
    <x v="1"/>
    <x v="12"/>
    <s v="Letter or Legal Size Expandable Poly String Tie Envelopes"/>
    <n v="10.64"/>
    <n v="5"/>
    <n v="0.2"/>
    <x v="5406"/>
  </r>
  <r>
    <n v="6659"/>
    <x v="3304"/>
    <x v="3"/>
    <x v="297"/>
    <d v="2014-02-28T00:00:00"/>
    <s v="Standard Class"/>
    <s v="KM-16375"/>
    <s v="Katherine Murray"/>
    <x v="2"/>
    <s v="United States"/>
    <s v="Gilbert"/>
    <x v="16"/>
    <n v="85234"/>
    <x v="1"/>
    <s v="FUR-FU-10002253"/>
    <x v="0"/>
    <x v="5"/>
    <s v="Howard Miller 13&quot; Diameter Pewter Finish Round Wall Clock"/>
    <n v="68.703999999999994"/>
    <n v="2"/>
    <n v="0.2"/>
    <x v="5407"/>
  </r>
  <r>
    <n v="6660"/>
    <x v="3304"/>
    <x v="3"/>
    <x v="297"/>
    <d v="2014-02-28T00:00:00"/>
    <s v="Standard Class"/>
    <s v="KM-16375"/>
    <s v="Katherine Murray"/>
    <x v="2"/>
    <s v="United States"/>
    <s v="Gilbert"/>
    <x v="16"/>
    <n v="85234"/>
    <x v="1"/>
    <s v="FUR-TA-10001039"/>
    <x v="0"/>
    <x v="3"/>
    <s v="KI Adjustable-Height Table"/>
    <n v="386.91"/>
    <n v="9"/>
    <n v="0.5"/>
    <x v="540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x v="5409"/>
  </r>
  <r>
    <n v="6662"/>
    <x v="3305"/>
    <x v="1"/>
    <x v="816"/>
    <d v="2012-08-10T00:00:00"/>
    <s v="Second Class"/>
    <s v="DB-13405"/>
    <s v="Denny Blanton"/>
    <x v="0"/>
    <s v="United States"/>
    <s v="Lawrence"/>
    <x v="31"/>
    <n v="1841"/>
    <x v="3"/>
    <s v="OFF-AP-10004336"/>
    <x v="1"/>
    <x v="9"/>
    <s v="Conquest 14 Commercial Heavy-Duty Upright Vacuum, Collection System, Accessory Kit"/>
    <n v="113.92"/>
    <n v="2"/>
    <n v="0"/>
    <x v="5410"/>
  </r>
  <r>
    <n v="6663"/>
    <x v="3305"/>
    <x v="1"/>
    <x v="816"/>
    <d v="2012-08-10T00:00:00"/>
    <s v="Second Class"/>
    <s v="DB-13405"/>
    <s v="Denny Blanton"/>
    <x v="0"/>
    <s v="United States"/>
    <s v="Lawrence"/>
    <x v="31"/>
    <n v="1841"/>
    <x v="3"/>
    <s v="OFF-BI-10001718"/>
    <x v="1"/>
    <x v="8"/>
    <s v="GBC DocuBind P50 Personal Binding Machine"/>
    <n v="447.85999999999996"/>
    <n v="7"/>
    <n v="0"/>
    <x v="5411"/>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x v="5412"/>
  </r>
  <r>
    <n v="6665"/>
    <x v="3306"/>
    <x v="3"/>
    <x v="40"/>
    <d v="2014-11-02T00:00:00"/>
    <s v="Standard Class"/>
    <s v="OT-18730"/>
    <s v="Olvera Toch"/>
    <x v="0"/>
    <s v="United States"/>
    <s v="Virginia Beach"/>
    <x v="17"/>
    <n v="23464"/>
    <x v="0"/>
    <s v="OFF-EN-10002831"/>
    <x v="1"/>
    <x v="12"/>
    <s v="Tyvek  Top-Opening Peel &amp; Seel  Envelopes, Gray"/>
    <n v="251.57999999999998"/>
    <n v="7"/>
    <n v="0"/>
    <x v="5413"/>
  </r>
  <r>
    <n v="6666"/>
    <x v="3307"/>
    <x v="0"/>
    <x v="216"/>
    <d v="2013-07-19T00:00:00"/>
    <s v="Second Class"/>
    <s v="JS-15880"/>
    <s v="John Stevenson"/>
    <x v="0"/>
    <s v="United States"/>
    <s v="Irving"/>
    <x v="5"/>
    <n v="75061"/>
    <x v="2"/>
    <s v="OFF-PA-10001497"/>
    <x v="1"/>
    <x v="10"/>
    <s v="Xerox 1914"/>
    <n v="219.84000000000003"/>
    <n v="5"/>
    <n v="0.2"/>
    <x v="5414"/>
  </r>
  <r>
    <n v="6667"/>
    <x v="3308"/>
    <x v="3"/>
    <x v="605"/>
    <d v="2014-05-15T00:00:00"/>
    <s v="Second Class"/>
    <s v="CA-12775"/>
    <s v="Cynthia Arntzen"/>
    <x v="0"/>
    <s v="United States"/>
    <s v="Vineland"/>
    <x v="30"/>
    <n v="8360"/>
    <x v="3"/>
    <s v="FUR-FU-10000719"/>
    <x v="0"/>
    <x v="5"/>
    <s v="DAX Cubicle Frames, 8-1/2 x 11"/>
    <n v="42.85"/>
    <n v="5"/>
    <n v="0"/>
    <x v="5415"/>
  </r>
  <r>
    <n v="6668"/>
    <x v="3308"/>
    <x v="3"/>
    <x v="605"/>
    <d v="2014-05-15T00:00:00"/>
    <s v="Second Class"/>
    <s v="CA-12775"/>
    <s v="Cynthia Arntzen"/>
    <x v="0"/>
    <s v="United States"/>
    <s v="Vineland"/>
    <x v="30"/>
    <n v="8360"/>
    <x v="3"/>
    <s v="OFF-LA-10002271"/>
    <x v="1"/>
    <x v="2"/>
    <s v="Smead Alpha-Z Color-Coded Second Alphabetical Labels and Starter Set"/>
    <n v="6.16"/>
    <n v="2"/>
    <n v="0"/>
    <x v="51"/>
  </r>
  <r>
    <n v="6669"/>
    <x v="3308"/>
    <x v="3"/>
    <x v="605"/>
    <d v="2014-05-15T00:00:00"/>
    <s v="Second Class"/>
    <s v="CA-12775"/>
    <s v="Cynthia Arntzen"/>
    <x v="0"/>
    <s v="United States"/>
    <s v="Vineland"/>
    <x v="30"/>
    <n v="8360"/>
    <x v="3"/>
    <s v="OFF-SU-10004661"/>
    <x v="1"/>
    <x v="14"/>
    <s v="Acme Titanium Bonded Scissors"/>
    <n v="17"/>
    <n v="2"/>
    <n v="0"/>
    <x v="5416"/>
  </r>
  <r>
    <n v="6670"/>
    <x v="3308"/>
    <x v="3"/>
    <x v="605"/>
    <d v="2014-05-15T00:00:00"/>
    <s v="Second Class"/>
    <s v="CA-12775"/>
    <s v="Cynthia Arntzen"/>
    <x v="0"/>
    <s v="United States"/>
    <s v="Vineland"/>
    <x v="30"/>
    <n v="8360"/>
    <x v="3"/>
    <s v="TEC-AC-10004859"/>
    <x v="2"/>
    <x v="11"/>
    <s v="Maxell Pro 80 Minute CD-R, 10/Pack"/>
    <n v="87.4"/>
    <n v="5"/>
    <n v="0"/>
    <x v="5417"/>
  </r>
  <r>
    <n v="6671"/>
    <x v="3309"/>
    <x v="3"/>
    <x v="1126"/>
    <d v="2014-05-30T00:00:00"/>
    <s v="Standard Class"/>
    <s v="MH-18115"/>
    <s v="Mick Hernandez"/>
    <x v="2"/>
    <s v="United States"/>
    <s v="Columbus"/>
    <x v="32"/>
    <n v="31907"/>
    <x v="0"/>
    <s v="OFF-BI-10002824"/>
    <x v="1"/>
    <x v="8"/>
    <s v="Recycled Easel Ring Binders"/>
    <n v="29.84"/>
    <n v="2"/>
    <n v="0"/>
    <x v="4041"/>
  </r>
  <r>
    <n v="6672"/>
    <x v="3310"/>
    <x v="2"/>
    <x v="709"/>
    <d v="2011-08-27T00:00:00"/>
    <s v="Second Class"/>
    <s v="RB-19645"/>
    <s v="Robert Barroso"/>
    <x v="1"/>
    <s v="United States"/>
    <s v="Los Angeles"/>
    <x v="1"/>
    <n v="90032"/>
    <x v="1"/>
    <s v="OFF-BI-10001575"/>
    <x v="1"/>
    <x v="8"/>
    <s v="GBC Linen Binding Covers"/>
    <n v="49.568000000000005"/>
    <n v="2"/>
    <n v="0.2"/>
    <x v="5418"/>
  </r>
  <r>
    <n v="6673"/>
    <x v="3311"/>
    <x v="1"/>
    <x v="861"/>
    <d v="2012-09-16T00:00:00"/>
    <s v="Standard Class"/>
    <s v="SB-20290"/>
    <s v="Sean Braxton"/>
    <x v="1"/>
    <s v="United States"/>
    <s v="San Diego"/>
    <x v="1"/>
    <n v="92024"/>
    <x v="1"/>
    <s v="OFF-AR-10000380"/>
    <x v="1"/>
    <x v="6"/>
    <s v="Hunt PowerHouse Electric Pencil Sharpener, Blue"/>
    <n v="265.85999999999996"/>
    <n v="7"/>
    <n v="0"/>
    <x v="5419"/>
  </r>
  <r>
    <n v="6674"/>
    <x v="3312"/>
    <x v="1"/>
    <x v="577"/>
    <d v="2012-09-12T00:00:00"/>
    <s v="Standard Class"/>
    <s v="TW-21025"/>
    <s v="Tamara Willingham"/>
    <x v="2"/>
    <s v="United States"/>
    <s v="Charlottesville"/>
    <x v="17"/>
    <n v="22901"/>
    <x v="0"/>
    <s v="FUR-FU-10000820"/>
    <x v="0"/>
    <x v="5"/>
    <s v="Tensor Brushed Steel Torchiere Floor Lamp"/>
    <n v="67.959999999999994"/>
    <n v="4"/>
    <n v="0"/>
    <x v="616"/>
  </r>
  <r>
    <n v="6675"/>
    <x v="3313"/>
    <x v="1"/>
    <x v="82"/>
    <d v="2012-11-23T00:00:00"/>
    <s v="Second Class"/>
    <s v="DL-13330"/>
    <s v="Denise Leinenbach"/>
    <x v="0"/>
    <s v="United States"/>
    <s v="Lawrence"/>
    <x v="14"/>
    <n v="46226"/>
    <x v="2"/>
    <s v="OFF-AR-10003759"/>
    <x v="1"/>
    <x v="6"/>
    <s v="Crayola Anti Dust Chalk, 12/Pack"/>
    <n v="10.92"/>
    <n v="6"/>
    <n v="0"/>
    <x v="5420"/>
  </r>
  <r>
    <n v="6676"/>
    <x v="3313"/>
    <x v="1"/>
    <x v="82"/>
    <d v="2012-11-23T00:00:00"/>
    <s v="Second Class"/>
    <s v="DL-13330"/>
    <s v="Denise Leinenbach"/>
    <x v="0"/>
    <s v="United States"/>
    <s v="Lawrence"/>
    <x v="14"/>
    <n v="46226"/>
    <x v="2"/>
    <s v="TEC-MA-10002930"/>
    <x v="2"/>
    <x v="15"/>
    <s v="Ricoh - Ink Collector Unit for GX3000 Series Printers"/>
    <n v="83.9"/>
    <n v="2"/>
    <n v="0"/>
    <x v="5421"/>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x v="5422"/>
  </r>
  <r>
    <n v="6678"/>
    <x v="3313"/>
    <x v="1"/>
    <x v="82"/>
    <d v="2012-11-23T00:00:00"/>
    <s v="Second Class"/>
    <s v="DL-13330"/>
    <s v="Denise Leinenbach"/>
    <x v="0"/>
    <s v="United States"/>
    <s v="Lawrence"/>
    <x v="14"/>
    <n v="46226"/>
    <x v="2"/>
    <s v="TEC-AC-10000990"/>
    <x v="2"/>
    <x v="11"/>
    <s v="Imation Bio 2GB USB Flash Drive Imation Corp"/>
    <n v="393.54"/>
    <n v="3"/>
    <n v="0"/>
    <x v="5423"/>
  </r>
  <r>
    <n v="6679"/>
    <x v="3314"/>
    <x v="2"/>
    <x v="982"/>
    <d v="2011-10-14T00:00:00"/>
    <s v="Standard Class"/>
    <s v="SD-20485"/>
    <s v="Shirley Daniels"/>
    <x v="2"/>
    <s v="United States"/>
    <s v="Phoenix"/>
    <x v="16"/>
    <n v="85023"/>
    <x v="1"/>
    <s v="FUR-FU-10003724"/>
    <x v="0"/>
    <x v="5"/>
    <s v="Westinghouse Clip-On Gooseneck Lamps"/>
    <n v="46.872"/>
    <n v="7"/>
    <n v="0.2"/>
    <x v="5424"/>
  </r>
  <r>
    <n v="6680"/>
    <x v="3315"/>
    <x v="3"/>
    <x v="264"/>
    <d v="2014-09-08T00:00:00"/>
    <s v="Second Class"/>
    <s v="TB-21055"/>
    <s v="Ted Butterfield"/>
    <x v="0"/>
    <s v="United States"/>
    <s v="Meriden"/>
    <x v="29"/>
    <n v="6450"/>
    <x v="3"/>
    <s v="OFF-ST-10000918"/>
    <x v="1"/>
    <x v="4"/>
    <s v="Crate-A-Files"/>
    <n v="10.9"/>
    <n v="1"/>
    <n v="0"/>
    <x v="5425"/>
  </r>
  <r>
    <n v="6681"/>
    <x v="3315"/>
    <x v="3"/>
    <x v="264"/>
    <d v="2014-09-08T00:00:00"/>
    <s v="Second Class"/>
    <s v="TB-21055"/>
    <s v="Ted Butterfield"/>
    <x v="0"/>
    <s v="United States"/>
    <s v="Meriden"/>
    <x v="29"/>
    <n v="6450"/>
    <x v="3"/>
    <s v="OFF-PA-10000157"/>
    <x v="1"/>
    <x v="10"/>
    <s v="Xerox 191"/>
    <n v="79.92"/>
    <n v="4"/>
    <n v="0"/>
    <x v="5426"/>
  </r>
  <r>
    <n v="6682"/>
    <x v="3315"/>
    <x v="3"/>
    <x v="264"/>
    <d v="2014-09-08T00:00:00"/>
    <s v="Second Class"/>
    <s v="TB-21055"/>
    <s v="Ted Butterfield"/>
    <x v="0"/>
    <s v="United States"/>
    <s v="Meriden"/>
    <x v="29"/>
    <n v="6450"/>
    <x v="3"/>
    <s v="OFF-PA-10002499"/>
    <x v="1"/>
    <x v="10"/>
    <s v="Xerox 1890"/>
    <n v="146.82"/>
    <n v="3"/>
    <n v="0"/>
    <x v="691"/>
  </r>
  <r>
    <n v="6683"/>
    <x v="3316"/>
    <x v="3"/>
    <x v="314"/>
    <d v="2014-01-03T00:00:00"/>
    <s v="First Class"/>
    <s v="DP-13390"/>
    <s v="Dennis Pardue"/>
    <x v="2"/>
    <s v="United States"/>
    <s v="Franklin"/>
    <x v="6"/>
    <n v="53132"/>
    <x v="2"/>
    <s v="OFF-BI-10002012"/>
    <x v="1"/>
    <x v="8"/>
    <s v="Wilson Jones Easy Flow II Sheet Lifters"/>
    <n v="3.6"/>
    <n v="2"/>
    <n v="0"/>
    <x v="5427"/>
  </r>
  <r>
    <n v="6684"/>
    <x v="3317"/>
    <x v="2"/>
    <x v="1127"/>
    <d v="2011-11-10T00:00:00"/>
    <s v="Standard Class"/>
    <s v="DE-13255"/>
    <s v="Deanra Eno"/>
    <x v="2"/>
    <s v="United States"/>
    <s v="Los Angeles"/>
    <x v="1"/>
    <n v="90008"/>
    <x v="1"/>
    <s v="FUR-FU-10000320"/>
    <x v="0"/>
    <x v="5"/>
    <s v="OIC Stacking Trays"/>
    <n v="20.04"/>
    <n v="6"/>
    <n v="0"/>
    <x v="5428"/>
  </r>
  <r>
    <n v="6685"/>
    <x v="3318"/>
    <x v="1"/>
    <x v="997"/>
    <d v="2012-12-22T00:00:00"/>
    <s v="Standard Class"/>
    <s v="MC-18100"/>
    <s v="Mick Crebagga"/>
    <x v="0"/>
    <s v="United States"/>
    <s v="Bloomington"/>
    <x v="10"/>
    <n v="61701"/>
    <x v="2"/>
    <s v="OFF-ST-10003716"/>
    <x v="1"/>
    <x v="4"/>
    <s v="Tennsco Double-Tier Lockers"/>
    <n v="180.01600000000002"/>
    <n v="1"/>
    <n v="0.2"/>
    <x v="5429"/>
  </r>
  <r>
    <n v="6686"/>
    <x v="3318"/>
    <x v="1"/>
    <x v="997"/>
    <d v="2012-12-22T00:00:00"/>
    <s v="Standard Class"/>
    <s v="MC-18100"/>
    <s v="Mick Crebagga"/>
    <x v="0"/>
    <s v="United States"/>
    <s v="Bloomington"/>
    <x v="10"/>
    <n v="61701"/>
    <x v="2"/>
    <s v="FUR-FU-10000965"/>
    <x v="0"/>
    <x v="5"/>
    <s v="Howard Miller 11-1/2&quot; Diameter Ridgewood Wall Clock"/>
    <n v="41.552"/>
    <n v="2"/>
    <n v="0.6"/>
    <x v="5430"/>
  </r>
  <r>
    <n v="6687"/>
    <x v="3318"/>
    <x v="1"/>
    <x v="997"/>
    <d v="2012-12-22T00:00:00"/>
    <s v="Standard Class"/>
    <s v="MC-18100"/>
    <s v="Mick Crebagga"/>
    <x v="0"/>
    <s v="United States"/>
    <s v="Bloomington"/>
    <x v="10"/>
    <n v="61701"/>
    <x v="2"/>
    <s v="OFF-AR-10003829"/>
    <x v="1"/>
    <x v="6"/>
    <s v="Newell 35"/>
    <n v="13.120000000000001"/>
    <n v="5"/>
    <n v="0.2"/>
    <x v="1909"/>
  </r>
  <r>
    <n v="6688"/>
    <x v="3319"/>
    <x v="1"/>
    <x v="263"/>
    <d v="2012-05-21T00:00:00"/>
    <s v="Standard Class"/>
    <s v="HG-15025"/>
    <s v="Hunter Glantz"/>
    <x v="0"/>
    <s v="United States"/>
    <s v="Los Angeles"/>
    <x v="1"/>
    <n v="90032"/>
    <x v="1"/>
    <s v="OFF-ST-10003470"/>
    <x v="1"/>
    <x v="4"/>
    <s v="Tennsco Snap-Together Open Shelving Units, Starter Sets and Add-On Units"/>
    <n v="1117.92"/>
    <n v="4"/>
    <n v="0"/>
    <x v="2269"/>
  </r>
  <r>
    <n v="6689"/>
    <x v="3320"/>
    <x v="3"/>
    <x v="434"/>
    <d v="2014-03-16T00:00:00"/>
    <s v="Second Class"/>
    <s v="CM-11815"/>
    <s v="Candace McMahon"/>
    <x v="1"/>
    <s v="United States"/>
    <s v="San Francisco"/>
    <x v="1"/>
    <n v="94109"/>
    <x v="1"/>
    <s v="TEC-AC-10004568"/>
    <x v="2"/>
    <x v="11"/>
    <s v="Maxell LTO Ultrium - 800 GB"/>
    <n v="111.96"/>
    <n v="4"/>
    <n v="0"/>
    <x v="5431"/>
  </r>
  <r>
    <n v="6690"/>
    <x v="3321"/>
    <x v="3"/>
    <x v="574"/>
    <d v="2014-12-10T00:00:00"/>
    <s v="Standard Class"/>
    <s v="RP-19855"/>
    <s v="Roy Phan"/>
    <x v="1"/>
    <s v="United States"/>
    <s v="Houston"/>
    <x v="5"/>
    <n v="77095"/>
    <x v="2"/>
    <s v="OFF-AR-10000817"/>
    <x v="1"/>
    <x v="6"/>
    <s v="Manco Dry-Lighter Erasable Highlighter"/>
    <n v="12.160000000000002"/>
    <n v="5"/>
    <n v="0.2"/>
    <x v="5432"/>
  </r>
  <r>
    <n v="6691"/>
    <x v="3322"/>
    <x v="3"/>
    <x v="689"/>
    <d v="2014-08-06T00:00:00"/>
    <s v="Standard Class"/>
    <s v="LS-17200"/>
    <s v="Luke Schmidt"/>
    <x v="1"/>
    <s v="United States"/>
    <s v="Milwaukee"/>
    <x v="6"/>
    <n v="53209"/>
    <x v="2"/>
    <s v="OFF-BI-10003460"/>
    <x v="1"/>
    <x v="8"/>
    <s v="Acco 3-Hole Punch"/>
    <n v="17.52"/>
    <n v="4"/>
    <n v="0"/>
    <x v="5433"/>
  </r>
  <r>
    <n v="6692"/>
    <x v="3322"/>
    <x v="3"/>
    <x v="689"/>
    <d v="2014-08-06T00:00:00"/>
    <s v="Standard Class"/>
    <s v="LS-17200"/>
    <s v="Luke Schmidt"/>
    <x v="1"/>
    <s v="United States"/>
    <s v="Milwaukee"/>
    <x v="6"/>
    <n v="53209"/>
    <x v="2"/>
    <s v="OFF-AP-10002472"/>
    <x v="1"/>
    <x v="9"/>
    <s v="3M Office Air Cleaner"/>
    <n v="155.88"/>
    <n v="6"/>
    <n v="0"/>
    <x v="5434"/>
  </r>
  <r>
    <n v="6693"/>
    <x v="3323"/>
    <x v="3"/>
    <x v="938"/>
    <d v="2014-08-14T00:00:00"/>
    <s v="Second Class"/>
    <s v="DR-12940"/>
    <s v="Daniel Raglin"/>
    <x v="2"/>
    <s v="United States"/>
    <s v="Lake Charles"/>
    <x v="28"/>
    <n v="70601"/>
    <x v="0"/>
    <s v="OFF-BI-10000632"/>
    <x v="1"/>
    <x v="8"/>
    <s v="Satellite Sectional Post Binders"/>
    <n v="477.51"/>
    <n v="11"/>
    <n v="0"/>
    <x v="5435"/>
  </r>
  <r>
    <n v="6694"/>
    <x v="3324"/>
    <x v="3"/>
    <x v="1033"/>
    <d v="2014-10-03T00:00:00"/>
    <s v="Second Class"/>
    <s v="CC-12475"/>
    <s v="Cindy Chapman"/>
    <x v="0"/>
    <s v="United States"/>
    <s v="Baltimore"/>
    <x v="39"/>
    <n v="21215"/>
    <x v="3"/>
    <s v="OFF-PA-10000062"/>
    <x v="1"/>
    <x v="10"/>
    <s v="Green Bar Computer Printout Paper"/>
    <n v="164.88"/>
    <n v="3"/>
    <n v="0"/>
    <x v="2384"/>
  </r>
  <r>
    <n v="6695"/>
    <x v="3325"/>
    <x v="0"/>
    <x v="370"/>
    <d v="2013-08-31T00:00:00"/>
    <s v="Standard Class"/>
    <s v="SS-20515"/>
    <s v="Shirley Schmidt"/>
    <x v="2"/>
    <s v="United States"/>
    <s v="Franklin"/>
    <x v="6"/>
    <n v="53132"/>
    <x v="2"/>
    <s v="TEC-AC-10002006"/>
    <x v="2"/>
    <x v="11"/>
    <s v="Memorex Micro Travel Drive 16 GB"/>
    <n v="47.97"/>
    <n v="3"/>
    <n v="0"/>
    <x v="5436"/>
  </r>
  <r>
    <n v="6696"/>
    <x v="3326"/>
    <x v="0"/>
    <x v="499"/>
    <d v="2013-12-08T00:00:00"/>
    <s v="Standard Class"/>
    <s v="JF-15190"/>
    <s v="Jamie Frazer"/>
    <x v="0"/>
    <s v="United States"/>
    <s v="New York City"/>
    <x v="15"/>
    <n v="10024"/>
    <x v="3"/>
    <s v="OFF-BI-10004318"/>
    <x v="1"/>
    <x v="8"/>
    <s v="Ibico EB-19 Dual Function Manual Binding System"/>
    <n v="415.17600000000004"/>
    <n v="3"/>
    <n v="0.2"/>
    <x v="5437"/>
  </r>
  <r>
    <n v="6697"/>
    <x v="3326"/>
    <x v="0"/>
    <x v="499"/>
    <d v="2013-12-08T00:00:00"/>
    <s v="Standard Class"/>
    <s v="JF-15190"/>
    <s v="Jamie Frazer"/>
    <x v="0"/>
    <s v="United States"/>
    <s v="New York City"/>
    <x v="15"/>
    <n v="10024"/>
    <x v="3"/>
    <s v="OFF-BI-10004236"/>
    <x v="1"/>
    <x v="8"/>
    <s v="XtraLife ClearVue Slant-D Ring Binder, White, 3&quot;"/>
    <n v="35.231999999999999"/>
    <n v="3"/>
    <n v="0.2"/>
    <x v="5438"/>
  </r>
  <r>
    <n v="6698"/>
    <x v="3326"/>
    <x v="0"/>
    <x v="499"/>
    <d v="2013-12-08T00:00:00"/>
    <s v="Standard Class"/>
    <s v="JF-15190"/>
    <s v="Jamie Frazer"/>
    <x v="0"/>
    <s v="United States"/>
    <s v="New York City"/>
    <x v="15"/>
    <n v="10024"/>
    <x v="3"/>
    <s v="OFF-PA-10000062"/>
    <x v="1"/>
    <x v="10"/>
    <s v="Green Bar Computer Printout Paper"/>
    <n v="54.96"/>
    <n v="1"/>
    <n v="0"/>
    <x v="5439"/>
  </r>
  <r>
    <n v="6699"/>
    <x v="3327"/>
    <x v="3"/>
    <x v="246"/>
    <d v="2014-07-26T00:00:00"/>
    <s v="Standard Class"/>
    <s v="SW-20455"/>
    <s v="Shaun Weien"/>
    <x v="0"/>
    <s v="United States"/>
    <s v="San Diego"/>
    <x v="1"/>
    <n v="92024"/>
    <x v="1"/>
    <s v="OFF-PA-10003205"/>
    <x v="1"/>
    <x v="10"/>
    <s v="Wirebound Message Forms, Four 2 3/4 x 5 Forms per Page, Pink Paper"/>
    <n v="16.34"/>
    <n v="2"/>
    <n v="0"/>
    <x v="5440"/>
  </r>
  <r>
    <n v="6700"/>
    <x v="3327"/>
    <x v="3"/>
    <x v="246"/>
    <d v="2014-07-26T00:00:00"/>
    <s v="Standard Class"/>
    <s v="SW-20455"/>
    <s v="Shaun Weien"/>
    <x v="0"/>
    <s v="United States"/>
    <s v="San Diego"/>
    <x v="1"/>
    <n v="92024"/>
    <x v="1"/>
    <s v="FUR-CH-10000988"/>
    <x v="0"/>
    <x v="1"/>
    <s v="Hon Olson Stacker Stools"/>
    <n v="225.29600000000002"/>
    <n v="2"/>
    <n v="0.2"/>
    <x v="2469"/>
  </r>
  <r>
    <n v="6701"/>
    <x v="3327"/>
    <x v="3"/>
    <x v="246"/>
    <d v="2014-07-26T00:00:00"/>
    <s v="Standard Class"/>
    <s v="SW-20455"/>
    <s v="Shaun Weien"/>
    <x v="0"/>
    <s v="United States"/>
    <s v="San Diego"/>
    <x v="1"/>
    <n v="92024"/>
    <x v="1"/>
    <s v="OFF-BI-10001524"/>
    <x v="1"/>
    <x v="8"/>
    <s v="GBC Premium Transparent Covers with Diagonal Lined Pattern"/>
    <n v="50.352000000000004"/>
    <n v="3"/>
    <n v="0.2"/>
    <x v="5307"/>
  </r>
  <r>
    <n v="6702"/>
    <x v="3328"/>
    <x v="1"/>
    <x v="1128"/>
    <d v="2012-05-24T00:00:00"/>
    <s v="Standard Class"/>
    <s v="SG-20470"/>
    <s v="Sheri Gordon"/>
    <x v="0"/>
    <s v="United States"/>
    <s v="Wilson"/>
    <x v="3"/>
    <n v="27893"/>
    <x v="0"/>
    <s v="FUR-FU-10001986"/>
    <x v="0"/>
    <x v="5"/>
    <s v="Dana Fluorescent Magnifying Lamp, White, 36&quot;"/>
    <n v="163.136"/>
    <n v="4"/>
    <n v="0.2"/>
    <x v="5441"/>
  </r>
  <r>
    <n v="6703"/>
    <x v="3328"/>
    <x v="1"/>
    <x v="1128"/>
    <d v="2012-05-24T00:00:00"/>
    <s v="Standard Class"/>
    <s v="SG-20470"/>
    <s v="Sheri Gordon"/>
    <x v="0"/>
    <s v="United States"/>
    <s v="Wilson"/>
    <x v="3"/>
    <n v="27893"/>
    <x v="0"/>
    <s v="OFF-BI-10001031"/>
    <x v="1"/>
    <x v="8"/>
    <s v="Pressboard Data Binders by Wilson Jones"/>
    <n v="6.4080000000000004"/>
    <n v="4"/>
    <n v="0.7"/>
    <x v="5442"/>
  </r>
  <r>
    <n v="6704"/>
    <x v="3329"/>
    <x v="1"/>
    <x v="537"/>
    <d v="2012-06-28T00:00:00"/>
    <s v="Standard Class"/>
    <s v="CS-12355"/>
    <s v="Christine Sundaresam"/>
    <x v="0"/>
    <s v="United States"/>
    <s v="Long Beach"/>
    <x v="1"/>
    <n v="90805"/>
    <x v="1"/>
    <s v="TEC-PH-10002468"/>
    <x v="2"/>
    <x v="7"/>
    <s v="Plantronics CS 50-USB - headset - Convertible, Monaural"/>
    <n v="217.58400000000003"/>
    <n v="2"/>
    <n v="0.2"/>
    <x v="2926"/>
  </r>
  <r>
    <n v="6705"/>
    <x v="3329"/>
    <x v="1"/>
    <x v="537"/>
    <d v="2012-06-28T00:00:00"/>
    <s v="Standard Class"/>
    <s v="CS-12355"/>
    <s v="Christine Sundaresam"/>
    <x v="0"/>
    <s v="United States"/>
    <s v="Long Beach"/>
    <x v="1"/>
    <n v="90805"/>
    <x v="1"/>
    <s v="OFF-FA-10003059"/>
    <x v="1"/>
    <x v="13"/>
    <s v="Assorted Color Push Pins"/>
    <n v="5.43"/>
    <n v="3"/>
    <n v="0"/>
    <x v="5443"/>
  </r>
  <r>
    <n v="6706"/>
    <x v="3329"/>
    <x v="1"/>
    <x v="537"/>
    <d v="2012-06-28T00:00:00"/>
    <s v="Standard Class"/>
    <s v="CS-12355"/>
    <s v="Christine Sundaresam"/>
    <x v="0"/>
    <s v="United States"/>
    <s v="Long Beach"/>
    <x v="1"/>
    <n v="90805"/>
    <x v="1"/>
    <s v="TEC-PH-10003931"/>
    <x v="2"/>
    <x v="7"/>
    <s v="JBL Micro Wireless Portable Bluetooth Speaker"/>
    <n v="143.976"/>
    <n v="3"/>
    <n v="0.2"/>
    <x v="168"/>
  </r>
  <r>
    <n v="6707"/>
    <x v="3330"/>
    <x v="0"/>
    <x v="545"/>
    <d v="2013-09-16T00:00:00"/>
    <s v="Standard Class"/>
    <s v="SC-20695"/>
    <s v="Steve Chapman"/>
    <x v="1"/>
    <s v="United States"/>
    <s v="Fort Lauderdale"/>
    <x v="2"/>
    <n v="33311"/>
    <x v="0"/>
    <s v="TEC-PH-10003505"/>
    <x v="2"/>
    <x v="7"/>
    <s v="Geemarc AmpliPOWER60"/>
    <n v="519.67999999999995"/>
    <n v="7"/>
    <n v="0.2"/>
    <x v="5444"/>
  </r>
  <r>
    <n v="6708"/>
    <x v="3331"/>
    <x v="2"/>
    <x v="138"/>
    <d v="2011-04-18T00:00:00"/>
    <s v="Standard Class"/>
    <s v="BF-11170"/>
    <s v="Ben Ferrer"/>
    <x v="2"/>
    <s v="United States"/>
    <s v="Baltimore"/>
    <x v="39"/>
    <n v="21215"/>
    <x v="3"/>
    <s v="OFF-LA-10002368"/>
    <x v="1"/>
    <x v="2"/>
    <s v="Avery 479"/>
    <n v="7.83"/>
    <n v="3"/>
    <n v="0"/>
    <x v="1589"/>
  </r>
  <r>
    <n v="6709"/>
    <x v="3332"/>
    <x v="1"/>
    <x v="717"/>
    <d v="2012-11-19T00:00:00"/>
    <s v="Standard Class"/>
    <s v="GZ-14470"/>
    <s v="Gary Zandusky"/>
    <x v="0"/>
    <s v="United States"/>
    <s v="Rio Rancho"/>
    <x v="27"/>
    <n v="87124"/>
    <x v="1"/>
    <s v="FUR-CH-10004287"/>
    <x v="0"/>
    <x v="1"/>
    <s v="SAFCO Arco Folding Chair"/>
    <n v="883.84"/>
    <n v="4"/>
    <n v="0.2"/>
    <x v="2388"/>
  </r>
  <r>
    <n v="6710"/>
    <x v="3332"/>
    <x v="1"/>
    <x v="717"/>
    <d v="2012-11-19T00:00:00"/>
    <s v="Standard Class"/>
    <s v="GZ-14470"/>
    <s v="Gary Zandusky"/>
    <x v="0"/>
    <s v="United States"/>
    <s v="Rio Rancho"/>
    <x v="27"/>
    <n v="87124"/>
    <x v="1"/>
    <s v="FUR-CH-10001891"/>
    <x v="0"/>
    <x v="1"/>
    <s v="Global Deluxe Office Fabric Chairs"/>
    <n v="230.35200000000003"/>
    <n v="3"/>
    <n v="0.2"/>
    <x v="291"/>
  </r>
  <r>
    <n v="6711"/>
    <x v="3333"/>
    <x v="0"/>
    <x v="10"/>
    <d v="2013-12-13T00:00:00"/>
    <s v="First Class"/>
    <s v="SP-20650"/>
    <s v="Stephanie Phelps"/>
    <x v="1"/>
    <s v="United States"/>
    <s v="Stockton"/>
    <x v="1"/>
    <n v="95207"/>
    <x v="1"/>
    <s v="OFF-BI-10002133"/>
    <x v="1"/>
    <x v="8"/>
    <s v="Wilson Jones Elliptical Ring 3 1/2&quot; Capacity Binders, 800 sheets"/>
    <n v="273.92"/>
    <n v="8"/>
    <n v="0.2"/>
    <x v="5445"/>
  </r>
  <r>
    <n v="6712"/>
    <x v="3334"/>
    <x v="3"/>
    <x v="238"/>
    <d v="2014-08-22T00:00:00"/>
    <s v="Second Class"/>
    <s v="PJ-19015"/>
    <s v="Pauline Johnson"/>
    <x v="0"/>
    <s v="United States"/>
    <s v="Columbus"/>
    <x v="24"/>
    <n v="43229"/>
    <x v="3"/>
    <s v="OFF-AR-10001419"/>
    <x v="1"/>
    <x v="6"/>
    <s v="Newell 325"/>
    <n v="9.9120000000000008"/>
    <n v="3"/>
    <n v="0.2"/>
    <x v="5446"/>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x v="5447"/>
  </r>
  <r>
    <n v="6714"/>
    <x v="3335"/>
    <x v="3"/>
    <x v="817"/>
    <d v="2014-12-15T00:00:00"/>
    <s v="Same Day"/>
    <s v="DB-13060"/>
    <s v="Dave Brooks"/>
    <x v="0"/>
    <s v="United States"/>
    <s v="Skokie"/>
    <x v="10"/>
    <n v="60076"/>
    <x v="2"/>
    <s v="FUR-FU-10004091"/>
    <x v="0"/>
    <x v="5"/>
    <s v="Howard Miller 13&quot; Diameter Goldtone Round Wall Clock"/>
    <n v="56.328000000000003"/>
    <n v="3"/>
    <n v="0.6"/>
    <x v="5448"/>
  </r>
  <r>
    <n v="6715"/>
    <x v="3335"/>
    <x v="3"/>
    <x v="817"/>
    <d v="2014-12-15T00:00:00"/>
    <s v="Same Day"/>
    <s v="DB-13060"/>
    <s v="Dave Brooks"/>
    <x v="0"/>
    <s v="United States"/>
    <s v="Skokie"/>
    <x v="10"/>
    <n v="60076"/>
    <x v="2"/>
    <s v="TEC-AC-10004510"/>
    <x v="2"/>
    <x v="11"/>
    <s v="Logitech Desktop MK120 Mouse and keyboard Combo"/>
    <n v="39.264000000000003"/>
    <n v="3"/>
    <n v="0.2"/>
    <x v="5449"/>
  </r>
  <r>
    <n v="6716"/>
    <x v="3335"/>
    <x v="3"/>
    <x v="817"/>
    <d v="2014-12-15T00:00:00"/>
    <s v="Same Day"/>
    <s v="DB-13060"/>
    <s v="Dave Brooks"/>
    <x v="0"/>
    <s v="United States"/>
    <s v="Skokie"/>
    <x v="10"/>
    <n v="60076"/>
    <x v="2"/>
    <s v="OFF-AR-10002987"/>
    <x v="1"/>
    <x v="6"/>
    <s v="Prismacolor Color Pencil Set"/>
    <n v="95.231999999999999"/>
    <n v="6"/>
    <n v="0.2"/>
    <x v="5450"/>
  </r>
  <r>
    <n v="6717"/>
    <x v="3336"/>
    <x v="0"/>
    <x v="143"/>
    <d v="2013-04-16T00:00:00"/>
    <s v="Standard Class"/>
    <s v="CK-12325"/>
    <s v="Christine Kargatis"/>
    <x v="2"/>
    <s v="United States"/>
    <s v="Hot Springs"/>
    <x v="36"/>
    <n v="71901"/>
    <x v="0"/>
    <s v="OFF-FA-10002280"/>
    <x v="1"/>
    <x v="13"/>
    <s v="Advantus Plastic Paper Clips"/>
    <n v="30"/>
    <n v="6"/>
    <n v="0"/>
    <x v="3129"/>
  </r>
  <r>
    <n v="6718"/>
    <x v="3336"/>
    <x v="0"/>
    <x v="143"/>
    <d v="2013-04-16T00:00:00"/>
    <s v="Standard Class"/>
    <s v="CK-12325"/>
    <s v="Christine Kargatis"/>
    <x v="2"/>
    <s v="United States"/>
    <s v="Hot Springs"/>
    <x v="36"/>
    <n v="71901"/>
    <x v="0"/>
    <s v="OFF-PA-10001934"/>
    <x v="1"/>
    <x v="10"/>
    <s v="Xerox 1993"/>
    <n v="25.92"/>
    <n v="4"/>
    <n v="0"/>
    <x v="1683"/>
  </r>
  <r>
    <n v="6719"/>
    <x v="3336"/>
    <x v="0"/>
    <x v="143"/>
    <d v="2013-04-16T00:00:00"/>
    <s v="Standard Class"/>
    <s v="CK-12325"/>
    <s v="Christine Kargatis"/>
    <x v="2"/>
    <s v="United States"/>
    <s v="Hot Springs"/>
    <x v="36"/>
    <n v="71901"/>
    <x v="0"/>
    <s v="FUR-FU-10003268"/>
    <x v="0"/>
    <x v="5"/>
    <s v="Eldon Radial Chair Mat for Low to Medium Pile Carpets"/>
    <n v="159.91999999999999"/>
    <n v="4"/>
    <n v="0"/>
    <x v="5451"/>
  </r>
  <r>
    <n v="6720"/>
    <x v="3337"/>
    <x v="0"/>
    <x v="186"/>
    <d v="2013-12-20T00:00:00"/>
    <s v="First Class"/>
    <s v="SF-20065"/>
    <s v="Sandra Flanagan"/>
    <x v="0"/>
    <s v="United States"/>
    <s v="Goldsboro"/>
    <x v="3"/>
    <n v="27534"/>
    <x v="0"/>
    <s v="OFF-AP-10004859"/>
    <x v="1"/>
    <x v="9"/>
    <s v="Acco 6 Outlet Guardian Premium Surge Suppressor"/>
    <n v="34.944000000000003"/>
    <n v="3"/>
    <n v="0.2"/>
    <x v="5452"/>
  </r>
  <r>
    <n v="6721"/>
    <x v="3338"/>
    <x v="3"/>
    <x v="20"/>
    <d v="2014-09-25T00:00:00"/>
    <s v="Standard Class"/>
    <s v="DP-13105"/>
    <s v="Dave Poirier"/>
    <x v="1"/>
    <s v="United States"/>
    <s v="Los Angeles"/>
    <x v="1"/>
    <n v="90032"/>
    <x v="1"/>
    <s v="TEC-AC-10000057"/>
    <x v="2"/>
    <x v="11"/>
    <s v="Microsoft Natural Ergonomic Keyboard 4000"/>
    <n v="149.94999999999999"/>
    <n v="5"/>
    <n v="0"/>
    <x v="5453"/>
  </r>
  <r>
    <n v="6722"/>
    <x v="3338"/>
    <x v="3"/>
    <x v="20"/>
    <d v="2014-09-25T00:00:00"/>
    <s v="Standard Class"/>
    <s v="DP-13105"/>
    <s v="Dave Poirier"/>
    <x v="1"/>
    <s v="United States"/>
    <s v="Los Angeles"/>
    <x v="1"/>
    <n v="90032"/>
    <x v="1"/>
    <s v="OFF-AR-10000914"/>
    <x v="1"/>
    <x v="6"/>
    <s v="Boston 16765 Mini Stand Up Battery Pencil Sharpener"/>
    <n v="23.32"/>
    <n v="2"/>
    <n v="0"/>
    <x v="5454"/>
  </r>
  <r>
    <n v="6723"/>
    <x v="3338"/>
    <x v="3"/>
    <x v="20"/>
    <d v="2014-09-25T00:00:00"/>
    <s v="Standard Class"/>
    <s v="DP-13105"/>
    <s v="Dave Poirier"/>
    <x v="1"/>
    <s v="United States"/>
    <s v="Los Angeles"/>
    <x v="1"/>
    <n v="90032"/>
    <x v="1"/>
    <s v="OFF-AR-10004956"/>
    <x v="1"/>
    <x v="6"/>
    <s v="Newell 33"/>
    <n v="16.740000000000002"/>
    <n v="3"/>
    <n v="0"/>
    <x v="5455"/>
  </r>
  <r>
    <n v="6724"/>
    <x v="3339"/>
    <x v="3"/>
    <x v="507"/>
    <d v="2014-09-07T00:00:00"/>
    <s v="Second Class"/>
    <s v="VM-21835"/>
    <s v="Vivian Mathis"/>
    <x v="0"/>
    <s v="United States"/>
    <s v="Nashua"/>
    <x v="38"/>
    <n v="3060"/>
    <x v="3"/>
    <s v="OFF-FA-10001843"/>
    <x v="1"/>
    <x v="13"/>
    <s v="Staples"/>
    <n v="14.82"/>
    <n v="6"/>
    <n v="0"/>
    <x v="5456"/>
  </r>
  <r>
    <n v="6725"/>
    <x v="3340"/>
    <x v="0"/>
    <x v="126"/>
    <d v="2013-09-17T00:00:00"/>
    <s v="Standard Class"/>
    <s v="SF-20200"/>
    <s v="Sarah Foster"/>
    <x v="0"/>
    <s v="United States"/>
    <s v="Seattle"/>
    <x v="4"/>
    <n v="98103"/>
    <x v="1"/>
    <s v="OFF-FA-10000585"/>
    <x v="1"/>
    <x v="13"/>
    <s v="OIC Bulk Pack Metal Binder Clips"/>
    <n v="10.47"/>
    <n v="3"/>
    <n v="0"/>
    <x v="5457"/>
  </r>
  <r>
    <n v="6726"/>
    <x v="3340"/>
    <x v="0"/>
    <x v="126"/>
    <d v="2013-09-17T00:00:00"/>
    <s v="Standard Class"/>
    <s v="SF-20200"/>
    <s v="Sarah Foster"/>
    <x v="0"/>
    <s v="United States"/>
    <s v="Seattle"/>
    <x v="4"/>
    <n v="98103"/>
    <x v="1"/>
    <s v="OFF-LA-10003720"/>
    <x v="1"/>
    <x v="2"/>
    <s v="Avery 487"/>
    <n v="11.07"/>
    <n v="3"/>
    <n v="0"/>
    <x v="5458"/>
  </r>
  <r>
    <n v="6727"/>
    <x v="3340"/>
    <x v="0"/>
    <x v="126"/>
    <d v="2013-09-17T00:00:00"/>
    <s v="Standard Class"/>
    <s v="SF-20200"/>
    <s v="Sarah Foster"/>
    <x v="0"/>
    <s v="United States"/>
    <s v="Seattle"/>
    <x v="4"/>
    <n v="98103"/>
    <x v="1"/>
    <s v="OFF-BI-10000301"/>
    <x v="1"/>
    <x v="8"/>
    <s v="GBC Instant Report Kit"/>
    <n v="20.704000000000001"/>
    <n v="4"/>
    <n v="0.2"/>
    <x v="5459"/>
  </r>
  <r>
    <n v="6728"/>
    <x v="3341"/>
    <x v="3"/>
    <x v="682"/>
    <d v="2014-08-16T00:00:00"/>
    <s v="Second Class"/>
    <s v="SC-20695"/>
    <s v="Steve Chapman"/>
    <x v="1"/>
    <s v="United States"/>
    <s v="Richmond"/>
    <x v="14"/>
    <n v="47374"/>
    <x v="2"/>
    <s v="OFF-PA-10003302"/>
    <x v="1"/>
    <x v="10"/>
    <s v="Xerox 1906"/>
    <n v="177.2"/>
    <n v="5"/>
    <n v="0"/>
    <x v="966"/>
  </r>
  <r>
    <n v="6729"/>
    <x v="3342"/>
    <x v="0"/>
    <x v="254"/>
    <d v="2013-11-10T00:00:00"/>
    <s v="Standard Class"/>
    <s v="MF-17665"/>
    <s v="Maureen Fritzler"/>
    <x v="1"/>
    <s v="United States"/>
    <s v="Miami"/>
    <x v="2"/>
    <n v="33180"/>
    <x v="0"/>
    <s v="FUR-FU-10001889"/>
    <x v="0"/>
    <x v="5"/>
    <s v="Ultra Door Pull Handle"/>
    <n v="50.496000000000002"/>
    <n v="6"/>
    <n v="0.2"/>
    <x v="5460"/>
  </r>
  <r>
    <n v="6730"/>
    <x v="3343"/>
    <x v="1"/>
    <x v="652"/>
    <d v="2012-06-20T00:00:00"/>
    <s v="First Class"/>
    <s v="BV-11245"/>
    <s v="Benjamin Venier"/>
    <x v="1"/>
    <s v="United States"/>
    <s v="Smyrna"/>
    <x v="18"/>
    <n v="37167"/>
    <x v="0"/>
    <s v="OFF-BI-10002982"/>
    <x v="1"/>
    <x v="8"/>
    <s v="Avery Self-Adhesive Photo Pockets for Polaroid Photos"/>
    <n v="6.1290000000000004"/>
    <n v="3"/>
    <n v="0.7"/>
    <x v="5461"/>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x v="5462"/>
  </r>
  <r>
    <n v="6732"/>
    <x v="3343"/>
    <x v="1"/>
    <x v="652"/>
    <d v="2012-06-20T00:00:00"/>
    <s v="First Class"/>
    <s v="BV-11245"/>
    <s v="Benjamin Venier"/>
    <x v="1"/>
    <s v="United States"/>
    <s v="Smyrna"/>
    <x v="18"/>
    <n v="37167"/>
    <x v="0"/>
    <s v="OFF-PA-10001937"/>
    <x v="1"/>
    <x v="10"/>
    <s v="Xerox 21"/>
    <n v="20.736000000000004"/>
    <n v="4"/>
    <n v="0.2"/>
    <x v="570"/>
  </r>
  <r>
    <n v="6733"/>
    <x v="3344"/>
    <x v="2"/>
    <x v="1129"/>
    <d v="2011-07-07T00:00:00"/>
    <s v="First Class"/>
    <s v="KE-16420"/>
    <s v="Katrina Edelman"/>
    <x v="1"/>
    <s v="United States"/>
    <s v="Aurora"/>
    <x v="22"/>
    <n v="80013"/>
    <x v="1"/>
    <s v="OFF-PA-10001977"/>
    <x v="1"/>
    <x v="10"/>
    <s v="Xerox 194"/>
    <n v="177.536"/>
    <n v="4"/>
    <n v="0.2"/>
    <x v="3954"/>
  </r>
  <r>
    <n v="6734"/>
    <x v="3344"/>
    <x v="2"/>
    <x v="1129"/>
    <d v="2011-07-07T00:00:00"/>
    <s v="First Class"/>
    <s v="KE-16420"/>
    <s v="Katrina Edelman"/>
    <x v="1"/>
    <s v="United States"/>
    <s v="Aurora"/>
    <x v="22"/>
    <n v="80013"/>
    <x v="1"/>
    <s v="OFF-AP-10000692"/>
    <x v="1"/>
    <x v="9"/>
    <s v="Fellowes Mighty 8 Compact Surge Protector"/>
    <n v="32.432000000000002"/>
    <n v="2"/>
    <n v="0.2"/>
    <x v="5463"/>
  </r>
  <r>
    <n v="6735"/>
    <x v="3345"/>
    <x v="1"/>
    <x v="139"/>
    <d v="2012-12-25T00:00:00"/>
    <s v="Standard Class"/>
    <s v="EM-14200"/>
    <s v="Evan Minnotte"/>
    <x v="2"/>
    <s v="United States"/>
    <s v="Miami"/>
    <x v="2"/>
    <n v="33142"/>
    <x v="0"/>
    <s v="OFF-LA-10004093"/>
    <x v="1"/>
    <x v="2"/>
    <s v="Avery 486"/>
    <n v="11.696"/>
    <n v="2"/>
    <n v="0.2"/>
    <x v="3702"/>
  </r>
  <r>
    <n v="6736"/>
    <x v="3346"/>
    <x v="0"/>
    <x v="342"/>
    <d v="2013-04-18T00:00:00"/>
    <s v="Standard Class"/>
    <s v="BT-11680"/>
    <s v="Brian Thompson"/>
    <x v="0"/>
    <s v="United States"/>
    <s v="San Francisco"/>
    <x v="1"/>
    <n v="94122"/>
    <x v="1"/>
    <s v="OFF-AP-10004980"/>
    <x v="1"/>
    <x v="9"/>
    <s v="3M Replacement Filter for Office Air Cleaner for 20' x 33' Room"/>
    <n v="113.76"/>
    <n v="3"/>
    <n v="0"/>
    <x v="5464"/>
  </r>
  <r>
    <n v="6737"/>
    <x v="3346"/>
    <x v="0"/>
    <x v="342"/>
    <d v="2013-04-18T00:00:00"/>
    <s v="Standard Class"/>
    <s v="BT-11680"/>
    <s v="Brian Thompson"/>
    <x v="0"/>
    <s v="United States"/>
    <s v="San Francisco"/>
    <x v="1"/>
    <n v="94122"/>
    <x v="1"/>
    <s v="OFF-ST-10001932"/>
    <x v="1"/>
    <x v="4"/>
    <s v="Fellowes Staxonsteel Drawer Files"/>
    <n v="579.51"/>
    <n v="3"/>
    <n v="0"/>
    <x v="5168"/>
  </r>
  <r>
    <n v="6738"/>
    <x v="3346"/>
    <x v="0"/>
    <x v="342"/>
    <d v="2013-04-18T00:00:00"/>
    <s v="Standard Class"/>
    <s v="BT-11680"/>
    <s v="Brian Thompson"/>
    <x v="0"/>
    <s v="United States"/>
    <s v="San Francisco"/>
    <x v="1"/>
    <n v="94122"/>
    <x v="1"/>
    <s v="OFF-ST-10000636"/>
    <x v="1"/>
    <x v="4"/>
    <s v="Rogers Profile Extra Capacity Storage Tub"/>
    <n v="150.66"/>
    <n v="9"/>
    <n v="0"/>
    <x v="5465"/>
  </r>
  <r>
    <n v="6739"/>
    <x v="3346"/>
    <x v="0"/>
    <x v="342"/>
    <d v="2013-04-18T00:00:00"/>
    <s v="Standard Class"/>
    <s v="BT-11680"/>
    <s v="Brian Thompson"/>
    <x v="0"/>
    <s v="United States"/>
    <s v="San Francisco"/>
    <x v="1"/>
    <n v="94122"/>
    <x v="1"/>
    <s v="OFF-BI-10000069"/>
    <x v="1"/>
    <x v="8"/>
    <s v="GBC Prepunched Paper, 19-Hole, for Binding Systems, 24-lb"/>
    <n v="48.032000000000004"/>
    <n v="4"/>
    <n v="0.2"/>
    <x v="5466"/>
  </r>
  <r>
    <n v="6740"/>
    <x v="3347"/>
    <x v="2"/>
    <x v="542"/>
    <d v="2011-05-31T00:00:00"/>
    <s v="Standard Class"/>
    <s v="MM-18055"/>
    <s v="Michelle Moray"/>
    <x v="0"/>
    <s v="United States"/>
    <s v="Chicago"/>
    <x v="10"/>
    <n v="60623"/>
    <x v="2"/>
    <s v="OFF-ST-10001837"/>
    <x v="1"/>
    <x v="4"/>
    <s v="SAFCO Mobile Desk Side File, Wire Frame"/>
    <n v="102.624"/>
    <n v="3"/>
    <n v="0.2"/>
    <x v="5467"/>
  </r>
  <r>
    <n v="6741"/>
    <x v="3347"/>
    <x v="2"/>
    <x v="542"/>
    <d v="2011-05-31T00:00:00"/>
    <s v="Standard Class"/>
    <s v="MM-18055"/>
    <s v="Michelle Moray"/>
    <x v="0"/>
    <s v="United States"/>
    <s v="Chicago"/>
    <x v="10"/>
    <n v="60623"/>
    <x v="2"/>
    <s v="FUR-CH-10003981"/>
    <x v="0"/>
    <x v="1"/>
    <s v="Global Commerce Series Low-Back Swivel/Tilt Chairs"/>
    <n v="359.77199999999999"/>
    <n v="2"/>
    <n v="0.3"/>
    <x v="5468"/>
  </r>
  <r>
    <n v="6742"/>
    <x v="3347"/>
    <x v="2"/>
    <x v="542"/>
    <d v="2011-05-31T00:00:00"/>
    <s v="Standard Class"/>
    <s v="MM-18055"/>
    <s v="Michelle Moray"/>
    <x v="0"/>
    <s v="United States"/>
    <s v="Chicago"/>
    <x v="10"/>
    <n v="60623"/>
    <x v="2"/>
    <s v="OFF-AR-10000716"/>
    <x v="1"/>
    <x v="6"/>
    <s v="DIXON Ticonderoga Erasable Checking Pencils"/>
    <n v="13.392000000000001"/>
    <n v="3"/>
    <n v="0.2"/>
    <x v="4615"/>
  </r>
  <r>
    <n v="6743"/>
    <x v="3348"/>
    <x v="3"/>
    <x v="91"/>
    <d v="2014-07-12T00:00:00"/>
    <s v="Standard Class"/>
    <s v="PO-18850"/>
    <s v="Patrick O'Brill"/>
    <x v="0"/>
    <s v="United States"/>
    <s v="Los Angeles"/>
    <x v="1"/>
    <n v="90008"/>
    <x v="1"/>
    <s v="FUR-CH-10001146"/>
    <x v="0"/>
    <x v="1"/>
    <s v="Global Task Chair, Black"/>
    <n v="122.13600000000001"/>
    <n v="3"/>
    <n v="0.2"/>
    <x v="5469"/>
  </r>
  <r>
    <n v="6744"/>
    <x v="3349"/>
    <x v="1"/>
    <x v="1130"/>
    <d v="2012-02-20T00:00:00"/>
    <s v="Standard Class"/>
    <s v="SP-20860"/>
    <s v="Sung Pak"/>
    <x v="1"/>
    <s v="United States"/>
    <s v="Dover"/>
    <x v="38"/>
    <n v="3820"/>
    <x v="3"/>
    <s v="OFF-PA-10002751"/>
    <x v="1"/>
    <x v="10"/>
    <s v="Xerox 1920"/>
    <n v="35.880000000000003"/>
    <n v="6"/>
    <n v="0"/>
    <x v="5470"/>
  </r>
  <r>
    <n v="6745"/>
    <x v="3350"/>
    <x v="3"/>
    <x v="114"/>
    <d v="2014-06-19T00:00:00"/>
    <s v="Second Class"/>
    <s v="CS-12355"/>
    <s v="Christine Sundaresam"/>
    <x v="0"/>
    <s v="United States"/>
    <s v="Dublin"/>
    <x v="24"/>
    <n v="43017"/>
    <x v="3"/>
    <s v="TEC-AC-10001606"/>
    <x v="2"/>
    <x v="11"/>
    <s v="Logitech Wireless Performance Mouse MX for PC and Mac"/>
    <n v="479.952"/>
    <n v="6"/>
    <n v="0.2"/>
    <x v="5471"/>
  </r>
  <r>
    <n v="6746"/>
    <x v="3350"/>
    <x v="3"/>
    <x v="114"/>
    <d v="2014-06-19T00:00:00"/>
    <s v="Second Class"/>
    <s v="CS-12355"/>
    <s v="Christine Sundaresam"/>
    <x v="0"/>
    <s v="United States"/>
    <s v="Dublin"/>
    <x v="24"/>
    <n v="43017"/>
    <x v="3"/>
    <s v="OFF-AR-10001427"/>
    <x v="1"/>
    <x v="6"/>
    <s v="Newell 330"/>
    <n v="23.92"/>
    <n v="5"/>
    <n v="0.2"/>
    <x v="5472"/>
  </r>
  <r>
    <n v="6747"/>
    <x v="3351"/>
    <x v="3"/>
    <x v="38"/>
    <d v="2014-11-17T00:00:00"/>
    <s v="First Class"/>
    <s v="KB-16600"/>
    <s v="Ken Brennan"/>
    <x v="1"/>
    <s v="United States"/>
    <s v="New York City"/>
    <x v="15"/>
    <n v="10009"/>
    <x v="3"/>
    <s v="TEC-PH-10004389"/>
    <x v="2"/>
    <x v="7"/>
    <s v="Nokia Lumia 925"/>
    <n v="629.94999999999993"/>
    <n v="5"/>
    <n v="0"/>
    <x v="3619"/>
  </r>
  <r>
    <n v="6748"/>
    <x v="3352"/>
    <x v="3"/>
    <x v="157"/>
    <d v="2014-12-16T00:00:00"/>
    <s v="Standard Class"/>
    <s v="AA-10375"/>
    <s v="Allen Armold"/>
    <x v="0"/>
    <s v="United States"/>
    <s v="New York City"/>
    <x v="15"/>
    <n v="10035"/>
    <x v="3"/>
    <s v="OFF-BI-10002498"/>
    <x v="1"/>
    <x v="8"/>
    <s v="Clear Mylar Reinforcing Strips"/>
    <n v="14.952000000000002"/>
    <n v="1"/>
    <n v="0.2"/>
    <x v="5473"/>
  </r>
  <r>
    <n v="6749"/>
    <x v="3352"/>
    <x v="3"/>
    <x v="157"/>
    <d v="2014-12-16T00:00:00"/>
    <s v="Standard Class"/>
    <s v="AA-10375"/>
    <s v="Allen Armold"/>
    <x v="0"/>
    <s v="United States"/>
    <s v="New York City"/>
    <x v="15"/>
    <n v="10035"/>
    <x v="3"/>
    <s v="OFF-PA-10002245"/>
    <x v="1"/>
    <x v="10"/>
    <s v="Xerox 1895"/>
    <n v="17.940000000000001"/>
    <n v="3"/>
    <n v="0"/>
    <x v="2695"/>
  </r>
  <r>
    <n v="6750"/>
    <x v="3352"/>
    <x v="3"/>
    <x v="157"/>
    <d v="2014-12-16T00:00:00"/>
    <s v="Standard Class"/>
    <s v="AA-10375"/>
    <s v="Allen Armold"/>
    <x v="0"/>
    <s v="United States"/>
    <s v="New York City"/>
    <x v="15"/>
    <n v="10035"/>
    <x v="3"/>
    <s v="TEC-PH-10004522"/>
    <x v="2"/>
    <x v="7"/>
    <s v="Dexim XPower Skin Super-Thin Power Case for iPhone 5 - Black"/>
    <n v="116.98"/>
    <n v="2"/>
    <n v="0"/>
    <x v="5474"/>
  </r>
  <r>
    <n v="6751"/>
    <x v="3353"/>
    <x v="0"/>
    <x v="931"/>
    <d v="2013-07-01T00:00:00"/>
    <s v="Second Class"/>
    <s v="BP-11155"/>
    <s v="Becky Pak"/>
    <x v="0"/>
    <s v="United States"/>
    <s v="Paterson"/>
    <x v="30"/>
    <n v="7501"/>
    <x v="3"/>
    <s v="FUR-CH-10003535"/>
    <x v="0"/>
    <x v="1"/>
    <s v="Global Armless Task Chair, Royal Blue"/>
    <n v="121.96"/>
    <n v="2"/>
    <n v="0"/>
    <x v="5475"/>
  </r>
  <r>
    <n v="6752"/>
    <x v="3353"/>
    <x v="0"/>
    <x v="931"/>
    <d v="2013-07-01T00:00:00"/>
    <s v="Second Class"/>
    <s v="BP-11155"/>
    <s v="Becky Pak"/>
    <x v="0"/>
    <s v="United States"/>
    <s v="Paterson"/>
    <x v="30"/>
    <n v="7501"/>
    <x v="3"/>
    <s v="OFF-AP-10000595"/>
    <x v="1"/>
    <x v="9"/>
    <s v="Disposable Triple-Filter Dust Bags"/>
    <n v="8.74"/>
    <n v="2"/>
    <n v="0"/>
    <x v="5476"/>
  </r>
  <r>
    <n v="6753"/>
    <x v="3353"/>
    <x v="0"/>
    <x v="931"/>
    <d v="2013-07-01T00:00:00"/>
    <s v="Second Class"/>
    <s v="BP-11155"/>
    <s v="Becky Pak"/>
    <x v="0"/>
    <s v="United States"/>
    <s v="Paterson"/>
    <x v="30"/>
    <n v="7501"/>
    <x v="3"/>
    <s v="OFF-PA-10003039"/>
    <x v="1"/>
    <x v="10"/>
    <s v="Xerox 1960"/>
    <n v="61.96"/>
    <n v="2"/>
    <n v="0"/>
    <x v="4027"/>
  </r>
  <r>
    <n v="6754"/>
    <x v="3353"/>
    <x v="0"/>
    <x v="931"/>
    <d v="2013-07-01T00:00:00"/>
    <s v="Second Class"/>
    <s v="BP-11155"/>
    <s v="Becky Pak"/>
    <x v="0"/>
    <s v="United States"/>
    <s v="Paterson"/>
    <x v="30"/>
    <n v="7501"/>
    <x v="3"/>
    <s v="OFF-BI-10002003"/>
    <x v="1"/>
    <x v="8"/>
    <s v="Ibico Presentation Index for Binding Systems"/>
    <n v="7.96"/>
    <n v="2"/>
    <n v="0"/>
    <x v="5477"/>
  </r>
  <r>
    <n v="6755"/>
    <x v="3353"/>
    <x v="0"/>
    <x v="931"/>
    <d v="2013-07-01T00:00:00"/>
    <s v="Second Class"/>
    <s v="BP-11155"/>
    <s v="Becky Pak"/>
    <x v="0"/>
    <s v="United States"/>
    <s v="Paterson"/>
    <x v="30"/>
    <n v="7501"/>
    <x v="3"/>
    <s v="OFF-AP-10002311"/>
    <x v="1"/>
    <x v="9"/>
    <s v="Holmes Replacement Filter for HEPA Air Cleaner, Very Large Room, HEPA Filter"/>
    <n v="275.24"/>
    <n v="4"/>
    <n v="0"/>
    <x v="5478"/>
  </r>
  <r>
    <n v="6756"/>
    <x v="3354"/>
    <x v="3"/>
    <x v="175"/>
    <d v="2014-09-20T00:00:00"/>
    <s v="Standard Class"/>
    <s v="TC-21145"/>
    <s v="Theresa Coyne"/>
    <x v="1"/>
    <s v="United States"/>
    <s v="Lakewood"/>
    <x v="30"/>
    <n v="8701"/>
    <x v="3"/>
    <s v="FUR-FU-10002445"/>
    <x v="0"/>
    <x v="5"/>
    <s v="DAX Two-Tone Rosewood/Black Document Frame, Desktop, 5 x 7"/>
    <n v="47.400000000000006"/>
    <n v="5"/>
    <n v="0"/>
    <x v="5479"/>
  </r>
  <r>
    <n v="6757"/>
    <x v="3354"/>
    <x v="3"/>
    <x v="175"/>
    <d v="2014-09-20T00:00:00"/>
    <s v="Standard Class"/>
    <s v="TC-21145"/>
    <s v="Theresa Coyne"/>
    <x v="1"/>
    <s v="United States"/>
    <s v="Lakewood"/>
    <x v="30"/>
    <n v="8701"/>
    <x v="3"/>
    <s v="FUR-CH-10003606"/>
    <x v="0"/>
    <x v="1"/>
    <s v="SAFCO Folding Chair Trolley"/>
    <n v="512.96"/>
    <n v="4"/>
    <n v="0"/>
    <x v="5480"/>
  </r>
  <r>
    <n v="6758"/>
    <x v="3354"/>
    <x v="3"/>
    <x v="175"/>
    <d v="2014-09-20T00:00:00"/>
    <s v="Standard Class"/>
    <s v="TC-21145"/>
    <s v="Theresa Coyne"/>
    <x v="1"/>
    <s v="United States"/>
    <s v="Lakewood"/>
    <x v="30"/>
    <n v="8701"/>
    <x v="3"/>
    <s v="TEC-PH-10002115"/>
    <x v="2"/>
    <x v="7"/>
    <s v="Plantronics 81402"/>
    <n v="395.93999999999994"/>
    <n v="6"/>
    <n v="0"/>
    <x v="5481"/>
  </r>
  <r>
    <n v="6759"/>
    <x v="3354"/>
    <x v="3"/>
    <x v="175"/>
    <d v="2014-09-20T00:00:00"/>
    <s v="Standard Class"/>
    <s v="TC-21145"/>
    <s v="Theresa Coyne"/>
    <x v="1"/>
    <s v="United States"/>
    <s v="Lakewood"/>
    <x v="30"/>
    <n v="8701"/>
    <x v="3"/>
    <s v="OFF-ST-10000934"/>
    <x v="1"/>
    <x v="4"/>
    <s v="Contico 72&quot;H Heavy-Duty Storage System"/>
    <n v="81.96"/>
    <n v="2"/>
    <n v="0"/>
    <x v="232"/>
  </r>
  <r>
    <n v="6760"/>
    <x v="3355"/>
    <x v="3"/>
    <x v="574"/>
    <d v="2014-12-09T00:00:00"/>
    <s v="Standard Class"/>
    <s v="BG-11035"/>
    <s v="Barry Gonzalez"/>
    <x v="0"/>
    <s v="United States"/>
    <s v="Greensboro"/>
    <x v="3"/>
    <n v="27405"/>
    <x v="0"/>
    <s v="OFF-AR-10003903"/>
    <x v="1"/>
    <x v="6"/>
    <s v="Sanford 52201 APSCO Electric Pencil Sharpener"/>
    <n v="32.776000000000003"/>
    <n v="1"/>
    <n v="0.2"/>
    <x v="5482"/>
  </r>
  <r>
    <n v="6761"/>
    <x v="3356"/>
    <x v="3"/>
    <x v="335"/>
    <d v="2014-07-01T00:00:00"/>
    <s v="Standard Class"/>
    <s v="DO-13435"/>
    <s v="Denny Ordway"/>
    <x v="0"/>
    <s v="United States"/>
    <s v="New York City"/>
    <x v="15"/>
    <n v="10035"/>
    <x v="3"/>
    <s v="OFF-ST-10004123"/>
    <x v="1"/>
    <x v="4"/>
    <s v="Safco Industrial Wire Shelving System"/>
    <n v="272.94"/>
    <n v="3"/>
    <n v="0"/>
    <x v="232"/>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x v="5483"/>
  </r>
  <r>
    <n v="6763"/>
    <x v="3358"/>
    <x v="0"/>
    <x v="476"/>
    <d v="2013-09-09T00:00:00"/>
    <s v="Standard Class"/>
    <s v="RL-19615"/>
    <s v="Rob Lucas"/>
    <x v="0"/>
    <s v="United States"/>
    <s v="Chicago"/>
    <x v="10"/>
    <n v="60623"/>
    <x v="2"/>
    <s v="OFF-LA-10000240"/>
    <x v="1"/>
    <x v="2"/>
    <s v="Self-Adhesive Address Labels for Typewriters by Universal"/>
    <n v="29.24"/>
    <n v="5"/>
    <n v="0.2"/>
    <x v="3610"/>
  </r>
  <r>
    <n v="6764"/>
    <x v="3358"/>
    <x v="0"/>
    <x v="476"/>
    <d v="2013-09-09T00:00:00"/>
    <s v="Standard Class"/>
    <s v="RL-19615"/>
    <s v="Rob Lucas"/>
    <x v="0"/>
    <s v="United States"/>
    <s v="Chicago"/>
    <x v="10"/>
    <n v="60623"/>
    <x v="2"/>
    <s v="OFF-ST-10002485"/>
    <x v="1"/>
    <x v="4"/>
    <s v="Rogers Deluxe File Chest"/>
    <n v="35.167999999999999"/>
    <n v="2"/>
    <n v="0.2"/>
    <x v="4313"/>
  </r>
  <r>
    <n v="6765"/>
    <x v="3358"/>
    <x v="0"/>
    <x v="476"/>
    <d v="2013-09-09T00:00:00"/>
    <s v="Standard Class"/>
    <s v="RL-19615"/>
    <s v="Rob Lucas"/>
    <x v="0"/>
    <s v="United States"/>
    <s v="Chicago"/>
    <x v="10"/>
    <n v="60623"/>
    <x v="2"/>
    <s v="TEC-MA-10003230"/>
    <x v="2"/>
    <x v="15"/>
    <s v="Okidata C610n Printer"/>
    <n v="1362.8999999999999"/>
    <n v="3"/>
    <n v="0.3"/>
    <x v="5484"/>
  </r>
  <r>
    <n v="6766"/>
    <x v="3359"/>
    <x v="3"/>
    <x v="693"/>
    <d v="2014-04-25T00:00:00"/>
    <s v="Standard Class"/>
    <s v="SJ-20215"/>
    <s v="Sarah Jordon"/>
    <x v="0"/>
    <s v="United States"/>
    <s v="Chicago"/>
    <x v="10"/>
    <n v="60653"/>
    <x v="2"/>
    <s v="FUR-CH-10002602"/>
    <x v="0"/>
    <x v="1"/>
    <s v="DMI Arturo Collection Mission-style Design Wood Chair"/>
    <n v="317.05799999999999"/>
    <n v="3"/>
    <n v="0.3"/>
    <x v="2877"/>
  </r>
  <r>
    <n v="6767"/>
    <x v="3359"/>
    <x v="3"/>
    <x v="693"/>
    <d v="2014-04-25T00:00:00"/>
    <s v="Standard Class"/>
    <s v="SJ-20215"/>
    <s v="Sarah Jordon"/>
    <x v="0"/>
    <s v="United States"/>
    <s v="Chicago"/>
    <x v="10"/>
    <n v="60653"/>
    <x v="2"/>
    <s v="OFF-AR-10001683"/>
    <x v="1"/>
    <x v="6"/>
    <s v="Lumber Crayons"/>
    <n v="15.76"/>
    <n v="2"/>
    <n v="0.2"/>
    <x v="33"/>
  </r>
  <r>
    <n v="6768"/>
    <x v="3359"/>
    <x v="3"/>
    <x v="693"/>
    <d v="2014-04-25T00:00:00"/>
    <s v="Standard Class"/>
    <s v="SJ-20215"/>
    <s v="Sarah Jordon"/>
    <x v="0"/>
    <s v="United States"/>
    <s v="Chicago"/>
    <x v="10"/>
    <n v="60653"/>
    <x v="2"/>
    <s v="FUR-FU-10002456"/>
    <x v="0"/>
    <x v="5"/>
    <s v="Master Caster Door Stop, Large Neon Orange"/>
    <n v="14.560000000000002"/>
    <n v="5"/>
    <n v="0.6"/>
    <x v="5485"/>
  </r>
  <r>
    <n v="6769"/>
    <x v="3360"/>
    <x v="2"/>
    <x v="1132"/>
    <d v="2011-08-16T00:00:00"/>
    <s v="Standard Class"/>
    <s v="CS-12175"/>
    <s v="Charles Sheldon"/>
    <x v="1"/>
    <s v="United States"/>
    <s v="Lakewood"/>
    <x v="30"/>
    <n v="8701"/>
    <x v="3"/>
    <s v="OFF-BI-10002854"/>
    <x v="1"/>
    <x v="8"/>
    <s v="Performers Binder/Pad Holder, Black"/>
    <n v="196.21"/>
    <n v="7"/>
    <n v="0"/>
    <x v="5486"/>
  </r>
  <r>
    <n v="6770"/>
    <x v="3361"/>
    <x v="3"/>
    <x v="20"/>
    <d v="2014-09-24T00:00:00"/>
    <s v="Standard Class"/>
    <s v="JP-16135"/>
    <s v="Julie Prescott"/>
    <x v="2"/>
    <s v="United States"/>
    <s v="Columbus"/>
    <x v="32"/>
    <n v="31907"/>
    <x v="0"/>
    <s v="OFF-AR-10002445"/>
    <x v="1"/>
    <x v="6"/>
    <s v="SANFORD Major Accent Highlighters"/>
    <n v="35.4"/>
    <n v="5"/>
    <n v="0"/>
    <x v="4396"/>
  </r>
  <r>
    <n v="6771"/>
    <x v="3362"/>
    <x v="3"/>
    <x v="34"/>
    <d v="2014-12-14T00:00:00"/>
    <s v="Standard Class"/>
    <s v="NC-18535"/>
    <s v="Nick Crebassa"/>
    <x v="1"/>
    <s v="United States"/>
    <s v="Phoenix"/>
    <x v="16"/>
    <n v="85023"/>
    <x v="1"/>
    <s v="OFF-PA-10004359"/>
    <x v="1"/>
    <x v="10"/>
    <s v="Multicolor Computer Printout Paper"/>
    <n v="419.4"/>
    <n v="5"/>
    <n v="0.2"/>
    <x v="1306"/>
  </r>
  <r>
    <n v="6772"/>
    <x v="3362"/>
    <x v="3"/>
    <x v="34"/>
    <d v="2014-12-14T00:00:00"/>
    <s v="Standard Class"/>
    <s v="NC-18535"/>
    <s v="Nick Crebassa"/>
    <x v="1"/>
    <s v="United States"/>
    <s v="Phoenix"/>
    <x v="16"/>
    <n v="85023"/>
    <x v="1"/>
    <s v="OFF-BI-10000279"/>
    <x v="1"/>
    <x v="8"/>
    <s v="Acco Recycled 2&quot; Capacity Laser Printer Hanging Data Binders"/>
    <n v="13.005000000000003"/>
    <n v="3"/>
    <n v="0.7"/>
    <x v="5487"/>
  </r>
  <r>
    <n v="6773"/>
    <x v="3363"/>
    <x v="0"/>
    <x v="254"/>
    <d v="2013-11-09T00:00:00"/>
    <s v="Standard Class"/>
    <s v="CW-11905"/>
    <s v="Carl Weiss"/>
    <x v="2"/>
    <s v="United States"/>
    <s v="Los Angeles"/>
    <x v="1"/>
    <n v="90004"/>
    <x v="1"/>
    <s v="OFF-BI-10003314"/>
    <x v="1"/>
    <x v="8"/>
    <s v="Tuff Stuff Recycled Round Ring Binders"/>
    <n v="7.7120000000000006"/>
    <n v="2"/>
    <n v="0.2"/>
    <x v="332"/>
  </r>
  <r>
    <n v="6774"/>
    <x v="3363"/>
    <x v="0"/>
    <x v="254"/>
    <d v="2013-11-09T00:00:00"/>
    <s v="Standard Class"/>
    <s v="CW-11905"/>
    <s v="Carl Weiss"/>
    <x v="2"/>
    <s v="United States"/>
    <s v="Los Angeles"/>
    <x v="1"/>
    <n v="90004"/>
    <x v="1"/>
    <s v="OFF-BI-10000494"/>
    <x v="1"/>
    <x v="8"/>
    <s v="Acco Economy Flexible Poly Round Ring Binder"/>
    <n v="4.1760000000000002"/>
    <n v="1"/>
    <n v="0.2"/>
    <x v="5488"/>
  </r>
  <r>
    <n v="6775"/>
    <x v="3363"/>
    <x v="0"/>
    <x v="254"/>
    <d v="2013-11-09T00:00:00"/>
    <s v="Standard Class"/>
    <s v="CW-11905"/>
    <s v="Carl Weiss"/>
    <x v="2"/>
    <s v="United States"/>
    <s v="Los Angeles"/>
    <x v="1"/>
    <n v="90004"/>
    <x v="1"/>
    <s v="OFF-PA-10000295"/>
    <x v="1"/>
    <x v="10"/>
    <s v="Xerox 229"/>
    <n v="38.880000000000003"/>
    <n v="6"/>
    <n v="0"/>
    <x v="814"/>
  </r>
  <r>
    <n v="6776"/>
    <x v="3364"/>
    <x v="1"/>
    <x v="368"/>
    <d v="2012-04-04T00:00:00"/>
    <s v="Standard Class"/>
    <s v="CM-12115"/>
    <s v="Chad McGuire"/>
    <x v="0"/>
    <s v="United States"/>
    <s v="New York City"/>
    <x v="15"/>
    <n v="10024"/>
    <x v="3"/>
    <s v="OFF-PA-10002615"/>
    <x v="1"/>
    <x v="10"/>
    <s v="Ampad Gold Fibre Wirebound Steno Books, 6&quot; x 9&quot;, Gregg Ruled"/>
    <n v="17.64"/>
    <n v="4"/>
    <n v="0"/>
    <x v="5489"/>
  </r>
  <r>
    <n v="6777"/>
    <x v="3365"/>
    <x v="0"/>
    <x v="64"/>
    <d v="2013-09-12T00:00:00"/>
    <s v="Standard Class"/>
    <s v="PT-19090"/>
    <s v="Pete Takahito"/>
    <x v="0"/>
    <s v="United States"/>
    <s v="San Antonio"/>
    <x v="5"/>
    <n v="78207"/>
    <x v="2"/>
    <s v="OFF-ST-10003479"/>
    <x v="1"/>
    <x v="4"/>
    <s v="Eldon Base for stackable storage shelf, platinum"/>
    <n v="93.456000000000003"/>
    <n v="3"/>
    <n v="0.2"/>
    <x v="5490"/>
  </r>
  <r>
    <n v="6778"/>
    <x v="3366"/>
    <x v="3"/>
    <x v="480"/>
    <d v="2014-02-02T00:00:00"/>
    <s v="Standard Class"/>
    <s v="CL-12700"/>
    <s v="Craig Leslie"/>
    <x v="2"/>
    <s v="United States"/>
    <s v="New York City"/>
    <x v="15"/>
    <n v="10009"/>
    <x v="3"/>
    <s v="TEC-AC-10002800"/>
    <x v="2"/>
    <x v="11"/>
    <s v="Plantronics Audio 478 Stereo USB Headset"/>
    <n v="449.91"/>
    <n v="9"/>
    <n v="0"/>
    <x v="5491"/>
  </r>
  <r>
    <n v="6779"/>
    <x v="3367"/>
    <x v="0"/>
    <x v="323"/>
    <d v="2013-09-09T00:00:00"/>
    <s v="Second Class"/>
    <s v="HF-14995"/>
    <s v="Herbert Flentye"/>
    <x v="0"/>
    <s v="United States"/>
    <s v="Baltimore"/>
    <x v="39"/>
    <n v="21215"/>
    <x v="3"/>
    <s v="FUR-BO-10003159"/>
    <x v="0"/>
    <x v="0"/>
    <s v="Sauder Camden County Collection Libraries, Planked Cherry Finish"/>
    <n v="344.94"/>
    <n v="3"/>
    <n v="0"/>
    <x v="5492"/>
  </r>
  <r>
    <n v="6780"/>
    <x v="3367"/>
    <x v="0"/>
    <x v="323"/>
    <d v="2013-09-09T00:00:00"/>
    <s v="Second Class"/>
    <s v="HF-14995"/>
    <s v="Herbert Flentye"/>
    <x v="0"/>
    <s v="United States"/>
    <s v="Baltimore"/>
    <x v="39"/>
    <n v="21215"/>
    <x v="3"/>
    <s v="FUR-FU-10002364"/>
    <x v="0"/>
    <x v="5"/>
    <s v="Eldon Expressions Wood Desk Accessories, Oak"/>
    <n v="14.76"/>
    <n v="2"/>
    <n v="0"/>
    <x v="3642"/>
  </r>
  <r>
    <n v="6781"/>
    <x v="3367"/>
    <x v="0"/>
    <x v="323"/>
    <d v="2013-09-09T00:00:00"/>
    <s v="Second Class"/>
    <s v="HF-14995"/>
    <s v="Herbert Flentye"/>
    <x v="0"/>
    <s v="United States"/>
    <s v="Baltimore"/>
    <x v="39"/>
    <n v="21215"/>
    <x v="3"/>
    <s v="OFF-BI-10003350"/>
    <x v="1"/>
    <x v="8"/>
    <s v="Acco Expandable Hanging Binders"/>
    <n v="12.76"/>
    <n v="2"/>
    <n v="0"/>
    <x v="1072"/>
  </r>
  <r>
    <n v="6782"/>
    <x v="3367"/>
    <x v="0"/>
    <x v="323"/>
    <d v="2013-09-09T00:00:00"/>
    <s v="Second Class"/>
    <s v="HF-14995"/>
    <s v="Herbert Flentye"/>
    <x v="0"/>
    <s v="United States"/>
    <s v="Baltimore"/>
    <x v="39"/>
    <n v="21215"/>
    <x v="3"/>
    <s v="OFF-LA-10004093"/>
    <x v="1"/>
    <x v="2"/>
    <s v="Avery 486"/>
    <n v="58.48"/>
    <n v="8"/>
    <n v="0"/>
    <x v="2195"/>
  </r>
  <r>
    <n v="6783"/>
    <x v="3368"/>
    <x v="3"/>
    <x v="800"/>
    <d v="2014-07-29T00:00:00"/>
    <s v="Second Class"/>
    <s v="JC-15775"/>
    <s v="John Castell"/>
    <x v="0"/>
    <s v="United States"/>
    <s v="Philadelphia"/>
    <x v="9"/>
    <n v="19143"/>
    <x v="3"/>
    <s v="FUR-FU-10000732"/>
    <x v="0"/>
    <x v="5"/>
    <s v="Eldon 200 Class Desk Accessories"/>
    <n v="20.096000000000004"/>
    <n v="4"/>
    <n v="0.2"/>
    <x v="5493"/>
  </r>
  <r>
    <n v="6784"/>
    <x v="3368"/>
    <x v="3"/>
    <x v="800"/>
    <d v="2014-07-29T00:00:00"/>
    <s v="Second Class"/>
    <s v="JC-15775"/>
    <s v="John Castell"/>
    <x v="0"/>
    <s v="United States"/>
    <s v="Philadelphia"/>
    <x v="9"/>
    <n v="19143"/>
    <x v="3"/>
    <s v="OFF-SU-10004884"/>
    <x v="1"/>
    <x v="14"/>
    <s v="Acme Galleria Hot Forged Steel Scissors with Colored Handles"/>
    <n v="37.752000000000002"/>
    <n v="3"/>
    <n v="0.2"/>
    <x v="5494"/>
  </r>
  <r>
    <n v="6785"/>
    <x v="3368"/>
    <x v="3"/>
    <x v="800"/>
    <d v="2014-07-29T00:00:00"/>
    <s v="Second Class"/>
    <s v="JC-15775"/>
    <s v="John Castell"/>
    <x v="0"/>
    <s v="United States"/>
    <s v="Philadelphia"/>
    <x v="9"/>
    <n v="19143"/>
    <x v="3"/>
    <s v="FUR-TA-10001771"/>
    <x v="0"/>
    <x v="3"/>
    <s v="Bush Cubix Conference Tables, Fully Assembled"/>
    <n v="138.58799999999999"/>
    <n v="1"/>
    <n v="0.4"/>
    <x v="5495"/>
  </r>
  <r>
    <n v="6786"/>
    <x v="3368"/>
    <x v="3"/>
    <x v="800"/>
    <d v="2014-07-29T00:00:00"/>
    <s v="Second Class"/>
    <s v="JC-15775"/>
    <s v="John Castell"/>
    <x v="0"/>
    <s v="United States"/>
    <s v="Philadelphia"/>
    <x v="9"/>
    <n v="19143"/>
    <x v="3"/>
    <s v="OFF-ST-10000060"/>
    <x v="1"/>
    <x v="4"/>
    <s v="Fellowes Bankers Box Staxonsteel Drawer File/Stacking System"/>
    <n v="259.92000000000007"/>
    <n v="5"/>
    <n v="0.2"/>
    <x v="5496"/>
  </r>
  <r>
    <n v="6787"/>
    <x v="3368"/>
    <x v="3"/>
    <x v="800"/>
    <d v="2014-07-29T00:00:00"/>
    <s v="Second Class"/>
    <s v="JC-15775"/>
    <s v="John Castell"/>
    <x v="0"/>
    <s v="United States"/>
    <s v="Philadelphia"/>
    <x v="9"/>
    <n v="19143"/>
    <x v="3"/>
    <s v="OFF-PA-10004100"/>
    <x v="1"/>
    <x v="10"/>
    <s v="Xerox 216"/>
    <n v="20.736000000000004"/>
    <n v="4"/>
    <n v="0.2"/>
    <x v="570"/>
  </r>
  <r>
    <n v="6788"/>
    <x v="3369"/>
    <x v="1"/>
    <x v="1023"/>
    <d v="2012-09-20T00:00:00"/>
    <s v="Standard Class"/>
    <s v="JH-15910"/>
    <s v="Jonathan Howell"/>
    <x v="0"/>
    <s v="United States"/>
    <s v="Atlanta"/>
    <x v="32"/>
    <n v="30318"/>
    <x v="0"/>
    <s v="FUR-FU-10003975"/>
    <x v="0"/>
    <x v="5"/>
    <s v="Eldon Advantage Chair Mats for Low to Medium Pile Carpets"/>
    <n v="129.93"/>
    <n v="3"/>
    <n v="0"/>
    <x v="2275"/>
  </r>
  <r>
    <n v="6789"/>
    <x v="3369"/>
    <x v="1"/>
    <x v="1023"/>
    <d v="2012-09-20T00:00:00"/>
    <s v="Standard Class"/>
    <s v="JH-15910"/>
    <s v="Jonathan Howell"/>
    <x v="0"/>
    <s v="United States"/>
    <s v="Atlanta"/>
    <x v="32"/>
    <n v="30318"/>
    <x v="0"/>
    <s v="OFF-PA-10001712"/>
    <x v="1"/>
    <x v="10"/>
    <s v="Xerox 1948"/>
    <n v="69.930000000000007"/>
    <n v="7"/>
    <n v="0"/>
    <x v="5497"/>
  </r>
  <r>
    <n v="6790"/>
    <x v="3370"/>
    <x v="1"/>
    <x v="67"/>
    <d v="2012-09-09T00:00:00"/>
    <s v="Second Class"/>
    <s v="CC-12610"/>
    <s v="Corey Catlett"/>
    <x v="1"/>
    <s v="United States"/>
    <s v="Durham"/>
    <x v="3"/>
    <n v="27707"/>
    <x v="0"/>
    <s v="OFF-AR-10001953"/>
    <x v="1"/>
    <x v="6"/>
    <s v="Boston 1645 Deluxe Heavier-Duty Electric Pencil Sharpener"/>
    <n v="140.73599999999999"/>
    <n v="4"/>
    <n v="0.2"/>
    <x v="5498"/>
  </r>
  <r>
    <n v="6791"/>
    <x v="3371"/>
    <x v="0"/>
    <x v="76"/>
    <d v="2013-11-18T00:00:00"/>
    <s v="First Class"/>
    <s v="IM-15055"/>
    <s v="Ionia McGrath"/>
    <x v="0"/>
    <s v="United States"/>
    <s v="Roseville"/>
    <x v="1"/>
    <n v="95661"/>
    <x v="1"/>
    <s v="OFF-BI-10004967"/>
    <x v="1"/>
    <x v="8"/>
    <s v="Round Ring Binders"/>
    <n v="8.32"/>
    <n v="5"/>
    <n v="0.2"/>
    <x v="5499"/>
  </r>
  <r>
    <n v="6792"/>
    <x v="3372"/>
    <x v="0"/>
    <x v="338"/>
    <d v="2013-11-16T00:00:00"/>
    <s v="Standard Class"/>
    <s v="BF-11170"/>
    <s v="Ben Ferrer"/>
    <x v="2"/>
    <s v="United States"/>
    <s v="Sacramento"/>
    <x v="1"/>
    <n v="95823"/>
    <x v="1"/>
    <s v="FUR-FU-10003731"/>
    <x v="0"/>
    <x v="5"/>
    <s v="Eldon Expressions Wood and Plastic Desk Accessories, Oak"/>
    <n v="9.98"/>
    <n v="1"/>
    <n v="0"/>
    <x v="5500"/>
  </r>
  <r>
    <n v="6793"/>
    <x v="3373"/>
    <x v="2"/>
    <x v="860"/>
    <d v="2011-08-18T00:00:00"/>
    <s v="First Class"/>
    <s v="CS-12355"/>
    <s v="Christine Sundaresam"/>
    <x v="0"/>
    <s v="United States"/>
    <s v="Fairfield"/>
    <x v="29"/>
    <n v="6824"/>
    <x v="3"/>
    <s v="OFF-BI-10001989"/>
    <x v="1"/>
    <x v="8"/>
    <s v="Premium Transparent Presentation Covers by GBC"/>
    <n v="62.94"/>
    <n v="3"/>
    <n v="0"/>
    <x v="3090"/>
  </r>
  <r>
    <n v="6794"/>
    <x v="3374"/>
    <x v="1"/>
    <x v="547"/>
    <d v="2012-11-20T00:00:00"/>
    <s v="Standard Class"/>
    <s v="MC-17605"/>
    <s v="Matt Connell"/>
    <x v="1"/>
    <s v="United States"/>
    <s v="Chicago"/>
    <x v="10"/>
    <n v="60610"/>
    <x v="2"/>
    <s v="OFF-ST-10000344"/>
    <x v="1"/>
    <x v="4"/>
    <s v="Neat Ideas Personal Hanging Folder Files, Black"/>
    <n v="21.488"/>
    <n v="2"/>
    <n v="0.2"/>
    <x v="5501"/>
  </r>
  <r>
    <n v="6795"/>
    <x v="3374"/>
    <x v="1"/>
    <x v="547"/>
    <d v="2012-11-20T00:00:00"/>
    <s v="Standard Class"/>
    <s v="MC-17605"/>
    <s v="Matt Connell"/>
    <x v="1"/>
    <s v="United States"/>
    <s v="Chicago"/>
    <x v="10"/>
    <n v="60610"/>
    <x v="2"/>
    <s v="TEC-PH-10001051"/>
    <x v="2"/>
    <x v="7"/>
    <s v="HTC One"/>
    <n v="239.976"/>
    <n v="3"/>
    <n v="0.2"/>
    <x v="5502"/>
  </r>
  <r>
    <n v="6796"/>
    <x v="3374"/>
    <x v="1"/>
    <x v="547"/>
    <d v="2012-11-20T00:00:00"/>
    <s v="Standard Class"/>
    <s v="MC-17605"/>
    <s v="Matt Connell"/>
    <x v="1"/>
    <s v="United States"/>
    <s v="Chicago"/>
    <x v="10"/>
    <n v="60610"/>
    <x v="2"/>
    <s v="FUR-FU-10001215"/>
    <x v="0"/>
    <x v="5"/>
    <s v="Howard Miller 11-1/2&quot; Diameter Brentwood Wall Clock"/>
    <n v="34.504000000000005"/>
    <n v="2"/>
    <n v="0.6"/>
    <x v="5503"/>
  </r>
  <r>
    <n v="6797"/>
    <x v="3375"/>
    <x v="1"/>
    <x v="767"/>
    <d v="2012-08-25T00:00:00"/>
    <s v="Same Day"/>
    <s v="MC-18100"/>
    <s v="Mick Crebagga"/>
    <x v="0"/>
    <s v="United States"/>
    <s v="Houston"/>
    <x v="5"/>
    <n v="77041"/>
    <x v="2"/>
    <s v="FUR-FU-10001473"/>
    <x v="0"/>
    <x v="5"/>
    <s v="Eldon Executive Woodline II Desk Accessories, Mahogany"/>
    <n v="20.103999999999999"/>
    <n v="2"/>
    <n v="0.6"/>
    <x v="5504"/>
  </r>
  <r>
    <n v="6798"/>
    <x v="3375"/>
    <x v="1"/>
    <x v="767"/>
    <d v="2012-08-25T00:00:00"/>
    <s v="Same Day"/>
    <s v="MC-18100"/>
    <s v="Mick Crebagga"/>
    <x v="0"/>
    <s v="United States"/>
    <s v="Houston"/>
    <x v="5"/>
    <n v="77041"/>
    <x v="2"/>
    <s v="OFF-BI-10000315"/>
    <x v="1"/>
    <x v="8"/>
    <s v="Poly Designer Cover &amp; Back"/>
    <n v="3.7979999999999987"/>
    <n v="1"/>
    <n v="0.8"/>
    <x v="5505"/>
  </r>
  <r>
    <n v="6799"/>
    <x v="3375"/>
    <x v="1"/>
    <x v="767"/>
    <d v="2012-08-25T00:00:00"/>
    <s v="Same Day"/>
    <s v="MC-18100"/>
    <s v="Mick Crebagga"/>
    <x v="0"/>
    <s v="United States"/>
    <s v="Houston"/>
    <x v="5"/>
    <n v="77041"/>
    <x v="2"/>
    <s v="FUR-FU-10002240"/>
    <x v="0"/>
    <x v="5"/>
    <s v="Nu-Dell EZ-Mount Plastic Wall Frames"/>
    <n v="7.8800000000000008"/>
    <n v="5"/>
    <n v="0.6"/>
    <x v="5506"/>
  </r>
  <r>
    <n v="6800"/>
    <x v="3376"/>
    <x v="0"/>
    <x v="591"/>
    <d v="2014-01-02T00:00:00"/>
    <s v="Standard Class"/>
    <s v="LW-16825"/>
    <s v="Laurel Workman"/>
    <x v="1"/>
    <s v="United States"/>
    <s v="Phoenix"/>
    <x v="16"/>
    <n v="85023"/>
    <x v="1"/>
    <s v="FUR-TA-10002607"/>
    <x v="0"/>
    <x v="3"/>
    <s v="KI Conference Tables"/>
    <n v="35.445"/>
    <n v="1"/>
    <n v="0.5"/>
    <x v="5507"/>
  </r>
  <r>
    <n v="6801"/>
    <x v="3376"/>
    <x v="0"/>
    <x v="591"/>
    <d v="2014-01-02T00:00:00"/>
    <s v="Standard Class"/>
    <s v="LW-16825"/>
    <s v="Laurel Workman"/>
    <x v="1"/>
    <s v="United States"/>
    <s v="Phoenix"/>
    <x v="16"/>
    <n v="85023"/>
    <x v="1"/>
    <s v="TEC-MA-10003356"/>
    <x v="2"/>
    <x v="15"/>
    <s v="Panasonic KX MC6040 Color Laser Multifunction Printer"/>
    <n v="269.97000000000003"/>
    <n v="2"/>
    <n v="0.7"/>
    <x v="5508"/>
  </r>
  <r>
    <n v="6802"/>
    <x v="3376"/>
    <x v="0"/>
    <x v="591"/>
    <d v="2014-01-02T00:00:00"/>
    <s v="Standard Class"/>
    <s v="LW-16825"/>
    <s v="Laurel Workman"/>
    <x v="1"/>
    <s v="United States"/>
    <s v="Phoenix"/>
    <x v="16"/>
    <n v="85023"/>
    <x v="1"/>
    <s v="TEC-AC-10002217"/>
    <x v="2"/>
    <x v="11"/>
    <s v="Imation Clip USB flash drive - 8 GB"/>
    <n v="45.120000000000005"/>
    <n v="3"/>
    <n v="0.2"/>
    <x v="5509"/>
  </r>
  <r>
    <n v="6803"/>
    <x v="3376"/>
    <x v="0"/>
    <x v="591"/>
    <d v="2014-01-02T00:00:00"/>
    <s v="Standard Class"/>
    <s v="LW-16825"/>
    <s v="Laurel Workman"/>
    <x v="1"/>
    <s v="United States"/>
    <s v="Phoenix"/>
    <x v="16"/>
    <n v="85023"/>
    <x v="1"/>
    <s v="TEC-AC-10004353"/>
    <x v="2"/>
    <x v="11"/>
    <s v="Hypercom P1300 Pinpad"/>
    <n v="100.80000000000001"/>
    <n v="2"/>
    <n v="0.2"/>
    <x v="5510"/>
  </r>
  <r>
    <n v="6804"/>
    <x v="3376"/>
    <x v="0"/>
    <x v="591"/>
    <d v="2014-01-02T00:00:00"/>
    <s v="Standard Class"/>
    <s v="LW-16825"/>
    <s v="Laurel Workman"/>
    <x v="1"/>
    <s v="United States"/>
    <s v="Phoenix"/>
    <x v="16"/>
    <n v="85023"/>
    <x v="1"/>
    <s v="FUR-CH-10004754"/>
    <x v="0"/>
    <x v="1"/>
    <s v="Global Stack Chair with Arms, Black"/>
    <n v="47.968000000000004"/>
    <n v="2"/>
    <n v="0.2"/>
    <x v="5511"/>
  </r>
  <r>
    <n v="6805"/>
    <x v="3377"/>
    <x v="2"/>
    <x v="1082"/>
    <d v="2011-10-06T00:00:00"/>
    <s v="First Class"/>
    <s v="KH-16510"/>
    <s v="Keith Herrera"/>
    <x v="0"/>
    <s v="United States"/>
    <s v="Pomona"/>
    <x v="1"/>
    <n v="91767"/>
    <x v="1"/>
    <s v="TEC-AC-10002800"/>
    <x v="2"/>
    <x v="11"/>
    <s v="Plantronics Audio 478 Stereo USB Headset"/>
    <n v="99.98"/>
    <n v="2"/>
    <n v="0"/>
    <x v="5512"/>
  </r>
  <r>
    <n v="6806"/>
    <x v="3378"/>
    <x v="2"/>
    <x v="754"/>
    <d v="2011-11-25T00:00:00"/>
    <s v="First Class"/>
    <s v="RB-19645"/>
    <s v="Robert Barroso"/>
    <x v="1"/>
    <s v="United States"/>
    <s v="Atlanta"/>
    <x v="32"/>
    <n v="30318"/>
    <x v="0"/>
    <s v="OFF-PA-10001752"/>
    <x v="1"/>
    <x v="10"/>
    <s v="Hammermill CopyPlus Copy Paper (20Lb. and 84 Bright)"/>
    <n v="9.9600000000000009"/>
    <n v="2"/>
    <n v="0"/>
    <x v="5513"/>
  </r>
  <r>
    <n v="6807"/>
    <x v="3379"/>
    <x v="3"/>
    <x v="53"/>
    <d v="2014-12-30T00:00:00"/>
    <s v="Standard Class"/>
    <s v="GD-14590"/>
    <s v="Giulietta Dortch"/>
    <x v="1"/>
    <s v="United States"/>
    <s v="Everett"/>
    <x v="4"/>
    <n v="98208"/>
    <x v="1"/>
    <s v="OFF-BI-10003314"/>
    <x v="1"/>
    <x v="8"/>
    <s v="Tuff Stuff Recycled Round Ring Binders"/>
    <n v="3.8560000000000003"/>
    <n v="1"/>
    <n v="0.2"/>
    <x v="5514"/>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x v="4652"/>
  </r>
  <r>
    <n v="6809"/>
    <x v="3380"/>
    <x v="1"/>
    <x v="1052"/>
    <d v="2012-04-05T00:00:00"/>
    <s v="Standard Class"/>
    <s v="EB-13705"/>
    <s v="Ed Braxton"/>
    <x v="1"/>
    <s v="United States"/>
    <s v="Houston"/>
    <x v="5"/>
    <n v="77095"/>
    <x v="2"/>
    <s v="FUR-FU-10001085"/>
    <x v="0"/>
    <x v="5"/>
    <s v="3M Polarizing Light Filter Sleeves"/>
    <n v="22.38"/>
    <n v="3"/>
    <n v="0.6"/>
    <x v="5515"/>
  </r>
  <r>
    <n v="6810"/>
    <x v="3381"/>
    <x v="3"/>
    <x v="32"/>
    <d v="2014-09-16T00:00:00"/>
    <s v="First Class"/>
    <s v="PS-18760"/>
    <s v="Pamela Stobb"/>
    <x v="0"/>
    <s v="United States"/>
    <s v="Philadelphia"/>
    <x v="9"/>
    <n v="19140"/>
    <x v="3"/>
    <s v="OFF-BI-10000301"/>
    <x v="1"/>
    <x v="8"/>
    <s v="GBC Instant Report Kit"/>
    <n v="3.8820000000000006"/>
    <n v="2"/>
    <n v="0.7"/>
    <x v="4051"/>
  </r>
  <r>
    <n v="6811"/>
    <x v="3381"/>
    <x v="3"/>
    <x v="32"/>
    <d v="2014-09-16T00:00:00"/>
    <s v="First Class"/>
    <s v="PS-18760"/>
    <s v="Pamela Stobb"/>
    <x v="0"/>
    <s v="United States"/>
    <s v="Philadelphia"/>
    <x v="9"/>
    <n v="19140"/>
    <x v="3"/>
    <s v="TEC-MA-10002930"/>
    <x v="2"/>
    <x v="15"/>
    <s v="Ricoh - Ink Collector Unit for GX3000 Series Printers"/>
    <n v="12.585000000000003"/>
    <n v="1"/>
    <n v="0.7"/>
    <x v="5516"/>
  </r>
  <r>
    <n v="6812"/>
    <x v="3381"/>
    <x v="3"/>
    <x v="32"/>
    <d v="2014-09-16T00:00:00"/>
    <s v="First Class"/>
    <s v="PS-18760"/>
    <s v="Pamela Stobb"/>
    <x v="0"/>
    <s v="United States"/>
    <s v="Philadelphia"/>
    <x v="9"/>
    <n v="19140"/>
    <x v="3"/>
    <s v="FUR-CH-10002372"/>
    <x v="0"/>
    <x v="1"/>
    <s v="Office Star - Ergonomically Designed Knee Chair"/>
    <n v="113.372"/>
    <n v="2"/>
    <n v="0.3"/>
    <x v="5517"/>
  </r>
  <r>
    <n v="6813"/>
    <x v="3381"/>
    <x v="3"/>
    <x v="32"/>
    <d v="2014-09-16T00:00:00"/>
    <s v="First Class"/>
    <s v="PS-18760"/>
    <s v="Pamela Stobb"/>
    <x v="0"/>
    <s v="United States"/>
    <s v="Philadelphia"/>
    <x v="9"/>
    <n v="19140"/>
    <x v="3"/>
    <s v="OFF-BI-10003707"/>
    <x v="1"/>
    <x v="8"/>
    <s v="Aluminum Screw Posts"/>
    <n v="18.312000000000001"/>
    <n v="4"/>
    <n v="0.7"/>
    <x v="5518"/>
  </r>
  <r>
    <n v="6814"/>
    <x v="3381"/>
    <x v="3"/>
    <x v="32"/>
    <d v="2014-09-16T00:00:00"/>
    <s v="First Class"/>
    <s v="PS-18760"/>
    <s v="Pamela Stobb"/>
    <x v="0"/>
    <s v="United States"/>
    <s v="Philadelphia"/>
    <x v="9"/>
    <n v="19140"/>
    <x v="3"/>
    <s v="FUR-FU-10001057"/>
    <x v="0"/>
    <x v="5"/>
    <s v="Tensor Track Tree Floor Lamp"/>
    <n v="127.93599999999999"/>
    <n v="8"/>
    <n v="0.2"/>
    <x v="5519"/>
  </r>
  <r>
    <n v="6815"/>
    <x v="3381"/>
    <x v="3"/>
    <x v="32"/>
    <d v="2014-09-16T00:00:00"/>
    <s v="First Class"/>
    <s v="PS-18760"/>
    <s v="Pamela Stobb"/>
    <x v="0"/>
    <s v="United States"/>
    <s v="Philadelphia"/>
    <x v="9"/>
    <n v="19140"/>
    <x v="3"/>
    <s v="TEC-MA-10001681"/>
    <x v="2"/>
    <x v="15"/>
    <s v="Lexmark MarkNet N8150 Wireless Print Server"/>
    <n v="241.17000000000002"/>
    <n v="2"/>
    <n v="0.7"/>
    <x v="5520"/>
  </r>
  <r>
    <n v="6816"/>
    <x v="3382"/>
    <x v="2"/>
    <x v="1103"/>
    <d v="2011-06-21T00:00:00"/>
    <s v="Standard Class"/>
    <s v="GH-14425"/>
    <s v="Gary Hwang"/>
    <x v="0"/>
    <s v="United States"/>
    <s v="Seattle"/>
    <x v="4"/>
    <n v="98105"/>
    <x v="1"/>
    <s v="FUR-FU-10003981"/>
    <x v="0"/>
    <x v="5"/>
    <s v="Eldon Wave Desk Accessories"/>
    <n v="6.24"/>
    <n v="3"/>
    <n v="0"/>
    <x v="5118"/>
  </r>
  <r>
    <n v="6817"/>
    <x v="3382"/>
    <x v="2"/>
    <x v="1103"/>
    <d v="2011-06-21T00:00:00"/>
    <s v="Standard Class"/>
    <s v="GH-14425"/>
    <s v="Gary Hwang"/>
    <x v="0"/>
    <s v="United States"/>
    <s v="Seattle"/>
    <x v="4"/>
    <n v="98105"/>
    <x v="1"/>
    <s v="OFF-FA-10000624"/>
    <x v="1"/>
    <x v="13"/>
    <s v="OIC Binder Clips"/>
    <n v="17.899999999999999"/>
    <n v="5"/>
    <n v="0"/>
    <x v="5521"/>
  </r>
  <r>
    <n v="6818"/>
    <x v="3382"/>
    <x v="2"/>
    <x v="1103"/>
    <d v="2011-06-21T00:00:00"/>
    <s v="Standard Class"/>
    <s v="GH-14425"/>
    <s v="Gary Hwang"/>
    <x v="0"/>
    <s v="United States"/>
    <s v="Seattle"/>
    <x v="4"/>
    <n v="98105"/>
    <x v="1"/>
    <s v="OFF-BI-10004995"/>
    <x v="1"/>
    <x v="8"/>
    <s v="GBC DocuBind P400 Electric Binding System"/>
    <n v="3266.3760000000002"/>
    <n v="3"/>
    <n v="0.2"/>
    <x v="5522"/>
  </r>
  <r>
    <n v="6819"/>
    <x v="3383"/>
    <x v="3"/>
    <x v="116"/>
    <d v="2015-01-02T00:00:00"/>
    <s v="Standard Class"/>
    <s v="LO-17170"/>
    <s v="Lori Olson"/>
    <x v="1"/>
    <s v="United States"/>
    <s v="Peoria"/>
    <x v="10"/>
    <n v="61604"/>
    <x v="2"/>
    <s v="OFF-BI-10003784"/>
    <x v="1"/>
    <x v="8"/>
    <s v="Computer Printout Index Tabs"/>
    <n v="1.6799999999999995"/>
    <n v="5"/>
    <n v="0.8"/>
    <x v="5523"/>
  </r>
  <r>
    <n v="6820"/>
    <x v="3383"/>
    <x v="3"/>
    <x v="116"/>
    <d v="2015-01-02T00:00:00"/>
    <s v="Standard Class"/>
    <s v="LO-17170"/>
    <s v="Lori Olson"/>
    <x v="1"/>
    <s v="United States"/>
    <s v="Peoria"/>
    <x v="10"/>
    <n v="61604"/>
    <x v="2"/>
    <s v="FUR-FU-10004586"/>
    <x v="0"/>
    <x v="5"/>
    <s v="G.E. Longer-Life Indoor Recessed Floodlight Bulbs"/>
    <n v="7.968"/>
    <n v="3"/>
    <n v="0.6"/>
    <x v="5524"/>
  </r>
  <r>
    <n v="6821"/>
    <x v="3383"/>
    <x v="3"/>
    <x v="116"/>
    <d v="2015-01-02T00:00:00"/>
    <s v="Standard Class"/>
    <s v="LO-17170"/>
    <s v="Lori Olson"/>
    <x v="1"/>
    <s v="United States"/>
    <s v="Peoria"/>
    <x v="10"/>
    <n v="61604"/>
    <x v="2"/>
    <s v="FUR-CH-10004698"/>
    <x v="0"/>
    <x v="1"/>
    <s v="Padded Folding Chairs, Black, 4/Carton"/>
    <n v="113.372"/>
    <n v="2"/>
    <n v="0.3"/>
    <x v="5525"/>
  </r>
  <r>
    <n v="6822"/>
    <x v="3383"/>
    <x v="3"/>
    <x v="116"/>
    <d v="2015-01-02T00:00:00"/>
    <s v="Standard Class"/>
    <s v="LO-17170"/>
    <s v="Lori Olson"/>
    <x v="1"/>
    <s v="United States"/>
    <s v="Peoria"/>
    <x v="10"/>
    <n v="61604"/>
    <x v="2"/>
    <s v="FUR-FU-10001935"/>
    <x v="0"/>
    <x v="5"/>
    <s v="3M Hangers With Command Adhesive"/>
    <n v="2.9600000000000004"/>
    <n v="2"/>
    <n v="0.6"/>
    <x v="5526"/>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x v="5527"/>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x v="5528"/>
  </r>
  <r>
    <n v="6825"/>
    <x v="3385"/>
    <x v="1"/>
    <x v="395"/>
    <d v="2012-07-29T00:00:00"/>
    <s v="Standard Class"/>
    <s v="YS-21880"/>
    <s v="Yana Sorensen"/>
    <x v="1"/>
    <s v="United States"/>
    <s v="Montgomery"/>
    <x v="19"/>
    <n v="36116"/>
    <x v="0"/>
    <s v="FUR-TA-10002041"/>
    <x v="0"/>
    <x v="3"/>
    <s v="Bevis Round Conference Table Top, X-Base"/>
    <n v="358.58"/>
    <n v="2"/>
    <n v="0"/>
    <x v="5529"/>
  </r>
  <r>
    <n v="6826"/>
    <x v="3386"/>
    <x v="0"/>
    <x v="824"/>
    <d v="2013-10-10T00:00:00"/>
    <s v="Standard Class"/>
    <s v="TC-20980"/>
    <s v="Tamara Chand"/>
    <x v="1"/>
    <s v="United States"/>
    <s v="Lafayette"/>
    <x v="14"/>
    <n v="47905"/>
    <x v="2"/>
    <s v="OFF-ST-10001558"/>
    <x v="1"/>
    <x v="4"/>
    <s v="Acco Perma 4000 Stacking Storage Drawers"/>
    <n v="32.479999999999997"/>
    <n v="2"/>
    <n v="0"/>
    <x v="5530"/>
  </r>
  <r>
    <n v="6827"/>
    <x v="3386"/>
    <x v="0"/>
    <x v="824"/>
    <d v="2013-10-10T00:00:00"/>
    <s v="Standard Class"/>
    <s v="TC-20980"/>
    <s v="Tamara Chand"/>
    <x v="1"/>
    <s v="United States"/>
    <s v="Lafayette"/>
    <x v="14"/>
    <n v="47905"/>
    <x v="2"/>
    <s v="TEC-CO-10004722"/>
    <x v="2"/>
    <x v="16"/>
    <s v="Canon imageCLASS 2200 Advanced Copier"/>
    <n v="17499.949999999997"/>
    <n v="5"/>
    <n v="0"/>
    <x v="5531"/>
  </r>
  <r>
    <n v="6828"/>
    <x v="3386"/>
    <x v="0"/>
    <x v="824"/>
    <d v="2013-10-10T00:00:00"/>
    <s v="Standard Class"/>
    <s v="TC-20980"/>
    <s v="Tamara Chand"/>
    <x v="1"/>
    <s v="United States"/>
    <s v="Lafayette"/>
    <x v="14"/>
    <n v="47905"/>
    <x v="2"/>
    <s v="OFF-BI-10004600"/>
    <x v="1"/>
    <x v="8"/>
    <s v="Ibico Ibimaster 300 Manual Binding System"/>
    <n v="735.98"/>
    <n v="2"/>
    <n v="0"/>
    <x v="2802"/>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x v="5532"/>
  </r>
  <r>
    <n v="6830"/>
    <x v="3386"/>
    <x v="0"/>
    <x v="824"/>
    <d v="2013-10-10T00:00:00"/>
    <s v="Standard Class"/>
    <s v="TC-20980"/>
    <s v="Tamara Chand"/>
    <x v="1"/>
    <s v="United States"/>
    <s v="Lafayette"/>
    <x v="14"/>
    <n v="47905"/>
    <x v="2"/>
    <s v="OFF-AR-10001958"/>
    <x v="1"/>
    <x v="6"/>
    <s v="Stanley Bostitch Contemporary Electric Pencil Sharpeners"/>
    <n v="33.96"/>
    <n v="2"/>
    <n v="0"/>
    <x v="5533"/>
  </r>
  <r>
    <n v="6831"/>
    <x v="3387"/>
    <x v="0"/>
    <x v="435"/>
    <d v="2013-12-28T00:00:00"/>
    <s v="Second Class"/>
    <s v="PW-19030"/>
    <s v="Pauline Webber"/>
    <x v="1"/>
    <s v="United States"/>
    <s v="New York City"/>
    <x v="15"/>
    <n v="10009"/>
    <x v="3"/>
    <s v="TEC-PH-10001750"/>
    <x v="2"/>
    <x v="7"/>
    <s v="Samsung Rugby III"/>
    <n v="197.96999999999997"/>
    <n v="3"/>
    <n v="0"/>
    <x v="5534"/>
  </r>
  <r>
    <n v="6832"/>
    <x v="3388"/>
    <x v="3"/>
    <x v="246"/>
    <d v="2014-07-28T00:00:00"/>
    <s v="Standard Class"/>
    <s v="CS-11860"/>
    <s v="Cari Schnelling"/>
    <x v="0"/>
    <s v="United States"/>
    <s v="New York City"/>
    <x v="15"/>
    <n v="10024"/>
    <x v="3"/>
    <s v="OFF-AP-10002287"/>
    <x v="1"/>
    <x v="9"/>
    <s v="Eureka Sanitaire  Multi-Pro Heavy-Duty Upright, Disposable Bags"/>
    <n v="17.48"/>
    <n v="4"/>
    <n v="0"/>
    <x v="5535"/>
  </r>
  <r>
    <n v="6833"/>
    <x v="3389"/>
    <x v="1"/>
    <x v="998"/>
    <d v="2012-10-17T00:00:00"/>
    <s v="Standard Class"/>
    <s v="DP-13165"/>
    <s v="David Philippe"/>
    <x v="0"/>
    <s v="United States"/>
    <s v="Chicago"/>
    <x v="10"/>
    <n v="60610"/>
    <x v="2"/>
    <s v="OFF-AR-10003183"/>
    <x v="1"/>
    <x v="6"/>
    <s v="Avery Fluorescent Highlighter Four-Color Set"/>
    <n v="8.016"/>
    <n v="3"/>
    <n v="0.2"/>
    <x v="2423"/>
  </r>
  <r>
    <n v="6834"/>
    <x v="3390"/>
    <x v="0"/>
    <x v="162"/>
    <d v="2013-09-09T00:00:00"/>
    <s v="Same Day"/>
    <s v="PJ-19015"/>
    <s v="Pauline Johnson"/>
    <x v="0"/>
    <s v="United States"/>
    <s v="Santa Ana"/>
    <x v="1"/>
    <n v="92704"/>
    <x v="1"/>
    <s v="FUR-TA-10003008"/>
    <x v="0"/>
    <x v="3"/>
    <s v="Lesro Round Back Collection Coffee Table, End Table"/>
    <n v="146.04000000000002"/>
    <n v="1"/>
    <n v="0.2"/>
    <x v="5536"/>
  </r>
  <r>
    <n v="6835"/>
    <x v="3391"/>
    <x v="0"/>
    <x v="73"/>
    <d v="2013-11-25T00:00:00"/>
    <s v="Standard Class"/>
    <s v="BM-11575"/>
    <s v="Brendan Murry"/>
    <x v="1"/>
    <s v="United States"/>
    <s v="Montebello"/>
    <x v="1"/>
    <n v="90640"/>
    <x v="1"/>
    <s v="TEC-AC-10004803"/>
    <x v="2"/>
    <x v="11"/>
    <s v="Sony Micro Vault Click 4 GB USB 2.0 Flash Drive"/>
    <n v="27.88"/>
    <n v="2"/>
    <n v="0"/>
    <x v="5537"/>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x v="5538"/>
  </r>
  <r>
    <n v="6837"/>
    <x v="3392"/>
    <x v="3"/>
    <x v="453"/>
    <d v="2014-10-21T00:00:00"/>
    <s v="Standard Class"/>
    <s v="DL-13495"/>
    <s v="Dionis Lloyd"/>
    <x v="1"/>
    <s v="United States"/>
    <s v="Thousand Oaks"/>
    <x v="1"/>
    <n v="91360"/>
    <x v="1"/>
    <s v="FUR-FU-10000087"/>
    <x v="0"/>
    <x v="5"/>
    <s v="Executive Impressions 14&quot; Two-Color Numerals Wall Clock"/>
    <n v="22.72"/>
    <n v="1"/>
    <n v="0"/>
    <x v="5539"/>
  </r>
  <r>
    <n v="6838"/>
    <x v="3393"/>
    <x v="1"/>
    <x v="380"/>
    <d v="2012-07-12T00:00:00"/>
    <s v="Standard Class"/>
    <s v="BF-10975"/>
    <s v="Barbara Fisher"/>
    <x v="1"/>
    <s v="United States"/>
    <s v="Vineland"/>
    <x v="30"/>
    <n v="8360"/>
    <x v="3"/>
    <s v="OFF-AR-10003732"/>
    <x v="1"/>
    <x v="6"/>
    <s v="Newell 333"/>
    <n v="11.12"/>
    <n v="4"/>
    <n v="0"/>
    <x v="4704"/>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x v="4555"/>
  </r>
  <r>
    <n v="6840"/>
    <x v="3394"/>
    <x v="3"/>
    <x v="1119"/>
    <d v="2014-02-10T00:00:00"/>
    <s v="Standard Class"/>
    <s v="FC-14335"/>
    <s v="Fred Chung"/>
    <x v="1"/>
    <s v="United States"/>
    <s v="Torrance"/>
    <x v="1"/>
    <n v="90503"/>
    <x v="1"/>
    <s v="TEC-PH-10003505"/>
    <x v="2"/>
    <x v="7"/>
    <s v="Geemarc AmpliPOWER60"/>
    <n v="371.2"/>
    <n v="5"/>
    <n v="0.2"/>
    <x v="5540"/>
  </r>
  <r>
    <n v="6841"/>
    <x v="3395"/>
    <x v="1"/>
    <x v="401"/>
    <d v="2012-12-07T00:00:00"/>
    <s v="First Class"/>
    <s v="MP-18175"/>
    <s v="Mike Pelletier"/>
    <x v="2"/>
    <s v="United States"/>
    <s v="Troy"/>
    <x v="24"/>
    <n v="45373"/>
    <x v="3"/>
    <s v="OFF-BI-10002852"/>
    <x v="1"/>
    <x v="8"/>
    <s v="Ibico Standard Transparent Covers"/>
    <n v="14.832000000000003"/>
    <n v="3"/>
    <n v="0.7"/>
    <x v="5541"/>
  </r>
  <r>
    <n v="6842"/>
    <x v="3396"/>
    <x v="0"/>
    <x v="126"/>
    <d v="2013-09-18T00:00:00"/>
    <s v="Standard Class"/>
    <s v="AJ-10795"/>
    <s v="Anthony Johnson"/>
    <x v="1"/>
    <s v="United States"/>
    <s v="Springfield"/>
    <x v="17"/>
    <n v="22153"/>
    <x v="0"/>
    <s v="TEC-AC-10004877"/>
    <x v="2"/>
    <x v="11"/>
    <s v="Imation 30456 USB Flash Drive 8GB"/>
    <n v="20.700000000000003"/>
    <n v="3"/>
    <n v="0"/>
    <x v="5542"/>
  </r>
  <r>
    <n v="6843"/>
    <x v="3396"/>
    <x v="0"/>
    <x v="126"/>
    <d v="2013-09-18T00:00:00"/>
    <s v="Standard Class"/>
    <s v="AJ-10795"/>
    <s v="Anthony Johnson"/>
    <x v="1"/>
    <s v="United States"/>
    <s v="Springfield"/>
    <x v="17"/>
    <n v="22153"/>
    <x v="0"/>
    <s v="OFF-FA-10002975"/>
    <x v="1"/>
    <x v="13"/>
    <s v="Staples"/>
    <n v="11.34"/>
    <n v="3"/>
    <n v="0"/>
    <x v="1878"/>
  </r>
  <r>
    <n v="6844"/>
    <x v="3396"/>
    <x v="0"/>
    <x v="126"/>
    <d v="2013-09-18T00:00:00"/>
    <s v="Standard Class"/>
    <s v="AJ-10795"/>
    <s v="Anthony Johnson"/>
    <x v="1"/>
    <s v="United States"/>
    <s v="Springfield"/>
    <x v="17"/>
    <n v="22153"/>
    <x v="0"/>
    <s v="OFF-ST-10000419"/>
    <x v="1"/>
    <x v="4"/>
    <s v="Rogers Jumbo File, Granite"/>
    <n v="67.900000000000006"/>
    <n v="5"/>
    <n v="0"/>
    <x v="5543"/>
  </r>
  <r>
    <n v="6845"/>
    <x v="3396"/>
    <x v="0"/>
    <x v="126"/>
    <d v="2013-09-18T00:00:00"/>
    <s v="Standard Class"/>
    <s v="AJ-10795"/>
    <s v="Anthony Johnson"/>
    <x v="1"/>
    <s v="United States"/>
    <s v="Springfield"/>
    <x v="17"/>
    <n v="22153"/>
    <x v="0"/>
    <s v="FUR-CH-10002073"/>
    <x v="0"/>
    <x v="1"/>
    <s v="Hon Olson Stacker Chairs"/>
    <n v="1059.1199999999999"/>
    <n v="4"/>
    <n v="0"/>
    <x v="5544"/>
  </r>
  <r>
    <n v="6846"/>
    <x v="3397"/>
    <x v="2"/>
    <x v="522"/>
    <d v="2011-07-12T00:00:00"/>
    <s v="Standard Class"/>
    <s v="BC-11125"/>
    <s v="Becky Castell"/>
    <x v="2"/>
    <s v="United States"/>
    <s v="El Cajon"/>
    <x v="1"/>
    <n v="92020"/>
    <x v="1"/>
    <s v="FUR-CH-10000155"/>
    <x v="0"/>
    <x v="1"/>
    <s v="Global Comet Stacking Armless Chair"/>
    <n v="478.48"/>
    <n v="2"/>
    <n v="0.2"/>
    <x v="1742"/>
  </r>
  <r>
    <n v="6847"/>
    <x v="3398"/>
    <x v="0"/>
    <x v="195"/>
    <d v="2013-05-15T00:00:00"/>
    <s v="Standard Class"/>
    <s v="RS-19420"/>
    <s v="Ricardo Sperren"/>
    <x v="1"/>
    <s v="United States"/>
    <s v="Los Angeles"/>
    <x v="1"/>
    <n v="90036"/>
    <x v="1"/>
    <s v="OFF-PA-10001260"/>
    <x v="1"/>
    <x v="10"/>
    <s v="TOPS Money Receipt Book, Consecutively Numbered in Red,"/>
    <n v="32.04"/>
    <n v="4"/>
    <n v="0"/>
    <x v="5545"/>
  </r>
  <r>
    <n v="6848"/>
    <x v="3399"/>
    <x v="0"/>
    <x v="427"/>
    <d v="2013-07-23T00:00:00"/>
    <s v="Standard Class"/>
    <s v="NP-18670"/>
    <s v="Nora Paige"/>
    <x v="0"/>
    <s v="United States"/>
    <s v="Phoenix"/>
    <x v="16"/>
    <n v="85023"/>
    <x v="1"/>
    <s v="TEC-PH-10001924"/>
    <x v="2"/>
    <x v="7"/>
    <s v="iHome FM Clock Radio with Lightning Dock"/>
    <n v="55.991999999999997"/>
    <n v="1"/>
    <n v="0.2"/>
    <x v="5546"/>
  </r>
  <r>
    <n v="6849"/>
    <x v="3400"/>
    <x v="0"/>
    <x v="1133"/>
    <d v="2013-06-22T00:00:00"/>
    <s v="First Class"/>
    <s v="BT-11440"/>
    <s v="Bobby Trafton"/>
    <x v="0"/>
    <s v="United States"/>
    <s v="Frankfort"/>
    <x v="10"/>
    <n v="60423"/>
    <x v="2"/>
    <s v="OFF-PA-10003134"/>
    <x v="1"/>
    <x v="10"/>
    <s v="Xerox 1937"/>
    <n v="76.864000000000004"/>
    <n v="2"/>
    <n v="0.2"/>
    <x v="5239"/>
  </r>
  <r>
    <n v="6850"/>
    <x v="3401"/>
    <x v="2"/>
    <x v="1017"/>
    <d v="2011-04-25T00:00:00"/>
    <s v="Standard Class"/>
    <s v="BP-11230"/>
    <s v="Benjamin Patterson"/>
    <x v="0"/>
    <s v="United States"/>
    <s v="Los Angeles"/>
    <x v="1"/>
    <n v="90045"/>
    <x v="1"/>
    <s v="FUR-FU-10000409"/>
    <x v="0"/>
    <x v="5"/>
    <s v="GE 4 Foot Flourescent Tube, 40 Watt"/>
    <n v="59.92"/>
    <n v="4"/>
    <n v="0"/>
    <x v="5547"/>
  </r>
  <r>
    <n v="6851"/>
    <x v="3402"/>
    <x v="0"/>
    <x v="1134"/>
    <d v="2013-01-12T00:00:00"/>
    <s v="Standard Class"/>
    <s v="JO-15145"/>
    <s v="Jack O'Briant"/>
    <x v="1"/>
    <s v="United States"/>
    <s v="Franklin"/>
    <x v="6"/>
    <n v="53132"/>
    <x v="2"/>
    <s v="FUR-BO-10002545"/>
    <x v="0"/>
    <x v="0"/>
    <s v="Atlantic Metals Mobile 3-Shelf Bookcases, Custom Colors"/>
    <n v="1565.88"/>
    <n v="6"/>
    <n v="0"/>
    <x v="5548"/>
  </r>
  <r>
    <n v="6852"/>
    <x v="3402"/>
    <x v="0"/>
    <x v="1134"/>
    <d v="2013-01-12T00:00:00"/>
    <s v="Standard Class"/>
    <s v="JO-15145"/>
    <s v="Jack O'Briant"/>
    <x v="1"/>
    <s v="United States"/>
    <s v="Franklin"/>
    <x v="6"/>
    <n v="53132"/>
    <x v="2"/>
    <s v="OFF-BI-10001460"/>
    <x v="1"/>
    <x v="8"/>
    <s v="Plastic Binding Combs"/>
    <n v="106.05"/>
    <n v="7"/>
    <n v="0"/>
    <x v="5549"/>
  </r>
  <r>
    <n v="6853"/>
    <x v="3403"/>
    <x v="3"/>
    <x v="331"/>
    <d v="2014-12-29T00:00:00"/>
    <s v="Second Class"/>
    <s v="MF-18250"/>
    <s v="Monica Federle"/>
    <x v="1"/>
    <s v="United States"/>
    <s v="Little Rock"/>
    <x v="36"/>
    <n v="72209"/>
    <x v="0"/>
    <s v="OFF-ST-10001328"/>
    <x v="1"/>
    <x v="4"/>
    <s v="Personal Filing Tote with Lid, Black/Gray"/>
    <n v="62.04"/>
    <n v="4"/>
    <n v="0"/>
    <x v="5550"/>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x v="5551"/>
  </r>
  <r>
    <n v="6855"/>
    <x v="3403"/>
    <x v="3"/>
    <x v="331"/>
    <d v="2014-12-29T00:00:00"/>
    <s v="Second Class"/>
    <s v="MF-18250"/>
    <s v="Monica Federle"/>
    <x v="1"/>
    <s v="United States"/>
    <s v="Little Rock"/>
    <x v="36"/>
    <n v="72209"/>
    <x v="0"/>
    <s v="OFF-ST-10001522"/>
    <x v="1"/>
    <x v="4"/>
    <s v="Gould Plastics 18-Pocket Panel Bin, 34w x 5-1/4d x 20-1/2h"/>
    <n v="367.96"/>
    <n v="4"/>
    <n v="0"/>
    <x v="5552"/>
  </r>
  <r>
    <n v="6856"/>
    <x v="3403"/>
    <x v="3"/>
    <x v="331"/>
    <d v="2014-12-29T00:00:00"/>
    <s v="Second Class"/>
    <s v="MF-18250"/>
    <s v="Monica Federle"/>
    <x v="1"/>
    <s v="United States"/>
    <s v="Little Rock"/>
    <x v="36"/>
    <n v="72209"/>
    <x v="0"/>
    <s v="OFF-PA-10001994"/>
    <x v="1"/>
    <x v="10"/>
    <s v="Ink Jet Note and Greeting Cards, 8-1/2&quot; x 5-1/2&quot; Card Size"/>
    <n v="44.96"/>
    <n v="2"/>
    <n v="0"/>
    <x v="5553"/>
  </r>
  <r>
    <n v="6857"/>
    <x v="3403"/>
    <x v="3"/>
    <x v="331"/>
    <d v="2014-12-29T00:00:00"/>
    <s v="Second Class"/>
    <s v="MF-18250"/>
    <s v="Monica Federle"/>
    <x v="1"/>
    <s v="United States"/>
    <s v="Little Rock"/>
    <x v="36"/>
    <n v="72209"/>
    <x v="0"/>
    <s v="OFF-EN-10001453"/>
    <x v="1"/>
    <x v="12"/>
    <s v="Tyvek Interoffice Envelopes, 9 1/2&quot; x 12 1/2&quot;, 100/Box"/>
    <n v="182.94"/>
    <n v="3"/>
    <n v="0"/>
    <x v="4058"/>
  </r>
  <r>
    <n v="6858"/>
    <x v="3404"/>
    <x v="3"/>
    <x v="827"/>
    <d v="2014-04-23T00:00:00"/>
    <s v="Standard Class"/>
    <s v="PS-18760"/>
    <s v="Pamela Stobb"/>
    <x v="0"/>
    <s v="United States"/>
    <s v="Los Angeles"/>
    <x v="1"/>
    <n v="90008"/>
    <x v="1"/>
    <s v="OFF-PA-10004911"/>
    <x v="1"/>
    <x v="10"/>
    <s v="Rediform S.O.S. 1-Up Phone Message Bk, 4-1/4x3-1/16 Bk, 1 Form/Pg, 40 Messages/Bk, 3/Pk"/>
    <n v="28.14"/>
    <n v="3"/>
    <n v="0"/>
    <x v="5554"/>
  </r>
  <r>
    <n v="6859"/>
    <x v="3404"/>
    <x v="3"/>
    <x v="827"/>
    <d v="2014-04-23T00:00:00"/>
    <s v="Standard Class"/>
    <s v="PS-18760"/>
    <s v="Pamela Stobb"/>
    <x v="0"/>
    <s v="United States"/>
    <s v="Los Angeles"/>
    <x v="1"/>
    <n v="90008"/>
    <x v="1"/>
    <s v="OFF-LA-10001404"/>
    <x v="1"/>
    <x v="2"/>
    <s v="Avery 517"/>
    <n v="7.38"/>
    <n v="2"/>
    <n v="0"/>
    <x v="1666"/>
  </r>
  <r>
    <n v="6860"/>
    <x v="3404"/>
    <x v="3"/>
    <x v="827"/>
    <d v="2014-04-23T00:00:00"/>
    <s v="Standard Class"/>
    <s v="PS-18760"/>
    <s v="Pamela Stobb"/>
    <x v="0"/>
    <s v="United States"/>
    <s v="Los Angeles"/>
    <x v="1"/>
    <n v="90008"/>
    <x v="1"/>
    <s v="OFF-FA-10001561"/>
    <x v="1"/>
    <x v="13"/>
    <s v="Stockwell Push Pins"/>
    <n v="10.9"/>
    <n v="5"/>
    <n v="0"/>
    <x v="4664"/>
  </r>
  <r>
    <n v="6861"/>
    <x v="3404"/>
    <x v="3"/>
    <x v="827"/>
    <d v="2014-04-23T00:00:00"/>
    <s v="Standard Class"/>
    <s v="PS-18760"/>
    <s v="Pamela Stobb"/>
    <x v="0"/>
    <s v="United States"/>
    <s v="Los Angeles"/>
    <x v="1"/>
    <n v="90008"/>
    <x v="1"/>
    <s v="TEC-AC-10001383"/>
    <x v="2"/>
    <x v="11"/>
    <s v="Logitech Wireless Touch Keyboard K400"/>
    <n v="274.89"/>
    <n v="11"/>
    <n v="0"/>
    <x v="5555"/>
  </r>
  <r>
    <n v="6862"/>
    <x v="3404"/>
    <x v="3"/>
    <x v="827"/>
    <d v="2014-04-23T00:00:00"/>
    <s v="Standard Class"/>
    <s v="PS-18760"/>
    <s v="Pamela Stobb"/>
    <x v="0"/>
    <s v="United States"/>
    <s v="Los Angeles"/>
    <x v="1"/>
    <n v="90008"/>
    <x v="1"/>
    <s v="OFF-LA-10003190"/>
    <x v="1"/>
    <x v="2"/>
    <s v="Avery 474"/>
    <n v="23.04"/>
    <n v="8"/>
    <n v="0"/>
    <x v="5556"/>
  </r>
  <r>
    <n v="6863"/>
    <x v="3404"/>
    <x v="3"/>
    <x v="827"/>
    <d v="2014-04-23T00:00:00"/>
    <s v="Standard Class"/>
    <s v="PS-18760"/>
    <s v="Pamela Stobb"/>
    <x v="0"/>
    <s v="United States"/>
    <s v="Los Angeles"/>
    <x v="1"/>
    <n v="90008"/>
    <x v="1"/>
    <s v="FUR-CH-10003774"/>
    <x v="0"/>
    <x v="1"/>
    <s v="Global Wood Trimmed Manager's Task Chair, Khaki"/>
    <n v="218.35200000000003"/>
    <n v="3"/>
    <n v="0.2"/>
    <x v="4598"/>
  </r>
  <r>
    <n v="6864"/>
    <x v="3405"/>
    <x v="3"/>
    <x v="96"/>
    <d v="2014-12-09T00:00:00"/>
    <s v="Standard Class"/>
    <s v="MY-17380"/>
    <s v="Maribeth Yedwab"/>
    <x v="1"/>
    <s v="United States"/>
    <s v="San Antonio"/>
    <x v="5"/>
    <n v="78207"/>
    <x v="2"/>
    <s v="OFF-PA-10000520"/>
    <x v="1"/>
    <x v="10"/>
    <s v="Xerox 201"/>
    <n v="10.368000000000002"/>
    <n v="2"/>
    <n v="0.2"/>
    <x v="572"/>
  </r>
  <r>
    <n v="6865"/>
    <x v="3406"/>
    <x v="0"/>
    <x v="1036"/>
    <d v="2013-08-29T00:00:00"/>
    <s v="Standard Class"/>
    <s v="SC-20230"/>
    <s v="Scot Coram"/>
    <x v="1"/>
    <s v="United States"/>
    <s v="Los Angeles"/>
    <x v="1"/>
    <n v="90004"/>
    <x v="1"/>
    <s v="OFF-BI-10004465"/>
    <x v="1"/>
    <x v="8"/>
    <s v="Avery Durable Slant Ring Binders"/>
    <n v="12.672000000000001"/>
    <n v="2"/>
    <n v="0.2"/>
    <x v="234"/>
  </r>
  <r>
    <n v="6866"/>
    <x v="3406"/>
    <x v="0"/>
    <x v="1036"/>
    <d v="2013-08-29T00:00:00"/>
    <s v="Standard Class"/>
    <s v="SC-20230"/>
    <s v="Scot Coram"/>
    <x v="1"/>
    <s v="United States"/>
    <s v="Los Angeles"/>
    <x v="1"/>
    <n v="90004"/>
    <x v="1"/>
    <s v="TEC-PH-10003555"/>
    <x v="2"/>
    <x v="7"/>
    <s v="Motorola HK250 Universal Bluetooth Headset"/>
    <n v="91.96"/>
    <n v="5"/>
    <n v="0.2"/>
    <x v="5557"/>
  </r>
  <r>
    <n v="6867"/>
    <x v="3406"/>
    <x v="0"/>
    <x v="1036"/>
    <d v="2013-08-29T00:00:00"/>
    <s v="Standard Class"/>
    <s v="SC-20230"/>
    <s v="Scot Coram"/>
    <x v="1"/>
    <s v="United States"/>
    <s v="Los Angeles"/>
    <x v="1"/>
    <n v="90004"/>
    <x v="1"/>
    <s v="TEC-AC-10000844"/>
    <x v="2"/>
    <x v="11"/>
    <s v="Logitech Gaming G510s - Keyboard"/>
    <n v="254.96999999999997"/>
    <n v="3"/>
    <n v="0"/>
    <x v="2575"/>
  </r>
  <r>
    <n v="6868"/>
    <x v="3406"/>
    <x v="0"/>
    <x v="1036"/>
    <d v="2013-08-29T00:00:00"/>
    <s v="Standard Class"/>
    <s v="SC-20230"/>
    <s v="Scot Coram"/>
    <x v="1"/>
    <s v="United States"/>
    <s v="Los Angeles"/>
    <x v="1"/>
    <n v="90004"/>
    <x v="1"/>
    <s v="TEC-PH-10003187"/>
    <x v="2"/>
    <x v="7"/>
    <s v="Anker Astro Mini 3000mAh Ultra-Compact Portable Charger"/>
    <n v="31.983999999999998"/>
    <n v="2"/>
    <n v="0.2"/>
    <x v="5558"/>
  </r>
  <r>
    <n v="6869"/>
    <x v="3406"/>
    <x v="0"/>
    <x v="1036"/>
    <d v="2013-08-29T00:00:00"/>
    <s v="Standard Class"/>
    <s v="SC-20230"/>
    <s v="Scot Coram"/>
    <x v="1"/>
    <s v="United States"/>
    <s v="Los Angeles"/>
    <x v="1"/>
    <n v="90004"/>
    <x v="1"/>
    <s v="FUR-TA-10003569"/>
    <x v="0"/>
    <x v="3"/>
    <s v="Bretford CR8500 Series Meeting Room Furniture"/>
    <n v="2887.0560000000005"/>
    <n v="9"/>
    <n v="0.2"/>
    <x v="5559"/>
  </r>
  <r>
    <n v="6870"/>
    <x v="3406"/>
    <x v="0"/>
    <x v="1036"/>
    <d v="2013-08-29T00:00:00"/>
    <s v="Standard Class"/>
    <s v="SC-20230"/>
    <s v="Scot Coram"/>
    <x v="1"/>
    <s v="United States"/>
    <s v="Los Angeles"/>
    <x v="1"/>
    <n v="90004"/>
    <x v="1"/>
    <s v="OFF-PA-10003848"/>
    <x v="1"/>
    <x v="10"/>
    <s v="Xerox 1997"/>
    <n v="12.96"/>
    <n v="2"/>
    <n v="0"/>
    <x v="91"/>
  </r>
  <r>
    <n v="6871"/>
    <x v="3406"/>
    <x v="0"/>
    <x v="1036"/>
    <d v="2013-08-29T00:00:00"/>
    <s v="Standard Class"/>
    <s v="SC-20230"/>
    <s v="Scot Coram"/>
    <x v="1"/>
    <s v="United States"/>
    <s v="Los Angeles"/>
    <x v="1"/>
    <n v="90004"/>
    <x v="1"/>
    <s v="OFF-PA-10002606"/>
    <x v="1"/>
    <x v="10"/>
    <s v="Xerox 1928"/>
    <n v="47.52"/>
    <n v="9"/>
    <n v="0"/>
    <x v="5560"/>
  </r>
  <r>
    <n v="6872"/>
    <x v="3407"/>
    <x v="0"/>
    <x v="5"/>
    <d v="2013-12-09T00:00:00"/>
    <s v="Second Class"/>
    <s v="RF-19345"/>
    <s v="Randy Ferguson"/>
    <x v="1"/>
    <s v="United States"/>
    <s v="Chicago"/>
    <x v="10"/>
    <n v="60610"/>
    <x v="2"/>
    <s v="OFF-LA-10004853"/>
    <x v="1"/>
    <x v="2"/>
    <s v="Avery 483"/>
    <n v="11.952000000000002"/>
    <n v="3"/>
    <n v="0.2"/>
    <x v="1753"/>
  </r>
  <r>
    <n v="6873"/>
    <x v="3408"/>
    <x v="1"/>
    <x v="1135"/>
    <d v="2012-12-19T00:00:00"/>
    <s v="First Class"/>
    <s v="SG-20080"/>
    <s v="Sandra Glassco"/>
    <x v="0"/>
    <s v="United States"/>
    <s v="Seattle"/>
    <x v="4"/>
    <n v="98105"/>
    <x v="1"/>
    <s v="OFF-PA-10004948"/>
    <x v="1"/>
    <x v="10"/>
    <s v="Xerox 190"/>
    <n v="4.9800000000000004"/>
    <n v="1"/>
    <n v="0"/>
    <x v="5561"/>
  </r>
  <r>
    <n v="6874"/>
    <x v="3409"/>
    <x v="2"/>
    <x v="1136"/>
    <d v="2011-10-22T00:00:00"/>
    <s v="Second Class"/>
    <s v="TB-21520"/>
    <s v="Tracy Blumstein"/>
    <x v="0"/>
    <s v="United States"/>
    <s v="Beaumont"/>
    <x v="5"/>
    <n v="77705"/>
    <x v="2"/>
    <s v="OFF-BI-10003676"/>
    <x v="1"/>
    <x v="8"/>
    <s v="GBC Standard Recycled Report Covers, Clear Plastic Sheets"/>
    <n v="10.779999999999996"/>
    <n v="5"/>
    <n v="0.8"/>
    <x v="1038"/>
  </r>
  <r>
    <n v="6875"/>
    <x v="3409"/>
    <x v="2"/>
    <x v="1136"/>
    <d v="2011-10-22T00:00:00"/>
    <s v="Second Class"/>
    <s v="TB-21520"/>
    <s v="Tracy Blumstein"/>
    <x v="0"/>
    <s v="United States"/>
    <s v="Beaumont"/>
    <x v="5"/>
    <n v="77705"/>
    <x v="2"/>
    <s v="TEC-AC-10001314"/>
    <x v="2"/>
    <x v="11"/>
    <s v="Case Logic 2.4GHz Wireless Keyboard"/>
    <n v="119.97600000000001"/>
    <n v="3"/>
    <n v="0.2"/>
    <x v="2805"/>
  </r>
  <r>
    <n v="6876"/>
    <x v="3410"/>
    <x v="0"/>
    <x v="64"/>
    <d v="2013-09-11T00:00:00"/>
    <s v="Standard Class"/>
    <s v="MM-17920"/>
    <s v="Michael Moore"/>
    <x v="0"/>
    <s v="United States"/>
    <s v="Chesapeake"/>
    <x v="17"/>
    <n v="23320"/>
    <x v="0"/>
    <s v="OFF-LA-10004545"/>
    <x v="1"/>
    <x v="2"/>
    <s v="Avery 50"/>
    <n v="25.06"/>
    <n v="2"/>
    <n v="0"/>
    <x v="3335"/>
  </r>
  <r>
    <n v="6877"/>
    <x v="3410"/>
    <x v="0"/>
    <x v="64"/>
    <d v="2013-09-11T00:00:00"/>
    <s v="Standard Class"/>
    <s v="MM-17920"/>
    <s v="Michael Moore"/>
    <x v="0"/>
    <s v="United States"/>
    <s v="Chesapeake"/>
    <x v="17"/>
    <n v="23320"/>
    <x v="0"/>
    <s v="FUR-TA-10003238"/>
    <x v="0"/>
    <x v="3"/>
    <s v="Chromcraft Bull-Nose Wood 48&quot; x 96&quot; Rectangular Conference Tables"/>
    <n v="1652.94"/>
    <n v="3"/>
    <n v="0"/>
    <x v="5562"/>
  </r>
  <r>
    <n v="6878"/>
    <x v="3411"/>
    <x v="1"/>
    <x v="52"/>
    <d v="2012-10-15T00:00:00"/>
    <s v="Same Day"/>
    <s v="CG-12520"/>
    <s v="Claire Gute"/>
    <x v="0"/>
    <s v="United States"/>
    <s v="Dallas"/>
    <x v="5"/>
    <n v="75217"/>
    <x v="2"/>
    <s v="FUR-FU-10004952"/>
    <x v="0"/>
    <x v="5"/>
    <s v="C-Line Cubicle Keepers Polyproplyene Holder w/Velcro Back, 8-1/2x11, 25/Bx"/>
    <n v="131.376"/>
    <n v="6"/>
    <n v="0.6"/>
    <x v="5563"/>
  </r>
  <r>
    <n v="6879"/>
    <x v="3411"/>
    <x v="1"/>
    <x v="52"/>
    <d v="2012-10-15T00:00:00"/>
    <s v="Same Day"/>
    <s v="CG-12520"/>
    <s v="Claire Gute"/>
    <x v="0"/>
    <s v="United States"/>
    <s v="Dallas"/>
    <x v="5"/>
    <n v="75217"/>
    <x v="2"/>
    <s v="OFF-PA-10003001"/>
    <x v="1"/>
    <x v="10"/>
    <s v="Xerox 1986"/>
    <n v="5.3440000000000003"/>
    <n v="1"/>
    <n v="0.2"/>
    <x v="781"/>
  </r>
  <r>
    <n v="6880"/>
    <x v="3412"/>
    <x v="1"/>
    <x v="494"/>
    <d v="2012-12-05T00:00:00"/>
    <s v="Second Class"/>
    <s v="TW-21025"/>
    <s v="Tamara Willingham"/>
    <x v="2"/>
    <s v="United States"/>
    <s v="Seattle"/>
    <x v="4"/>
    <n v="98105"/>
    <x v="1"/>
    <s v="FUR-CH-10001215"/>
    <x v="0"/>
    <x v="1"/>
    <s v="Global Troy Executive Leather Low-Back Tilter"/>
    <n v="2003.9200000000003"/>
    <n v="5"/>
    <n v="0.2"/>
    <x v="5564"/>
  </r>
  <r>
    <n v="6881"/>
    <x v="3412"/>
    <x v="1"/>
    <x v="494"/>
    <d v="2012-12-05T00:00:00"/>
    <s v="Second Class"/>
    <s v="TW-21025"/>
    <s v="Tamara Willingham"/>
    <x v="2"/>
    <s v="United States"/>
    <s v="Seattle"/>
    <x v="4"/>
    <n v="98105"/>
    <x v="1"/>
    <s v="OFF-PA-10004255"/>
    <x v="1"/>
    <x v="10"/>
    <s v="Xerox 219"/>
    <n v="32.400000000000006"/>
    <n v="5"/>
    <n v="0"/>
    <x v="56"/>
  </r>
  <r>
    <n v="6882"/>
    <x v="3412"/>
    <x v="1"/>
    <x v="494"/>
    <d v="2012-12-05T00:00:00"/>
    <s v="Second Class"/>
    <s v="TW-21025"/>
    <s v="Tamara Willingham"/>
    <x v="2"/>
    <s v="United States"/>
    <s v="Seattle"/>
    <x v="4"/>
    <n v="98105"/>
    <x v="1"/>
    <s v="FUR-TA-10001705"/>
    <x v="0"/>
    <x v="3"/>
    <s v="Bush Advantage Collection Round Conference Table"/>
    <n v="1913.3999999999999"/>
    <n v="9"/>
    <n v="0"/>
    <x v="5565"/>
  </r>
  <r>
    <n v="6883"/>
    <x v="3412"/>
    <x v="1"/>
    <x v="494"/>
    <d v="2012-12-05T00:00:00"/>
    <s v="Second Class"/>
    <s v="TW-21025"/>
    <s v="Tamara Willingham"/>
    <x v="2"/>
    <s v="United States"/>
    <s v="Seattle"/>
    <x v="4"/>
    <n v="98105"/>
    <x v="1"/>
    <s v="OFF-ST-10002554"/>
    <x v="1"/>
    <x v="4"/>
    <s v="Tennsco Industrial Shelving"/>
    <n v="146.72999999999999"/>
    <n v="3"/>
    <n v="0"/>
    <x v="5566"/>
  </r>
  <r>
    <n v="6884"/>
    <x v="3412"/>
    <x v="1"/>
    <x v="494"/>
    <d v="2012-12-05T00:00:00"/>
    <s v="Second Class"/>
    <s v="TW-21025"/>
    <s v="Tamara Willingham"/>
    <x v="2"/>
    <s v="United States"/>
    <s v="Seattle"/>
    <x v="4"/>
    <n v="98105"/>
    <x v="1"/>
    <s v="OFF-PA-10002222"/>
    <x v="1"/>
    <x v="10"/>
    <s v="Xerox Color Copier Paper, 11&quot; x 17&quot;, Ream"/>
    <n v="114.2"/>
    <n v="5"/>
    <n v="0"/>
    <x v="1203"/>
  </r>
  <r>
    <n v="6885"/>
    <x v="3413"/>
    <x v="1"/>
    <x v="70"/>
    <d v="2012-06-04T00:00:00"/>
    <s v="Standard Class"/>
    <s v="BD-11320"/>
    <s v="Bill Donatelli"/>
    <x v="0"/>
    <s v="United States"/>
    <s v="Minneapolis"/>
    <x v="11"/>
    <n v="55407"/>
    <x v="2"/>
    <s v="FUR-CH-10002320"/>
    <x v="0"/>
    <x v="1"/>
    <s v="Hon Pagoda Stacking Chairs"/>
    <n v="2567.84"/>
    <n v="8"/>
    <n v="0"/>
    <x v="5567"/>
  </r>
  <r>
    <n v="6886"/>
    <x v="3414"/>
    <x v="3"/>
    <x v="18"/>
    <d v="2014-09-18T00:00:00"/>
    <s v="Standard Class"/>
    <s v="HA-14905"/>
    <s v="Helen Abelman"/>
    <x v="0"/>
    <s v="United States"/>
    <s v="Springfield"/>
    <x v="24"/>
    <n v="45503"/>
    <x v="3"/>
    <s v="TEC-AC-10003499"/>
    <x v="2"/>
    <x v="11"/>
    <s v="Memorex Mini Travel Drive 8 GB USB 2.0 Flash Drive"/>
    <n v="37.056000000000004"/>
    <n v="4"/>
    <n v="0.2"/>
    <x v="5568"/>
  </r>
  <r>
    <n v="6887"/>
    <x v="3414"/>
    <x v="3"/>
    <x v="18"/>
    <d v="2014-09-18T00:00:00"/>
    <s v="Standard Class"/>
    <s v="HA-14905"/>
    <s v="Helen Abelman"/>
    <x v="0"/>
    <s v="United States"/>
    <s v="Springfield"/>
    <x v="24"/>
    <n v="45503"/>
    <x v="3"/>
    <s v="TEC-PH-10003580"/>
    <x v="2"/>
    <x v="7"/>
    <s v="Cisco IP Phone 7961G-GE VoIP phone"/>
    <n v="259.89600000000002"/>
    <n v="2"/>
    <n v="0.4"/>
    <x v="5569"/>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x v="71"/>
  </r>
  <r>
    <n v="6889"/>
    <x v="3415"/>
    <x v="3"/>
    <x v="1016"/>
    <d v="2014-05-03T00:00:00"/>
    <s v="Standard Class"/>
    <s v="LL-16840"/>
    <s v="Lauren Leatherbury"/>
    <x v="0"/>
    <s v="United States"/>
    <s v="Los Angeles"/>
    <x v="1"/>
    <n v="90032"/>
    <x v="1"/>
    <s v="OFF-BI-10000666"/>
    <x v="1"/>
    <x v="8"/>
    <s v="Surelock Post Binders"/>
    <n v="73.343999999999994"/>
    <n v="3"/>
    <n v="0.2"/>
    <x v="5570"/>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x v="5571"/>
  </r>
  <r>
    <n v="6891"/>
    <x v="3416"/>
    <x v="3"/>
    <x v="65"/>
    <d v="2014-09-23T00:00:00"/>
    <s v="Standard Class"/>
    <s v="SS-20140"/>
    <s v="Saphhira Shifley"/>
    <x v="1"/>
    <s v="United States"/>
    <s v="Columbus"/>
    <x v="32"/>
    <n v="31907"/>
    <x v="0"/>
    <s v="OFF-PA-10000673"/>
    <x v="1"/>
    <x v="10"/>
    <s v="Post-it “Important Message” Note Pad, Neon Colors, 50 Sheets/Pad"/>
    <n v="50.96"/>
    <n v="7"/>
    <n v="0"/>
    <x v="5572"/>
  </r>
  <r>
    <n v="6892"/>
    <x v="3416"/>
    <x v="3"/>
    <x v="65"/>
    <d v="2014-09-23T00:00:00"/>
    <s v="Standard Class"/>
    <s v="SS-20140"/>
    <s v="Saphhira Shifley"/>
    <x v="1"/>
    <s v="United States"/>
    <s v="Columbus"/>
    <x v="32"/>
    <n v="31907"/>
    <x v="0"/>
    <s v="OFF-AR-10000380"/>
    <x v="1"/>
    <x v="6"/>
    <s v="Hunt PowerHouse Electric Pencil Sharpener, Blue"/>
    <n v="113.94"/>
    <n v="3"/>
    <n v="0"/>
    <x v="5573"/>
  </r>
  <r>
    <n v="6893"/>
    <x v="3416"/>
    <x v="3"/>
    <x v="65"/>
    <d v="2014-09-23T00:00:00"/>
    <s v="Standard Class"/>
    <s v="SS-20140"/>
    <s v="Saphhira Shifley"/>
    <x v="1"/>
    <s v="United States"/>
    <s v="Columbus"/>
    <x v="32"/>
    <n v="31907"/>
    <x v="0"/>
    <s v="OFF-PA-10003848"/>
    <x v="1"/>
    <x v="10"/>
    <s v="Xerox 1997"/>
    <n v="25.92"/>
    <n v="4"/>
    <n v="0"/>
    <x v="245"/>
  </r>
  <r>
    <n v="6894"/>
    <x v="3416"/>
    <x v="3"/>
    <x v="65"/>
    <d v="2014-09-23T00:00:00"/>
    <s v="Standard Class"/>
    <s v="SS-20140"/>
    <s v="Saphhira Shifley"/>
    <x v="1"/>
    <s v="United States"/>
    <s v="Columbus"/>
    <x v="32"/>
    <n v="31907"/>
    <x v="0"/>
    <s v="FUR-FU-10002963"/>
    <x v="0"/>
    <x v="5"/>
    <s v="Master Caster Door Stop, Gray"/>
    <n v="20.32"/>
    <n v="4"/>
    <n v="0"/>
    <x v="2555"/>
  </r>
  <r>
    <n v="6895"/>
    <x v="3416"/>
    <x v="3"/>
    <x v="65"/>
    <d v="2014-09-23T00:00:00"/>
    <s v="Standard Class"/>
    <s v="SS-20140"/>
    <s v="Saphhira Shifley"/>
    <x v="1"/>
    <s v="United States"/>
    <s v="Columbus"/>
    <x v="32"/>
    <n v="31907"/>
    <x v="0"/>
    <s v="TEC-PH-10002447"/>
    <x v="2"/>
    <x v="7"/>
    <s v="AT&amp;T CL83451 4-Handset Telephone"/>
    <n v="411.98"/>
    <n v="2"/>
    <n v="0"/>
    <x v="5574"/>
  </r>
  <r>
    <n v="6896"/>
    <x v="3416"/>
    <x v="3"/>
    <x v="65"/>
    <d v="2014-09-23T00:00:00"/>
    <s v="Standard Class"/>
    <s v="SS-20140"/>
    <s v="Saphhira Shifley"/>
    <x v="1"/>
    <s v="United States"/>
    <s v="Columbus"/>
    <x v="32"/>
    <n v="31907"/>
    <x v="0"/>
    <s v="OFF-SU-10004261"/>
    <x v="1"/>
    <x v="14"/>
    <s v="Fiskars 8&quot; Scissors, 2/Pack"/>
    <n v="34.479999999999997"/>
    <n v="2"/>
    <n v="0"/>
    <x v="5575"/>
  </r>
  <r>
    <n v="6897"/>
    <x v="3416"/>
    <x v="3"/>
    <x v="65"/>
    <d v="2014-09-23T00:00:00"/>
    <s v="Standard Class"/>
    <s v="SS-20140"/>
    <s v="Saphhira Shifley"/>
    <x v="1"/>
    <s v="United States"/>
    <s v="Columbus"/>
    <x v="32"/>
    <n v="31907"/>
    <x v="0"/>
    <s v="OFF-PA-10003228"/>
    <x v="1"/>
    <x v="10"/>
    <s v="Xerox 1917"/>
    <n v="244.54999999999998"/>
    <n v="5"/>
    <n v="0"/>
    <x v="1770"/>
  </r>
  <r>
    <n v="6898"/>
    <x v="3417"/>
    <x v="3"/>
    <x v="238"/>
    <d v="2014-08-26T00:00:00"/>
    <s v="Standard Class"/>
    <s v="CK-12205"/>
    <s v="Chloris Kastensmidt"/>
    <x v="0"/>
    <s v="United States"/>
    <s v="Lakewood"/>
    <x v="24"/>
    <n v="44107"/>
    <x v="3"/>
    <s v="OFF-BI-10004817"/>
    <x v="1"/>
    <x v="8"/>
    <s v="GBC Personal VeloBind Strips"/>
    <n v="10.782000000000002"/>
    <n v="3"/>
    <n v="0.7"/>
    <x v="5576"/>
  </r>
  <r>
    <n v="6899"/>
    <x v="3418"/>
    <x v="1"/>
    <x v="1137"/>
    <d v="2012-05-26T00:00:00"/>
    <s v="Second Class"/>
    <s v="VS-21820"/>
    <s v="Vivek Sundaresam"/>
    <x v="0"/>
    <s v="United States"/>
    <s v="Naperville"/>
    <x v="10"/>
    <n v="60540"/>
    <x v="2"/>
    <s v="FUR-CH-10002880"/>
    <x v="0"/>
    <x v="1"/>
    <s v="Global High-Back Leather Tilter, Burgundy"/>
    <n v="602.65099999999995"/>
    <n v="7"/>
    <n v="0.3"/>
    <x v="5577"/>
  </r>
  <r>
    <n v="6900"/>
    <x v="3418"/>
    <x v="1"/>
    <x v="1137"/>
    <d v="2012-05-26T00:00:00"/>
    <s v="Second Class"/>
    <s v="VS-21820"/>
    <s v="Vivek Sundaresam"/>
    <x v="0"/>
    <s v="United States"/>
    <s v="Naperville"/>
    <x v="10"/>
    <n v="60540"/>
    <x v="2"/>
    <s v="OFF-BI-10001249"/>
    <x v="1"/>
    <x v="8"/>
    <s v="Avery Heavy-Duty EZD View Binder with Locking Rings"/>
    <n v="7.6559999999999988"/>
    <n v="6"/>
    <n v="0.8"/>
    <x v="5578"/>
  </r>
  <r>
    <n v="6901"/>
    <x v="3419"/>
    <x v="1"/>
    <x v="67"/>
    <d v="2012-09-11T00:00:00"/>
    <s v="Standard Class"/>
    <s v="TN-21040"/>
    <s v="Tanja Norvell"/>
    <x v="2"/>
    <s v="United States"/>
    <s v="New York City"/>
    <x v="15"/>
    <n v="10009"/>
    <x v="3"/>
    <s v="TEC-AC-10002402"/>
    <x v="2"/>
    <x v="11"/>
    <s v="Razer Kraken PRO Over Ear PC and Music Headset"/>
    <n v="559.92999999999995"/>
    <n v="7"/>
    <n v="0"/>
    <x v="5579"/>
  </r>
  <r>
    <n v="6902"/>
    <x v="3420"/>
    <x v="3"/>
    <x v="1138"/>
    <d v="2014-07-25T00:00:00"/>
    <s v="Same Day"/>
    <s v="HR-14830"/>
    <s v="Harold Ryan"/>
    <x v="1"/>
    <s v="United States"/>
    <s v="Huntington Beach"/>
    <x v="1"/>
    <n v="92646"/>
    <x v="1"/>
    <s v="TEC-CO-10001449"/>
    <x v="2"/>
    <x v="16"/>
    <s v="Hewlett Packard LaserJet 3310 Copier"/>
    <n v="2399.96"/>
    <n v="5"/>
    <n v="0.2"/>
    <x v="5580"/>
  </r>
  <r>
    <n v="6903"/>
    <x v="3421"/>
    <x v="3"/>
    <x v="264"/>
    <d v="2014-09-09T00:00:00"/>
    <s v="Standard Class"/>
    <s v="JS-15595"/>
    <s v="Jill Stevenson"/>
    <x v="1"/>
    <s v="United States"/>
    <s v="Chicago"/>
    <x v="10"/>
    <n v="60653"/>
    <x v="2"/>
    <s v="OFF-FA-10002280"/>
    <x v="1"/>
    <x v="13"/>
    <s v="Advantus Plastic Paper Clips"/>
    <n v="16"/>
    <n v="4"/>
    <n v="0.2"/>
    <x v="5581"/>
  </r>
  <r>
    <n v="6904"/>
    <x v="3421"/>
    <x v="3"/>
    <x v="264"/>
    <d v="2014-09-09T00:00:00"/>
    <s v="Standard Class"/>
    <s v="JS-15595"/>
    <s v="Jill Stevenson"/>
    <x v="1"/>
    <s v="United States"/>
    <s v="Chicago"/>
    <x v="10"/>
    <n v="60653"/>
    <x v="2"/>
    <s v="OFF-AP-10003278"/>
    <x v="1"/>
    <x v="9"/>
    <s v="Belkin 7-Outlet SurgeMaster Home Series"/>
    <n v="5.5879999999999992"/>
    <n v="2"/>
    <n v="0.8"/>
    <x v="5582"/>
  </r>
  <r>
    <n v="6905"/>
    <x v="3421"/>
    <x v="3"/>
    <x v="264"/>
    <d v="2014-09-09T00:00:00"/>
    <s v="Standard Class"/>
    <s v="JS-15595"/>
    <s v="Jill Stevenson"/>
    <x v="1"/>
    <s v="United States"/>
    <s v="Chicago"/>
    <x v="10"/>
    <n v="60653"/>
    <x v="2"/>
    <s v="OFF-ST-10003994"/>
    <x v="1"/>
    <x v="4"/>
    <s v="Belkin 19&quot; Center-Weighted Shelf, Gray"/>
    <n v="235.92"/>
    <n v="5"/>
    <n v="0.2"/>
    <x v="5583"/>
  </r>
  <r>
    <n v="6906"/>
    <x v="3422"/>
    <x v="3"/>
    <x v="1139"/>
    <d v="2014-12-09T00:00:00"/>
    <s v="Second Class"/>
    <s v="BN-11470"/>
    <s v="Brad Norvell"/>
    <x v="1"/>
    <s v="United States"/>
    <s v="Brentwood"/>
    <x v="1"/>
    <n v="94513"/>
    <x v="1"/>
    <s v="OFF-ST-10003221"/>
    <x v="1"/>
    <x v="4"/>
    <s v="Staples"/>
    <n v="10.68"/>
    <n v="1"/>
    <n v="0"/>
    <x v="5584"/>
  </r>
  <r>
    <n v="6907"/>
    <x v="3423"/>
    <x v="3"/>
    <x v="968"/>
    <d v="2014-05-21T00:00:00"/>
    <s v="Same Day"/>
    <s v="AR-10405"/>
    <s v="Allen Rosenblatt"/>
    <x v="1"/>
    <s v="United States"/>
    <s v="Trenton"/>
    <x v="12"/>
    <n v="48183"/>
    <x v="2"/>
    <s v="OFF-BI-10002225"/>
    <x v="1"/>
    <x v="8"/>
    <s v="Square Ring Data Binders, Rigid 75 Pt. Covers, 11&quot; x 14-7/8&quot;"/>
    <n v="41.28"/>
    <n v="2"/>
    <n v="0"/>
    <x v="5585"/>
  </r>
  <r>
    <n v="6908"/>
    <x v="3424"/>
    <x v="0"/>
    <x v="720"/>
    <d v="2013-10-04T00:00:00"/>
    <s v="Standard Class"/>
    <s v="SW-20455"/>
    <s v="Shaun Weien"/>
    <x v="0"/>
    <s v="United States"/>
    <s v="Seattle"/>
    <x v="4"/>
    <n v="98103"/>
    <x v="1"/>
    <s v="TEC-PH-10002584"/>
    <x v="2"/>
    <x v="7"/>
    <s v="Samsung Galaxy S4"/>
    <n v="1001.5840000000001"/>
    <n v="2"/>
    <n v="0.2"/>
    <x v="4357"/>
  </r>
  <r>
    <n v="6909"/>
    <x v="3425"/>
    <x v="3"/>
    <x v="389"/>
    <d v="2014-12-16T00:00:00"/>
    <s v="Standard Class"/>
    <s v="JE-16165"/>
    <s v="Justin Ellison"/>
    <x v="1"/>
    <s v="United States"/>
    <s v="North Charleston"/>
    <x v="20"/>
    <n v="29406"/>
    <x v="0"/>
    <s v="FUR-FU-10002364"/>
    <x v="0"/>
    <x v="5"/>
    <s v="Eldon Expressions Wood Desk Accessories, Oak"/>
    <n v="14.76"/>
    <n v="2"/>
    <n v="0"/>
    <x v="3642"/>
  </r>
  <r>
    <n v="6910"/>
    <x v="3426"/>
    <x v="2"/>
    <x v="103"/>
    <d v="2011-09-18T00:00:00"/>
    <s v="Second Class"/>
    <s v="LH-16900"/>
    <s v="Lena Hernandez"/>
    <x v="0"/>
    <s v="United States"/>
    <s v="Columbus"/>
    <x v="24"/>
    <n v="43229"/>
    <x v="3"/>
    <s v="OFF-BI-10004022"/>
    <x v="1"/>
    <x v="8"/>
    <s v="Acco Suede Grain Vinyl Round Ring Binder"/>
    <n v="2.5020000000000002"/>
    <n v="3"/>
    <n v="0.7"/>
    <x v="1868"/>
  </r>
  <r>
    <n v="6911"/>
    <x v="3427"/>
    <x v="3"/>
    <x v="570"/>
    <d v="2014-08-03T00:00:00"/>
    <s v="Standard Class"/>
    <s v="VG-21790"/>
    <s v="Vivek Gonzalez"/>
    <x v="0"/>
    <s v="United States"/>
    <s v="Seattle"/>
    <x v="4"/>
    <n v="98103"/>
    <x v="1"/>
    <s v="FUR-BO-10004709"/>
    <x v="0"/>
    <x v="0"/>
    <s v="Bush Westfield Collection Bookcases, Medium Cherry Finish"/>
    <n v="115.96"/>
    <n v="2"/>
    <n v="0"/>
    <x v="5586"/>
  </r>
  <r>
    <n v="6912"/>
    <x v="3428"/>
    <x v="3"/>
    <x v="378"/>
    <d v="2014-08-06T00:00:00"/>
    <s v="Second Class"/>
    <s v="EM-13960"/>
    <s v="Eric Murdock"/>
    <x v="0"/>
    <s v="United States"/>
    <s v="San Francisco"/>
    <x v="1"/>
    <n v="94109"/>
    <x v="1"/>
    <s v="OFF-ST-10004340"/>
    <x v="1"/>
    <x v="4"/>
    <s v="Fellowes Mobile File Cart, Black"/>
    <n v="186.54"/>
    <n v="3"/>
    <n v="0"/>
    <x v="5587"/>
  </r>
  <r>
    <n v="6913"/>
    <x v="3429"/>
    <x v="3"/>
    <x v="743"/>
    <d v="2014-05-06T00:00:00"/>
    <s v="Second Class"/>
    <s v="EM-13825"/>
    <s v="Elizabeth Moffitt"/>
    <x v="1"/>
    <s v="United States"/>
    <s v="Los Angeles"/>
    <x v="1"/>
    <n v="90049"/>
    <x v="1"/>
    <s v="TEC-AC-10001714"/>
    <x v="2"/>
    <x v="11"/>
    <s v="Logitech MX Performance Wireless Mouse"/>
    <n v="159.56"/>
    <n v="4"/>
    <n v="0"/>
    <x v="5588"/>
  </r>
  <r>
    <n v="6914"/>
    <x v="3430"/>
    <x v="1"/>
    <x v="821"/>
    <d v="2012-06-16T00:00:00"/>
    <s v="Standard Class"/>
    <s v="JH-15910"/>
    <s v="Jonathan Howell"/>
    <x v="0"/>
    <s v="United States"/>
    <s v="West Palm Beach"/>
    <x v="2"/>
    <n v="33407"/>
    <x v="0"/>
    <s v="TEC-PH-10002844"/>
    <x v="2"/>
    <x v="7"/>
    <s v="Speck Products Candyshell Flip Case"/>
    <n v="55.984000000000009"/>
    <n v="2"/>
    <n v="0.2"/>
    <x v="4672"/>
  </r>
  <r>
    <n v="6915"/>
    <x v="3431"/>
    <x v="2"/>
    <x v="1091"/>
    <d v="2011-12-29T00:00:00"/>
    <s v="Standard Class"/>
    <s v="NP-18700"/>
    <s v="Nora Preis"/>
    <x v="0"/>
    <s v="United States"/>
    <s v="Chicago"/>
    <x v="10"/>
    <n v="60623"/>
    <x v="2"/>
    <s v="OFF-ST-10000585"/>
    <x v="1"/>
    <x v="4"/>
    <s v="Economy Rollaway Files"/>
    <n v="132.16"/>
    <n v="1"/>
    <n v="0.2"/>
    <x v="5589"/>
  </r>
  <r>
    <n v="6916"/>
    <x v="3431"/>
    <x v="2"/>
    <x v="1091"/>
    <d v="2011-12-29T00:00:00"/>
    <s v="Standard Class"/>
    <s v="NP-18700"/>
    <s v="Nora Preis"/>
    <x v="0"/>
    <s v="United States"/>
    <s v="Chicago"/>
    <x v="10"/>
    <n v="60623"/>
    <x v="2"/>
    <s v="OFF-BI-10002824"/>
    <x v="1"/>
    <x v="8"/>
    <s v="Recycled Easel Ring Binders"/>
    <n v="17.903999999999996"/>
    <n v="6"/>
    <n v="0.8"/>
    <x v="5590"/>
  </r>
  <r>
    <n v="6917"/>
    <x v="3431"/>
    <x v="2"/>
    <x v="1091"/>
    <d v="2011-12-29T00:00:00"/>
    <s v="Standard Class"/>
    <s v="NP-18700"/>
    <s v="Nora Preis"/>
    <x v="0"/>
    <s v="United States"/>
    <s v="Chicago"/>
    <x v="10"/>
    <n v="60623"/>
    <x v="2"/>
    <s v="OFF-PA-10001289"/>
    <x v="1"/>
    <x v="10"/>
    <s v="White Computer Printout Paper by Universal"/>
    <n v="124.032"/>
    <n v="4"/>
    <n v="0.2"/>
    <x v="5591"/>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x v="5592"/>
  </r>
  <r>
    <n v="6919"/>
    <x v="3433"/>
    <x v="0"/>
    <x v="947"/>
    <d v="2013-04-19T00:00:00"/>
    <s v="Second Class"/>
    <s v="BM-11785"/>
    <s v="Bryan Mills"/>
    <x v="0"/>
    <s v="United States"/>
    <s v="Seattle"/>
    <x v="4"/>
    <n v="98115"/>
    <x v="1"/>
    <s v="OFF-SU-10003567"/>
    <x v="1"/>
    <x v="14"/>
    <s v="Stiletto Hand Letter Openers"/>
    <n v="28.799999999999997"/>
    <n v="3"/>
    <n v="0"/>
    <x v="5593"/>
  </r>
  <r>
    <n v="6920"/>
    <x v="3434"/>
    <x v="1"/>
    <x v="1031"/>
    <d v="2012-05-28T00:00:00"/>
    <s v="Standard Class"/>
    <s v="HG-14965"/>
    <s v="Henry Goldwyn"/>
    <x v="1"/>
    <s v="United States"/>
    <s v="Philadelphia"/>
    <x v="9"/>
    <n v="19143"/>
    <x v="3"/>
    <s v="OFF-BI-10001597"/>
    <x v="1"/>
    <x v="8"/>
    <s v="Wilson Jones Ledger-Size, Piano-Hinge Binder, 2&quot;, Blue"/>
    <n v="24.588000000000001"/>
    <n v="2"/>
    <n v="0.7"/>
    <x v="5594"/>
  </r>
  <r>
    <n v="6921"/>
    <x v="3435"/>
    <x v="3"/>
    <x v="425"/>
    <d v="2014-03-03T00:00:00"/>
    <s v="Standard Class"/>
    <s v="BM-11140"/>
    <s v="Becky Martin"/>
    <x v="0"/>
    <s v="United States"/>
    <s v="Santa Barbara"/>
    <x v="1"/>
    <n v="93101"/>
    <x v="1"/>
    <s v="OFF-AP-10003287"/>
    <x v="1"/>
    <x v="9"/>
    <s v="Tripp Lite TLP810NET Broadband Surge for Modem/Fax"/>
    <n v="356.78999999999996"/>
    <n v="7"/>
    <n v="0"/>
    <x v="5595"/>
  </r>
  <r>
    <n v="6922"/>
    <x v="3436"/>
    <x v="3"/>
    <x v="1095"/>
    <d v="2014-04-11T00:00:00"/>
    <s v="Standard Class"/>
    <s v="PS-19045"/>
    <s v="Penelope Sewall"/>
    <x v="2"/>
    <s v="United States"/>
    <s v="New York City"/>
    <x v="15"/>
    <n v="10011"/>
    <x v="3"/>
    <s v="OFF-EN-10001532"/>
    <x v="1"/>
    <x v="12"/>
    <s v="Brown Kraft Recycled Envelopes"/>
    <n v="16.98"/>
    <n v="1"/>
    <n v="0"/>
    <x v="5596"/>
  </r>
  <r>
    <n v="6923"/>
    <x v="3437"/>
    <x v="1"/>
    <x v="199"/>
    <d v="2012-03-19T00:00:00"/>
    <s v="Second Class"/>
    <s v="MS-17710"/>
    <s v="Maurice Satty"/>
    <x v="0"/>
    <s v="United States"/>
    <s v="Auburn"/>
    <x v="19"/>
    <n v="36830"/>
    <x v="0"/>
    <s v="OFF-LA-10003930"/>
    <x v="1"/>
    <x v="2"/>
    <s v="Dot Matrix Printer Tape Reel Labels, White, 5000/Box"/>
    <n v="491.55"/>
    <n v="5"/>
    <n v="0"/>
    <x v="5597"/>
  </r>
  <r>
    <n v="6924"/>
    <x v="3437"/>
    <x v="1"/>
    <x v="199"/>
    <d v="2012-03-19T00:00:00"/>
    <s v="Second Class"/>
    <s v="MS-17710"/>
    <s v="Maurice Satty"/>
    <x v="0"/>
    <s v="United States"/>
    <s v="Auburn"/>
    <x v="19"/>
    <n v="36830"/>
    <x v="0"/>
    <s v="OFF-EN-10003845"/>
    <x v="1"/>
    <x v="12"/>
    <s v="Colored Envelopes"/>
    <n v="7.38"/>
    <n v="2"/>
    <n v="0"/>
    <x v="5598"/>
  </r>
  <r>
    <n v="6925"/>
    <x v="3438"/>
    <x v="1"/>
    <x v="672"/>
    <d v="2012-12-04T00:00:00"/>
    <s v="Standard Class"/>
    <s v="JL-15235"/>
    <s v="Janet Lee"/>
    <x v="0"/>
    <s v="United States"/>
    <s v="New York City"/>
    <x v="15"/>
    <n v="10035"/>
    <x v="3"/>
    <s v="OFF-PA-10002659"/>
    <x v="1"/>
    <x v="10"/>
    <s v="Avoid Verbal Orders Carbonless Minifold Book"/>
    <n v="23.66"/>
    <n v="7"/>
    <n v="0"/>
    <x v="5599"/>
  </r>
  <r>
    <n v="6926"/>
    <x v="3438"/>
    <x v="1"/>
    <x v="672"/>
    <d v="2012-12-04T00:00:00"/>
    <s v="Standard Class"/>
    <s v="JL-15235"/>
    <s v="Janet Lee"/>
    <x v="0"/>
    <s v="United States"/>
    <s v="New York City"/>
    <x v="15"/>
    <n v="10035"/>
    <x v="3"/>
    <s v="FUR-BO-10001608"/>
    <x v="0"/>
    <x v="0"/>
    <s v="Hon Metal Bookcases, Black"/>
    <n v="681.40800000000013"/>
    <n v="12"/>
    <n v="0.2"/>
    <x v="3191"/>
  </r>
  <r>
    <n v="6927"/>
    <x v="3439"/>
    <x v="0"/>
    <x v="1062"/>
    <d v="2013-08-04T00:00:00"/>
    <s v="Standard Class"/>
    <s v="KM-16660"/>
    <s v="Khloe Miller"/>
    <x v="0"/>
    <s v="United States"/>
    <s v="Los Angeles"/>
    <x v="1"/>
    <n v="90032"/>
    <x v="1"/>
    <s v="OFF-LA-10000305"/>
    <x v="1"/>
    <x v="2"/>
    <s v="Avery 495"/>
    <n v="18.899999999999999"/>
    <n v="3"/>
    <n v="0"/>
    <x v="3602"/>
  </r>
  <r>
    <n v="6928"/>
    <x v="3440"/>
    <x v="0"/>
    <x v="661"/>
    <d v="2013-06-26T00:00:00"/>
    <s v="Second Class"/>
    <s v="RD-19900"/>
    <s v="Ruben Dartt"/>
    <x v="0"/>
    <s v="United States"/>
    <s v="San Francisco"/>
    <x v="1"/>
    <n v="94109"/>
    <x v="1"/>
    <s v="OFF-ST-10003638"/>
    <x v="1"/>
    <x v="4"/>
    <s v="Mobile Personal File Cube"/>
    <n v="93.68"/>
    <n v="4"/>
    <n v="0"/>
    <x v="5600"/>
  </r>
  <r>
    <n v="6929"/>
    <x v="3440"/>
    <x v="0"/>
    <x v="661"/>
    <d v="2013-06-26T00:00:00"/>
    <s v="Second Class"/>
    <s v="RD-19900"/>
    <s v="Ruben Dartt"/>
    <x v="0"/>
    <s v="United States"/>
    <s v="San Francisco"/>
    <x v="1"/>
    <n v="94109"/>
    <x v="1"/>
    <s v="OFF-LA-10001934"/>
    <x v="1"/>
    <x v="2"/>
    <s v="Avery 516"/>
    <n v="21.93"/>
    <n v="3"/>
    <n v="0"/>
    <x v="3635"/>
  </r>
  <r>
    <n v="6930"/>
    <x v="3440"/>
    <x v="0"/>
    <x v="661"/>
    <d v="2013-06-26T00:00:00"/>
    <s v="Second Class"/>
    <s v="RD-19900"/>
    <s v="Ruben Dartt"/>
    <x v="0"/>
    <s v="United States"/>
    <s v="San Francisco"/>
    <x v="1"/>
    <n v="94109"/>
    <x v="1"/>
    <s v="TEC-PH-10003012"/>
    <x v="2"/>
    <x v="7"/>
    <s v="Nortel Meridian M3904 Professional Digital phone"/>
    <n v="862.34400000000005"/>
    <n v="7"/>
    <n v="0.2"/>
    <x v="5601"/>
  </r>
  <r>
    <n v="6931"/>
    <x v="3440"/>
    <x v="0"/>
    <x v="661"/>
    <d v="2013-06-26T00:00:00"/>
    <s v="Second Class"/>
    <s v="RD-19900"/>
    <s v="Ruben Dartt"/>
    <x v="0"/>
    <s v="United States"/>
    <s v="San Francisco"/>
    <x v="1"/>
    <n v="94109"/>
    <x v="1"/>
    <s v="OFF-PA-10001019"/>
    <x v="1"/>
    <x v="10"/>
    <s v="Xerox 1884"/>
    <n v="19.98"/>
    <n v="1"/>
    <n v="0"/>
    <x v="1920"/>
  </r>
  <r>
    <n v="6932"/>
    <x v="3441"/>
    <x v="2"/>
    <x v="686"/>
    <d v="2011-07-18T00:00:00"/>
    <s v="Standard Class"/>
    <s v="ST-20530"/>
    <s v="Shui Tom"/>
    <x v="0"/>
    <s v="United States"/>
    <s v="Philadelphia"/>
    <x v="9"/>
    <n v="19140"/>
    <x v="3"/>
    <s v="TEC-PH-10002070"/>
    <x v="2"/>
    <x v="7"/>
    <s v="Griffin GC36547 PowerJolt SE Lightning Charger"/>
    <n v="13.493999999999998"/>
    <n v="1"/>
    <n v="0.4"/>
    <x v="5602"/>
  </r>
  <r>
    <n v="6933"/>
    <x v="3441"/>
    <x v="2"/>
    <x v="686"/>
    <d v="2011-07-18T00:00:00"/>
    <s v="Standard Class"/>
    <s v="ST-20530"/>
    <s v="Shui Tom"/>
    <x v="0"/>
    <s v="United States"/>
    <s v="Philadelphia"/>
    <x v="9"/>
    <n v="19140"/>
    <x v="3"/>
    <s v="TEC-PH-10002583"/>
    <x v="2"/>
    <x v="7"/>
    <s v="iOttie HLCRIO102 Car Mount"/>
    <n v="23.987999999999996"/>
    <n v="2"/>
    <n v="0.4"/>
    <x v="5603"/>
  </r>
  <r>
    <n v="6934"/>
    <x v="3441"/>
    <x v="2"/>
    <x v="686"/>
    <d v="2011-07-18T00:00:00"/>
    <s v="Standard Class"/>
    <s v="ST-20530"/>
    <s v="Shui Tom"/>
    <x v="0"/>
    <s v="United States"/>
    <s v="Philadelphia"/>
    <x v="9"/>
    <n v="19140"/>
    <x v="3"/>
    <s v="FUR-FU-10001057"/>
    <x v="0"/>
    <x v="5"/>
    <s v="Tensor Track Tree Floor Lamp"/>
    <n v="31.983999999999998"/>
    <n v="2"/>
    <n v="0.2"/>
    <x v="4546"/>
  </r>
  <r>
    <n v="6935"/>
    <x v="3441"/>
    <x v="2"/>
    <x v="686"/>
    <d v="2011-07-18T00:00:00"/>
    <s v="Standard Class"/>
    <s v="ST-20530"/>
    <s v="Shui Tom"/>
    <x v="0"/>
    <s v="United States"/>
    <s v="Philadelphia"/>
    <x v="9"/>
    <n v="19140"/>
    <x v="3"/>
    <s v="OFF-AR-10001044"/>
    <x v="1"/>
    <x v="6"/>
    <s v="BOSTON Ranger #55 Pencil Sharpener, Black"/>
    <n v="41.584000000000003"/>
    <n v="2"/>
    <n v="0.2"/>
    <x v="5604"/>
  </r>
  <r>
    <n v="6936"/>
    <x v="3442"/>
    <x v="3"/>
    <x v="329"/>
    <d v="2014-12-04T00:00:00"/>
    <s v="Second Class"/>
    <s v="BP-11095"/>
    <s v="Bart Pistole"/>
    <x v="1"/>
    <s v="United States"/>
    <s v="El Paso"/>
    <x v="5"/>
    <n v="79907"/>
    <x v="2"/>
    <s v="TEC-AC-10001767"/>
    <x v="2"/>
    <x v="11"/>
    <s v="SanDisk Ultra 64 GB MicroSDHC Class 10 Memory Card"/>
    <n v="95.976000000000013"/>
    <n v="3"/>
    <n v="0.2"/>
    <x v="99"/>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x v="5605"/>
  </r>
  <r>
    <n v="6938"/>
    <x v="3444"/>
    <x v="2"/>
    <x v="345"/>
    <d v="2011-06-15T00:00:00"/>
    <s v="Same Day"/>
    <s v="PS-18760"/>
    <s v="Pamela Stobb"/>
    <x v="0"/>
    <s v="United States"/>
    <s v="El Paso"/>
    <x v="5"/>
    <n v="79907"/>
    <x v="2"/>
    <s v="OFF-PA-10001952"/>
    <x v="1"/>
    <x v="10"/>
    <s v="Xerox 1902"/>
    <n v="36.544000000000004"/>
    <n v="2"/>
    <n v="0.2"/>
    <x v="5606"/>
  </r>
  <r>
    <n v="6939"/>
    <x v="3445"/>
    <x v="0"/>
    <x v="732"/>
    <d v="2013-11-10T00:00:00"/>
    <s v="Standard Class"/>
    <s v="NP-18700"/>
    <s v="Nora Preis"/>
    <x v="0"/>
    <s v="United States"/>
    <s v="Seattle"/>
    <x v="4"/>
    <n v="98105"/>
    <x v="1"/>
    <s v="TEC-AC-10004420"/>
    <x v="2"/>
    <x v="11"/>
    <s v="Cherry 142-key Programmable Keyboard"/>
    <n v="479.72"/>
    <n v="4"/>
    <n v="0"/>
    <x v="5607"/>
  </r>
  <r>
    <n v="6940"/>
    <x v="3446"/>
    <x v="3"/>
    <x v="335"/>
    <d v="2014-07-01T00:00:00"/>
    <s v="Standard Class"/>
    <s v="SC-20260"/>
    <s v="Scott Cohen"/>
    <x v="1"/>
    <s v="United States"/>
    <s v="New York City"/>
    <x v="15"/>
    <n v="10009"/>
    <x v="3"/>
    <s v="OFF-BI-10001071"/>
    <x v="1"/>
    <x v="8"/>
    <s v="GBC ProClick Punch Binding System"/>
    <n v="102.36799999999999"/>
    <n v="2"/>
    <n v="0.2"/>
    <x v="5608"/>
  </r>
  <r>
    <n v="6941"/>
    <x v="3446"/>
    <x v="3"/>
    <x v="335"/>
    <d v="2014-07-01T00:00:00"/>
    <s v="Standard Class"/>
    <s v="SC-20260"/>
    <s v="Scott Cohen"/>
    <x v="1"/>
    <s v="United States"/>
    <s v="New York City"/>
    <x v="15"/>
    <n v="10009"/>
    <x v="3"/>
    <s v="OFF-SU-10002503"/>
    <x v="1"/>
    <x v="14"/>
    <s v="Acme Preferred Stainless Steel Scissors"/>
    <n v="28.4"/>
    <n v="5"/>
    <n v="0"/>
    <x v="3288"/>
  </r>
  <r>
    <n v="6942"/>
    <x v="3446"/>
    <x v="3"/>
    <x v="335"/>
    <d v="2014-07-01T00:00:00"/>
    <s v="Standard Class"/>
    <s v="SC-20260"/>
    <s v="Scott Cohen"/>
    <x v="1"/>
    <s v="United States"/>
    <s v="New York City"/>
    <x v="15"/>
    <n v="10009"/>
    <x v="3"/>
    <s v="OFF-ST-10001490"/>
    <x v="1"/>
    <x v="4"/>
    <s v="Hot File 7-Pocket, Floor Stand"/>
    <n v="713.88"/>
    <n v="4"/>
    <n v="0"/>
    <x v="5609"/>
  </r>
  <r>
    <n v="6943"/>
    <x v="3446"/>
    <x v="3"/>
    <x v="335"/>
    <d v="2014-07-01T00:00:00"/>
    <s v="Standard Class"/>
    <s v="SC-20260"/>
    <s v="Scott Cohen"/>
    <x v="1"/>
    <s v="United States"/>
    <s v="New York City"/>
    <x v="15"/>
    <n v="10009"/>
    <x v="3"/>
    <s v="OFF-PA-10003790"/>
    <x v="1"/>
    <x v="10"/>
    <s v="Xerox 1991"/>
    <n v="68.52"/>
    <n v="3"/>
    <n v="0"/>
    <x v="4951"/>
  </r>
  <r>
    <n v="6944"/>
    <x v="3447"/>
    <x v="1"/>
    <x v="395"/>
    <d v="2012-07-30T00:00:00"/>
    <s v="Standard Class"/>
    <s v="RD-19930"/>
    <s v="Russell D'Ascenzo"/>
    <x v="0"/>
    <s v="United States"/>
    <s v="Los Angeles"/>
    <x v="1"/>
    <n v="90032"/>
    <x v="1"/>
    <s v="TEC-PH-10004094"/>
    <x v="2"/>
    <x v="7"/>
    <s v="Motorola L703CM"/>
    <n v="623.96"/>
    <n v="5"/>
    <n v="0.2"/>
    <x v="5610"/>
  </r>
  <r>
    <n v="6945"/>
    <x v="3448"/>
    <x v="2"/>
    <x v="865"/>
    <d v="2011-09-27T00:00:00"/>
    <s v="Standard Class"/>
    <s v="TH-21115"/>
    <s v="Thea Hudgings"/>
    <x v="1"/>
    <s v="United States"/>
    <s v="Newark"/>
    <x v="13"/>
    <n v="19711"/>
    <x v="3"/>
    <s v="OFF-BI-10004876"/>
    <x v="1"/>
    <x v="8"/>
    <s v="Wilson Jones Suede Grain Vinyl Binders"/>
    <n v="11.12"/>
    <n v="4"/>
    <n v="0"/>
    <x v="5611"/>
  </r>
  <r>
    <n v="6946"/>
    <x v="3449"/>
    <x v="0"/>
    <x v="955"/>
    <d v="2013-10-05T00:00:00"/>
    <s v="Standard Class"/>
    <s v="GM-14680"/>
    <s v="Greg Matthias"/>
    <x v="0"/>
    <s v="United States"/>
    <s v="New York City"/>
    <x v="15"/>
    <n v="10011"/>
    <x v="3"/>
    <s v="FUR-BO-10003034"/>
    <x v="0"/>
    <x v="0"/>
    <s v="O'Sullivan Elevations Bookcase, Cherry Finish"/>
    <n v="523.91999999999996"/>
    <n v="5"/>
    <n v="0.2"/>
    <x v="5612"/>
  </r>
  <r>
    <n v="6947"/>
    <x v="3450"/>
    <x v="1"/>
    <x v="529"/>
    <d v="2012-11-13T00:00:00"/>
    <s v="Standard Class"/>
    <s v="JO-15550"/>
    <s v="Jesus Ocampo"/>
    <x v="2"/>
    <s v="United States"/>
    <s v="Roseville"/>
    <x v="1"/>
    <n v="95661"/>
    <x v="1"/>
    <s v="OFF-FA-10000490"/>
    <x v="1"/>
    <x v="13"/>
    <s v="OIC Binder Clips, Mini, 1/4&quot; Capacity, Black"/>
    <n v="2.48"/>
    <n v="2"/>
    <n v="0"/>
    <x v="5613"/>
  </r>
  <r>
    <n v="6948"/>
    <x v="3451"/>
    <x v="1"/>
    <x v="334"/>
    <d v="2012-04-29T00:00:00"/>
    <s v="Standard Class"/>
    <s v="ZC-21910"/>
    <s v="Zuschuss Carroll"/>
    <x v="0"/>
    <s v="United States"/>
    <s v="Aurora"/>
    <x v="10"/>
    <n v="60505"/>
    <x v="2"/>
    <s v="OFF-ST-10002574"/>
    <x v="1"/>
    <x v="4"/>
    <s v="SAFCO Commercial Wire Shelving, Black"/>
    <n v="221.024"/>
    <n v="2"/>
    <n v="0.2"/>
    <x v="3562"/>
  </r>
  <r>
    <n v="6949"/>
    <x v="3451"/>
    <x v="1"/>
    <x v="334"/>
    <d v="2012-04-29T00:00:00"/>
    <s v="Standard Class"/>
    <s v="ZC-21910"/>
    <s v="Zuschuss Carroll"/>
    <x v="0"/>
    <s v="United States"/>
    <s v="Aurora"/>
    <x v="10"/>
    <n v="60505"/>
    <x v="2"/>
    <s v="FUR-CH-10003535"/>
    <x v="0"/>
    <x v="1"/>
    <s v="Global Armless Task Chair, Royal Blue"/>
    <n v="128.05799999999999"/>
    <n v="3"/>
    <n v="0.3"/>
    <x v="3837"/>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x v="5614"/>
  </r>
  <r>
    <n v="6951"/>
    <x v="3452"/>
    <x v="3"/>
    <x v="123"/>
    <d v="2014-11-20T00:00:00"/>
    <s v="Same Day"/>
    <s v="AP-10720"/>
    <s v="Anne Pryor"/>
    <x v="2"/>
    <s v="United States"/>
    <s v="New York City"/>
    <x v="15"/>
    <n v="10011"/>
    <x v="3"/>
    <s v="FUR-TA-10001676"/>
    <x v="0"/>
    <x v="3"/>
    <s v="Hon 61000 Series Interactive Training Tables"/>
    <n v="79.97399999999999"/>
    <n v="3"/>
    <n v="0.4"/>
    <x v="2885"/>
  </r>
  <r>
    <n v="6952"/>
    <x v="3453"/>
    <x v="1"/>
    <x v="312"/>
    <d v="2012-11-24T00:00:00"/>
    <s v="Standard Class"/>
    <s v="GK-14620"/>
    <s v="Grace Kelly"/>
    <x v="1"/>
    <s v="United States"/>
    <s v="Dallas"/>
    <x v="5"/>
    <n v="75217"/>
    <x v="2"/>
    <s v="TEC-MA-10002790"/>
    <x v="2"/>
    <x v="15"/>
    <s v="NeatDesk Desktop Scanner &amp; Digital Filing System"/>
    <n v="479.988"/>
    <n v="2"/>
    <n v="0.4"/>
    <x v="5615"/>
  </r>
  <r>
    <n v="6953"/>
    <x v="3454"/>
    <x v="1"/>
    <x v="653"/>
    <d v="2012-10-03T00:00:00"/>
    <s v="First Class"/>
    <s v="HM-14980"/>
    <s v="Henry MacAllister"/>
    <x v="0"/>
    <s v="United States"/>
    <s v="Los Angeles"/>
    <x v="1"/>
    <n v="90008"/>
    <x v="1"/>
    <s v="OFF-BI-10001757"/>
    <x v="1"/>
    <x v="8"/>
    <s v="Pressboard Hanging Data Binders for Unburst Sheets"/>
    <n v="11.808"/>
    <n v="3"/>
    <n v="0.2"/>
    <x v="5616"/>
  </r>
  <r>
    <n v="6954"/>
    <x v="3454"/>
    <x v="1"/>
    <x v="653"/>
    <d v="2012-10-03T00:00:00"/>
    <s v="First Class"/>
    <s v="HM-14980"/>
    <s v="Henry MacAllister"/>
    <x v="0"/>
    <s v="United States"/>
    <s v="Los Angeles"/>
    <x v="1"/>
    <n v="90008"/>
    <x v="1"/>
    <s v="OFF-BI-10004828"/>
    <x v="1"/>
    <x v="8"/>
    <s v="GBC Poly Designer Binding Covers"/>
    <n v="53.567999999999998"/>
    <n v="4"/>
    <n v="0.2"/>
    <x v="5617"/>
  </r>
  <r>
    <n v="6955"/>
    <x v="3454"/>
    <x v="1"/>
    <x v="653"/>
    <d v="2012-10-03T00:00:00"/>
    <s v="First Class"/>
    <s v="HM-14980"/>
    <s v="Henry MacAllister"/>
    <x v="0"/>
    <s v="United States"/>
    <s v="Los Angeles"/>
    <x v="1"/>
    <n v="90008"/>
    <x v="1"/>
    <s v="TEC-PH-10000369"/>
    <x v="2"/>
    <x v="7"/>
    <s v="HTC One Mini"/>
    <n v="503.96000000000004"/>
    <n v="5"/>
    <n v="0.2"/>
    <x v="5287"/>
  </r>
  <r>
    <n v="6956"/>
    <x v="3455"/>
    <x v="1"/>
    <x v="334"/>
    <d v="2012-05-02T00:00:00"/>
    <s v="Standard Class"/>
    <s v="LS-16945"/>
    <s v="Linda Southworth"/>
    <x v="1"/>
    <s v="United States"/>
    <s v="Los Angeles"/>
    <x v="1"/>
    <n v="90004"/>
    <x v="1"/>
    <s v="OFF-EN-10003862"/>
    <x v="1"/>
    <x v="12"/>
    <s v="Laser &amp; Ink Jet Business Envelopes"/>
    <n v="21.34"/>
    <n v="2"/>
    <n v="0"/>
    <x v="5618"/>
  </r>
  <r>
    <n v="6957"/>
    <x v="3456"/>
    <x v="0"/>
    <x v="216"/>
    <d v="2013-07-20T00:00:00"/>
    <s v="Standard Class"/>
    <s v="AR-10570"/>
    <s v="Anemone Ratner"/>
    <x v="0"/>
    <s v="United States"/>
    <s v="Columbus"/>
    <x v="32"/>
    <n v="31907"/>
    <x v="0"/>
    <s v="OFF-BI-10003963"/>
    <x v="1"/>
    <x v="8"/>
    <s v="Cardinal Holdit Data Disk Pockets"/>
    <n v="36.4"/>
    <n v="5"/>
    <n v="0"/>
    <x v="5619"/>
  </r>
  <r>
    <n v="6958"/>
    <x v="3456"/>
    <x v="0"/>
    <x v="216"/>
    <d v="2013-07-20T00:00:00"/>
    <s v="Standard Class"/>
    <s v="AR-10570"/>
    <s v="Anemone Ratner"/>
    <x v="0"/>
    <s v="United States"/>
    <s v="Columbus"/>
    <x v="32"/>
    <n v="31907"/>
    <x v="0"/>
    <s v="FUR-FU-10004848"/>
    <x v="0"/>
    <x v="5"/>
    <s v="Howard Miller 13-3/4&quot; Diameter Brushed Chrome Round Wall Clock"/>
    <n v="51.75"/>
    <n v="1"/>
    <n v="0"/>
    <x v="1398"/>
  </r>
  <r>
    <n v="6959"/>
    <x v="3457"/>
    <x v="1"/>
    <x v="874"/>
    <d v="2012-09-29T00:00:00"/>
    <s v="Second Class"/>
    <s v="RH-19510"/>
    <s v="Rick Huthwaite"/>
    <x v="2"/>
    <s v="United States"/>
    <s v="San Francisco"/>
    <x v="1"/>
    <n v="94110"/>
    <x v="1"/>
    <s v="OFF-ST-10001328"/>
    <x v="1"/>
    <x v="4"/>
    <s v="Personal Filing Tote with Lid, Black/Gray"/>
    <n v="15.51"/>
    <n v="1"/>
    <n v="0"/>
    <x v="5620"/>
  </r>
  <r>
    <n v="6960"/>
    <x v="3457"/>
    <x v="1"/>
    <x v="874"/>
    <d v="2012-09-29T00:00:00"/>
    <s v="Second Class"/>
    <s v="RH-19510"/>
    <s v="Rick Huthwaite"/>
    <x v="2"/>
    <s v="United States"/>
    <s v="San Francisco"/>
    <x v="1"/>
    <n v="94110"/>
    <x v="1"/>
    <s v="OFF-PA-10002377"/>
    <x v="1"/>
    <x v="10"/>
    <s v="Xerox 1916"/>
    <n v="146.82"/>
    <n v="3"/>
    <n v="0"/>
    <x v="691"/>
  </r>
  <r>
    <n v="6961"/>
    <x v="3457"/>
    <x v="1"/>
    <x v="874"/>
    <d v="2012-09-29T00:00:00"/>
    <s v="Second Class"/>
    <s v="RH-19510"/>
    <s v="Rick Huthwaite"/>
    <x v="2"/>
    <s v="United States"/>
    <s v="San Francisco"/>
    <x v="1"/>
    <n v="94110"/>
    <x v="1"/>
    <s v="OFF-PA-10003441"/>
    <x v="1"/>
    <x v="10"/>
    <s v="Xerox 226"/>
    <n v="12.96"/>
    <n v="2"/>
    <n v="0"/>
    <x v="91"/>
  </r>
  <r>
    <n v="6962"/>
    <x v="3458"/>
    <x v="3"/>
    <x v="468"/>
    <d v="2014-11-11T00:00:00"/>
    <s v="Same Day"/>
    <s v="TB-21190"/>
    <s v="Thomas Brumley"/>
    <x v="2"/>
    <s v="United States"/>
    <s v="Riverside"/>
    <x v="1"/>
    <n v="92503"/>
    <x v="1"/>
    <s v="OFF-AR-10002221"/>
    <x v="1"/>
    <x v="6"/>
    <s v="12 Colored Short Pencils"/>
    <n v="7.8000000000000007"/>
    <n v="3"/>
    <n v="0"/>
    <x v="5621"/>
  </r>
  <r>
    <n v="6963"/>
    <x v="3459"/>
    <x v="0"/>
    <x v="87"/>
    <d v="2013-07-21T00:00:00"/>
    <s v="Second Class"/>
    <s v="JD-15895"/>
    <s v="Jonathan Doherty"/>
    <x v="1"/>
    <s v="United States"/>
    <s v="Columbia"/>
    <x v="20"/>
    <n v="29203"/>
    <x v="0"/>
    <s v="OFF-EN-10001509"/>
    <x v="1"/>
    <x v="12"/>
    <s v="Poly String Tie Envelopes"/>
    <n v="10.199999999999999"/>
    <n v="5"/>
    <n v="0"/>
    <x v="5622"/>
  </r>
  <r>
    <n v="6964"/>
    <x v="3459"/>
    <x v="0"/>
    <x v="87"/>
    <d v="2013-07-21T00:00:00"/>
    <s v="Second Class"/>
    <s v="JD-15895"/>
    <s v="Jonathan Doherty"/>
    <x v="1"/>
    <s v="United States"/>
    <s v="Columbia"/>
    <x v="20"/>
    <n v="29203"/>
    <x v="0"/>
    <s v="OFF-AR-10003338"/>
    <x v="1"/>
    <x v="6"/>
    <s v="Eberhard Faber 3 1/2&quot; Golf Pencils"/>
    <n v="22.32"/>
    <n v="3"/>
    <n v="0"/>
    <x v="5623"/>
  </r>
  <r>
    <n v="6965"/>
    <x v="3459"/>
    <x v="0"/>
    <x v="87"/>
    <d v="2013-07-21T00:00:00"/>
    <s v="Second Class"/>
    <s v="JD-15895"/>
    <s v="Jonathan Doherty"/>
    <x v="1"/>
    <s v="United States"/>
    <s v="Columbia"/>
    <x v="20"/>
    <n v="29203"/>
    <x v="0"/>
    <s v="OFF-BI-10004728"/>
    <x v="1"/>
    <x v="8"/>
    <s v="Wilson Jones Turn Tabs Binder Tool for Ring Binders"/>
    <n v="24.1"/>
    <n v="5"/>
    <n v="0"/>
    <x v="5624"/>
  </r>
  <r>
    <n v="6966"/>
    <x v="3459"/>
    <x v="0"/>
    <x v="87"/>
    <d v="2013-07-21T00:00:00"/>
    <s v="Second Class"/>
    <s v="JD-15895"/>
    <s v="Jonathan Doherty"/>
    <x v="1"/>
    <s v="United States"/>
    <s v="Columbia"/>
    <x v="20"/>
    <n v="29203"/>
    <x v="0"/>
    <s v="TEC-AC-10000358"/>
    <x v="2"/>
    <x v="11"/>
    <s v="Imation Secure Drive + Hardware Encrypted USB flash drive - 16 GB"/>
    <n v="75.98"/>
    <n v="2"/>
    <n v="0"/>
    <x v="5625"/>
  </r>
  <r>
    <n v="6967"/>
    <x v="3459"/>
    <x v="0"/>
    <x v="87"/>
    <d v="2013-07-21T00:00:00"/>
    <s v="Second Class"/>
    <s v="JD-15895"/>
    <s v="Jonathan Doherty"/>
    <x v="1"/>
    <s v="United States"/>
    <s v="Columbia"/>
    <x v="20"/>
    <n v="29203"/>
    <x v="0"/>
    <s v="OFF-BI-10002764"/>
    <x v="1"/>
    <x v="8"/>
    <s v="Recycled Pressboard Report Cover with Reinforced Top Hinge"/>
    <n v="6.46"/>
    <n v="2"/>
    <n v="0"/>
    <x v="5626"/>
  </r>
  <r>
    <n v="6968"/>
    <x v="3459"/>
    <x v="0"/>
    <x v="87"/>
    <d v="2013-07-21T00:00:00"/>
    <s v="Second Class"/>
    <s v="JD-15895"/>
    <s v="Jonathan Doherty"/>
    <x v="1"/>
    <s v="United States"/>
    <s v="Columbia"/>
    <x v="20"/>
    <n v="29203"/>
    <x v="0"/>
    <s v="OFF-PA-10001461"/>
    <x v="1"/>
    <x v="10"/>
    <s v="HP Office Paper (20Lb. and 87 Bright)"/>
    <n v="60.12"/>
    <n v="9"/>
    <n v="0"/>
    <x v="1982"/>
  </r>
  <r>
    <n v="6969"/>
    <x v="3460"/>
    <x v="1"/>
    <x v="1140"/>
    <d v="2012-10-20T00:00:00"/>
    <s v="Second Class"/>
    <s v="MP-17965"/>
    <s v="Michael Paige"/>
    <x v="1"/>
    <s v="United States"/>
    <s v="New York City"/>
    <x v="15"/>
    <n v="10011"/>
    <x v="3"/>
    <s v="TEC-PH-10004165"/>
    <x v="2"/>
    <x v="7"/>
    <s v="Mitel MiVoice 5330e IP Phone"/>
    <n v="824.97"/>
    <n v="3"/>
    <n v="0"/>
    <x v="5627"/>
  </r>
  <r>
    <n v="6970"/>
    <x v="3461"/>
    <x v="0"/>
    <x v="994"/>
    <d v="2013-01-13T00:00:00"/>
    <s v="Second Class"/>
    <s v="JB-16000"/>
    <s v="Joy Bell-"/>
    <x v="0"/>
    <s v="United States"/>
    <s v="Longview"/>
    <x v="4"/>
    <n v="98632"/>
    <x v="1"/>
    <s v="FUR-FU-10000010"/>
    <x v="0"/>
    <x v="5"/>
    <s v="DAX Value U-Channel Document Frames, Easel Back"/>
    <n v="24.849999999999998"/>
    <n v="5"/>
    <n v="0"/>
    <x v="5628"/>
  </r>
  <r>
    <n v="6971"/>
    <x v="3462"/>
    <x v="3"/>
    <x v="20"/>
    <d v="2014-09-26T00:00:00"/>
    <s v="Standard Class"/>
    <s v="AB-10105"/>
    <s v="Adrian Barton"/>
    <x v="0"/>
    <s v="United States"/>
    <s v="Phoenix"/>
    <x v="16"/>
    <n v="85023"/>
    <x v="1"/>
    <s v="OFF-ST-10000321"/>
    <x v="1"/>
    <x v="4"/>
    <s v="Akro Stacking Bins"/>
    <n v="12.624000000000001"/>
    <n v="2"/>
    <n v="0.2"/>
    <x v="5629"/>
  </r>
  <r>
    <n v="6972"/>
    <x v="3462"/>
    <x v="3"/>
    <x v="20"/>
    <d v="2014-09-26T00:00:00"/>
    <s v="Standard Class"/>
    <s v="AB-10105"/>
    <s v="Adrian Barton"/>
    <x v="0"/>
    <s v="United States"/>
    <s v="Phoenix"/>
    <x v="16"/>
    <n v="85023"/>
    <x v="1"/>
    <s v="TEC-AC-10000109"/>
    <x v="2"/>
    <x v="11"/>
    <s v="Sony Micro Vault Click 16 GB USB 2.0 Flash Drive"/>
    <n v="89.584000000000003"/>
    <n v="2"/>
    <n v="0.2"/>
    <x v="214"/>
  </r>
  <r>
    <n v="6973"/>
    <x v="3462"/>
    <x v="3"/>
    <x v="20"/>
    <d v="2014-09-26T00:00:00"/>
    <s v="Standard Class"/>
    <s v="AB-10105"/>
    <s v="Adrian Barton"/>
    <x v="0"/>
    <s v="United States"/>
    <s v="Phoenix"/>
    <x v="16"/>
    <n v="85023"/>
    <x v="1"/>
    <s v="TEC-PH-10002415"/>
    <x v="2"/>
    <x v="7"/>
    <s v="Polycom VoiceStation 500 Conference phone"/>
    <n v="471.92"/>
    <n v="2"/>
    <n v="0.2"/>
    <x v="3046"/>
  </r>
  <r>
    <n v="6974"/>
    <x v="3462"/>
    <x v="3"/>
    <x v="20"/>
    <d v="2014-09-26T00:00:00"/>
    <s v="Standard Class"/>
    <s v="AB-10105"/>
    <s v="Adrian Barton"/>
    <x v="0"/>
    <s v="United States"/>
    <s v="Phoenix"/>
    <x v="16"/>
    <n v="85023"/>
    <x v="1"/>
    <s v="OFF-BI-10001460"/>
    <x v="1"/>
    <x v="8"/>
    <s v="Plastic Binding Combs"/>
    <n v="18.180000000000003"/>
    <n v="4"/>
    <n v="0.7"/>
    <x v="5630"/>
  </r>
  <r>
    <n v="6975"/>
    <x v="3463"/>
    <x v="3"/>
    <x v="175"/>
    <d v="2014-09-20T00:00:00"/>
    <s v="Standard Class"/>
    <s v="CC-12145"/>
    <s v="Charles Crestani"/>
    <x v="0"/>
    <s v="United States"/>
    <s v="Houston"/>
    <x v="5"/>
    <n v="77095"/>
    <x v="2"/>
    <s v="OFF-AR-10002987"/>
    <x v="1"/>
    <x v="6"/>
    <s v="Prismacolor Color Pencil Set"/>
    <n v="31.744"/>
    <n v="2"/>
    <n v="0.2"/>
    <x v="3291"/>
  </r>
  <r>
    <n v="6976"/>
    <x v="3464"/>
    <x v="1"/>
    <x v="1141"/>
    <d v="2012-07-02T00:00:00"/>
    <s v="Standard Class"/>
    <s v="CY-12745"/>
    <s v="Craig Yedwab"/>
    <x v="1"/>
    <s v="United States"/>
    <s v="Gilbert"/>
    <x v="16"/>
    <n v="85234"/>
    <x v="1"/>
    <s v="OFF-LA-10000443"/>
    <x v="1"/>
    <x v="2"/>
    <s v="Avery 501"/>
    <n v="5.9039999999999999"/>
    <n v="2"/>
    <n v="0.2"/>
    <x v="2352"/>
  </r>
  <r>
    <n v="6977"/>
    <x v="3464"/>
    <x v="1"/>
    <x v="1141"/>
    <d v="2012-07-02T00:00:00"/>
    <s v="Standard Class"/>
    <s v="CY-12745"/>
    <s v="Craig Yedwab"/>
    <x v="1"/>
    <s v="United States"/>
    <s v="Gilbert"/>
    <x v="16"/>
    <n v="85234"/>
    <x v="1"/>
    <s v="FUR-FU-10004306"/>
    <x v="0"/>
    <x v="5"/>
    <s v="Electrix Halogen Magnifier Lamp"/>
    <n v="621.7600000000001"/>
    <n v="4"/>
    <n v="0.2"/>
    <x v="5631"/>
  </r>
  <r>
    <n v="6978"/>
    <x v="3465"/>
    <x v="0"/>
    <x v="881"/>
    <d v="2013-11-29T00:00:00"/>
    <s v="First Class"/>
    <s v="EP-13915"/>
    <s v="Emily Phan"/>
    <x v="0"/>
    <s v="United States"/>
    <s v="Jonesboro"/>
    <x v="36"/>
    <n v="72401"/>
    <x v="0"/>
    <s v="TEC-PH-10002564"/>
    <x v="2"/>
    <x v="7"/>
    <s v="OtterBox Defender Series Case - Samsung Galaxy S4"/>
    <n v="59.98"/>
    <n v="2"/>
    <n v="0"/>
    <x v="5632"/>
  </r>
  <r>
    <n v="6979"/>
    <x v="3466"/>
    <x v="3"/>
    <x v="920"/>
    <d v="2014-11-30T00:00:00"/>
    <s v="Second Class"/>
    <s v="DL-13315"/>
    <s v="Delfina Latchford"/>
    <x v="0"/>
    <s v="United States"/>
    <s v="Atlanta"/>
    <x v="32"/>
    <n v="30318"/>
    <x v="0"/>
    <s v="OFF-PA-10003724"/>
    <x v="1"/>
    <x v="10"/>
    <s v="Wirebound Message Book, 4 per Page"/>
    <n v="48.87"/>
    <n v="9"/>
    <n v="0"/>
    <x v="5633"/>
  </r>
  <r>
    <n v="6980"/>
    <x v="3467"/>
    <x v="3"/>
    <x v="424"/>
    <d v="2014-01-20T00:00:00"/>
    <s v="Standard Class"/>
    <s v="SO-20335"/>
    <s v="Sean O'Donnell"/>
    <x v="0"/>
    <s v="United States"/>
    <s v="Los Angeles"/>
    <x v="1"/>
    <n v="90036"/>
    <x v="1"/>
    <s v="OFF-PA-10000483"/>
    <x v="1"/>
    <x v="10"/>
    <s v="Xerox 19"/>
    <n v="154.9"/>
    <n v="5"/>
    <n v="0"/>
    <x v="934"/>
  </r>
  <r>
    <n v="6981"/>
    <x v="3468"/>
    <x v="2"/>
    <x v="845"/>
    <d v="2011-11-08T00:00:00"/>
    <s v="First Class"/>
    <s v="BP-11095"/>
    <s v="Bart Pistole"/>
    <x v="1"/>
    <s v="United States"/>
    <s v="New York City"/>
    <x v="15"/>
    <n v="10024"/>
    <x v="3"/>
    <s v="OFF-FA-10000611"/>
    <x v="1"/>
    <x v="13"/>
    <s v="Binder Clips by OIC"/>
    <n v="5.92"/>
    <n v="4"/>
    <n v="0"/>
    <x v="5634"/>
  </r>
  <r>
    <n v="6982"/>
    <x v="3468"/>
    <x v="2"/>
    <x v="845"/>
    <d v="2011-11-08T00:00:00"/>
    <s v="First Class"/>
    <s v="BP-11095"/>
    <s v="Bart Pistole"/>
    <x v="1"/>
    <s v="United States"/>
    <s v="New York City"/>
    <x v="15"/>
    <n v="10024"/>
    <x v="3"/>
    <s v="OFF-PA-10000246"/>
    <x v="1"/>
    <x v="10"/>
    <s v="Riverleaf Stik-Withit Designer Note Cubes"/>
    <n v="30.18"/>
    <n v="3"/>
    <n v="0"/>
    <x v="5635"/>
  </r>
  <r>
    <n v="6983"/>
    <x v="3469"/>
    <x v="0"/>
    <x v="142"/>
    <d v="2013-09-06T00:00:00"/>
    <s v="Standard Class"/>
    <s v="JA-15970"/>
    <s v="Joseph Airdo"/>
    <x v="0"/>
    <s v="United States"/>
    <s v="Detroit"/>
    <x v="12"/>
    <n v="48227"/>
    <x v="2"/>
    <s v="OFF-BI-10004728"/>
    <x v="1"/>
    <x v="8"/>
    <s v="Wilson Jones Turn Tabs Binder Tool for Ring Binders"/>
    <n v="24.1"/>
    <n v="5"/>
    <n v="0"/>
    <x v="5624"/>
  </r>
  <r>
    <n v="6984"/>
    <x v="3469"/>
    <x v="0"/>
    <x v="142"/>
    <d v="2013-09-06T00:00:00"/>
    <s v="Standard Class"/>
    <s v="JA-15970"/>
    <s v="Joseph Airdo"/>
    <x v="0"/>
    <s v="United States"/>
    <s v="Detroit"/>
    <x v="12"/>
    <n v="48227"/>
    <x v="2"/>
    <s v="TEC-PH-10002365"/>
    <x v="2"/>
    <x v="7"/>
    <s v="Belkin Grip Candy Sheer Case / Cover for iPhone 5 and 5S"/>
    <n v="8.7799999999999994"/>
    <n v="1"/>
    <n v="0"/>
    <x v="5636"/>
  </r>
  <r>
    <n v="6985"/>
    <x v="3469"/>
    <x v="0"/>
    <x v="142"/>
    <d v="2013-09-06T00:00:00"/>
    <s v="Standard Class"/>
    <s v="JA-15970"/>
    <s v="Joseph Airdo"/>
    <x v="0"/>
    <s v="United States"/>
    <s v="Detroit"/>
    <x v="12"/>
    <n v="48227"/>
    <x v="2"/>
    <s v="OFF-AP-10002457"/>
    <x v="1"/>
    <x v="9"/>
    <s v="Eureka The Boss Plus 12-Amp Hard Box Upright Vacuum, Red"/>
    <n v="376.74"/>
    <n v="4"/>
    <n v="0.1"/>
    <x v="5637"/>
  </r>
  <r>
    <n v="6986"/>
    <x v="3469"/>
    <x v="0"/>
    <x v="142"/>
    <d v="2013-09-06T00:00:00"/>
    <s v="Standard Class"/>
    <s v="JA-15970"/>
    <s v="Joseph Airdo"/>
    <x v="0"/>
    <s v="United States"/>
    <s v="Detroit"/>
    <x v="12"/>
    <n v="48227"/>
    <x v="2"/>
    <s v="OFF-BI-10000320"/>
    <x v="1"/>
    <x v="8"/>
    <s v="GBC Plastic Binding Combs"/>
    <n v="29.52"/>
    <n v="4"/>
    <n v="0"/>
    <x v="4009"/>
  </r>
  <r>
    <n v="6987"/>
    <x v="3469"/>
    <x v="0"/>
    <x v="142"/>
    <d v="2013-09-06T00:00:00"/>
    <s v="Standard Class"/>
    <s v="JA-15970"/>
    <s v="Joseph Airdo"/>
    <x v="0"/>
    <s v="United States"/>
    <s v="Detroit"/>
    <x v="12"/>
    <n v="48227"/>
    <x v="2"/>
    <s v="OFF-AR-10004999"/>
    <x v="1"/>
    <x v="6"/>
    <s v="Newell 315"/>
    <n v="11.96"/>
    <n v="2"/>
    <n v="0"/>
    <x v="5638"/>
  </r>
  <r>
    <n v="6988"/>
    <x v="3469"/>
    <x v="0"/>
    <x v="142"/>
    <d v="2013-09-06T00:00:00"/>
    <s v="Standard Class"/>
    <s v="JA-15970"/>
    <s v="Joseph Airdo"/>
    <x v="0"/>
    <s v="United States"/>
    <s v="Detroit"/>
    <x v="12"/>
    <n v="48227"/>
    <x v="2"/>
    <s v="OFF-BI-10001116"/>
    <x v="1"/>
    <x v="8"/>
    <s v="Wilson Jones 1&quot; Hanging DublLock Ring Binders"/>
    <n v="26.400000000000002"/>
    <n v="5"/>
    <n v="0"/>
    <x v="4741"/>
  </r>
  <r>
    <n v="6989"/>
    <x v="3470"/>
    <x v="3"/>
    <x v="343"/>
    <d v="2014-11-17T00:00:00"/>
    <s v="Second Class"/>
    <s v="BB-11545"/>
    <s v="Brenda Bowman"/>
    <x v="1"/>
    <s v="United States"/>
    <s v="Fort Lauderdale"/>
    <x v="2"/>
    <n v="33311"/>
    <x v="0"/>
    <s v="OFF-AP-10002651"/>
    <x v="1"/>
    <x v="9"/>
    <s v="Hoover Upright Vacuum With Dirt Cup"/>
    <n v="1158.1199999999999"/>
    <n v="5"/>
    <n v="0.2"/>
    <x v="5639"/>
  </r>
  <r>
    <n v="6990"/>
    <x v="3471"/>
    <x v="3"/>
    <x v="157"/>
    <d v="2014-12-14T00:00:00"/>
    <s v="First Class"/>
    <s v="DK-13375"/>
    <s v="Dennis Kane"/>
    <x v="0"/>
    <s v="United States"/>
    <s v="Abilene"/>
    <x v="5"/>
    <n v="79605"/>
    <x v="2"/>
    <s v="OFF-AP-10001634"/>
    <x v="1"/>
    <x v="9"/>
    <s v="Hoover Commercial Lightweight Upright Vacuum"/>
    <n v="1.3919999999999997"/>
    <n v="2"/>
    <n v="0.8"/>
    <x v="5640"/>
  </r>
  <r>
    <n v="6991"/>
    <x v="3472"/>
    <x v="1"/>
    <x v="627"/>
    <d v="2012-11-13T00:00:00"/>
    <s v="Second Class"/>
    <s v="RH-19600"/>
    <s v="Rob Haberlin"/>
    <x v="0"/>
    <s v="United States"/>
    <s v="Hampton"/>
    <x v="17"/>
    <n v="23666"/>
    <x v="0"/>
    <s v="OFF-AP-10003266"/>
    <x v="1"/>
    <x v="9"/>
    <s v="Holmes Replacement Filter for HEPA Air Cleaner, Large Room"/>
    <n v="44.43"/>
    <n v="3"/>
    <n v="0"/>
    <x v="5641"/>
  </r>
  <r>
    <n v="6992"/>
    <x v="3472"/>
    <x v="1"/>
    <x v="627"/>
    <d v="2012-11-13T00:00:00"/>
    <s v="Second Class"/>
    <s v="RH-19600"/>
    <s v="Rob Haberlin"/>
    <x v="0"/>
    <s v="United States"/>
    <s v="Hampton"/>
    <x v="17"/>
    <n v="23666"/>
    <x v="0"/>
    <s v="TEC-PH-10002890"/>
    <x v="2"/>
    <x v="7"/>
    <s v="AT&amp;T 17929 Lendline Telephone"/>
    <n v="226.20000000000002"/>
    <n v="5"/>
    <n v="0"/>
    <x v="5642"/>
  </r>
  <r>
    <n v="6993"/>
    <x v="3472"/>
    <x v="1"/>
    <x v="627"/>
    <d v="2012-11-13T00:00:00"/>
    <s v="Second Class"/>
    <s v="RH-19600"/>
    <s v="Rob Haberlin"/>
    <x v="0"/>
    <s v="United States"/>
    <s v="Hampton"/>
    <x v="17"/>
    <n v="23666"/>
    <x v="0"/>
    <s v="FUR-FU-10000308"/>
    <x v="0"/>
    <x v="5"/>
    <s v="Deflect-o Glass Clear Studded Chair Mats"/>
    <n v="186.54"/>
    <n v="3"/>
    <n v="0"/>
    <x v="5643"/>
  </r>
  <r>
    <n v="6994"/>
    <x v="3472"/>
    <x v="1"/>
    <x v="627"/>
    <d v="2012-11-13T00:00:00"/>
    <s v="Second Class"/>
    <s v="RH-19600"/>
    <s v="Rob Haberlin"/>
    <x v="0"/>
    <s v="United States"/>
    <s v="Hampton"/>
    <x v="17"/>
    <n v="23666"/>
    <x v="0"/>
    <s v="OFF-AR-10000380"/>
    <x v="1"/>
    <x v="6"/>
    <s v="Hunt PowerHouse Electric Pencil Sharpener, Blue"/>
    <n v="265.85999999999996"/>
    <n v="7"/>
    <n v="0"/>
    <x v="5419"/>
  </r>
  <r>
    <n v="6995"/>
    <x v="3472"/>
    <x v="1"/>
    <x v="627"/>
    <d v="2012-11-13T00:00:00"/>
    <s v="Second Class"/>
    <s v="RH-19600"/>
    <s v="Rob Haberlin"/>
    <x v="0"/>
    <s v="United States"/>
    <s v="Hampton"/>
    <x v="17"/>
    <n v="23666"/>
    <x v="0"/>
    <s v="OFF-AR-10000122"/>
    <x v="1"/>
    <x v="6"/>
    <s v="Newell 314"/>
    <n v="27.9"/>
    <n v="5"/>
    <n v="0"/>
    <x v="5644"/>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x v="5645"/>
  </r>
  <r>
    <n v="6997"/>
    <x v="3474"/>
    <x v="3"/>
    <x v="331"/>
    <d v="2014-12-26T00:00:00"/>
    <s v="Second Class"/>
    <s v="JB-15400"/>
    <s v="Jennifer Braxton"/>
    <x v="1"/>
    <s v="United States"/>
    <s v="Rockford"/>
    <x v="10"/>
    <n v="61107"/>
    <x v="2"/>
    <s v="OFF-BI-10004002"/>
    <x v="1"/>
    <x v="8"/>
    <s v="Wilson Jones International Size A4 Ring Binders"/>
    <n v="13.839999999999998"/>
    <n v="4"/>
    <n v="0.8"/>
    <x v="5646"/>
  </r>
  <r>
    <n v="6998"/>
    <x v="3474"/>
    <x v="3"/>
    <x v="331"/>
    <d v="2014-12-26T00:00:00"/>
    <s v="Second Class"/>
    <s v="JB-15400"/>
    <s v="Jennifer Braxton"/>
    <x v="1"/>
    <s v="United States"/>
    <s v="Rockford"/>
    <x v="10"/>
    <n v="61107"/>
    <x v="2"/>
    <s v="OFF-PA-10004475"/>
    <x v="1"/>
    <x v="10"/>
    <s v="Xerox 1940"/>
    <n v="175.87200000000001"/>
    <n v="4"/>
    <n v="0.2"/>
    <x v="5647"/>
  </r>
  <r>
    <n v="6999"/>
    <x v="3475"/>
    <x v="0"/>
    <x v="1142"/>
    <d v="2013-09-23T00:00:00"/>
    <s v="Standard Class"/>
    <s v="BC-11125"/>
    <s v="Becky Castell"/>
    <x v="2"/>
    <s v="United States"/>
    <s v="Laguna Niguel"/>
    <x v="1"/>
    <n v="92677"/>
    <x v="1"/>
    <s v="OFF-PA-10002195"/>
    <x v="1"/>
    <x v="10"/>
    <s v="Xerox 1966"/>
    <n v="12.96"/>
    <n v="2"/>
    <n v="0"/>
    <x v="2056"/>
  </r>
  <r>
    <n v="7000"/>
    <x v="3476"/>
    <x v="3"/>
    <x v="1143"/>
    <d v="2014-05-30T00:00:00"/>
    <s v="First Class"/>
    <s v="KC-16675"/>
    <s v="Kimberly Carter"/>
    <x v="1"/>
    <s v="United States"/>
    <s v="Louisville"/>
    <x v="0"/>
    <n v="40214"/>
    <x v="0"/>
    <s v="OFF-AP-10002670"/>
    <x v="1"/>
    <x v="9"/>
    <s v="Belkin 8-Outlet Premiere SurgeMaster II Surge Protectors"/>
    <n v="208.44"/>
    <n v="3"/>
    <n v="0"/>
    <x v="5648"/>
  </r>
  <r>
    <n v="7001"/>
    <x v="3476"/>
    <x v="3"/>
    <x v="1143"/>
    <d v="2014-05-30T00:00:00"/>
    <s v="First Class"/>
    <s v="KC-16675"/>
    <s v="Kimberly Carter"/>
    <x v="1"/>
    <s v="United States"/>
    <s v="Louisville"/>
    <x v="0"/>
    <n v="40214"/>
    <x v="0"/>
    <s v="OFF-SU-10004498"/>
    <x v="1"/>
    <x v="14"/>
    <s v="Martin-Yale Premier Letter Opener"/>
    <n v="25.76"/>
    <n v="2"/>
    <n v="0"/>
    <x v="5649"/>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x v="5650"/>
  </r>
  <r>
    <n v="7003"/>
    <x v="3478"/>
    <x v="2"/>
    <x v="710"/>
    <d v="2011-08-21T00:00:00"/>
    <s v="Second Class"/>
    <s v="DW-13195"/>
    <s v="David Wiener"/>
    <x v="1"/>
    <s v="United States"/>
    <s v="Los Angeles"/>
    <x v="1"/>
    <n v="90045"/>
    <x v="1"/>
    <s v="FUR-FU-10000723"/>
    <x v="0"/>
    <x v="5"/>
    <s v="Deflect-o EconoMat Studded, No Bevel Mat for Low Pile Carpeting"/>
    <n v="289.24"/>
    <n v="7"/>
    <n v="0"/>
    <x v="5651"/>
  </r>
  <r>
    <n v="7004"/>
    <x v="3478"/>
    <x v="2"/>
    <x v="710"/>
    <d v="2011-08-21T00:00:00"/>
    <s v="Second Class"/>
    <s v="DW-13195"/>
    <s v="David Wiener"/>
    <x v="1"/>
    <s v="United States"/>
    <s v="Los Angeles"/>
    <x v="1"/>
    <n v="90045"/>
    <x v="1"/>
    <s v="OFF-BI-10000632"/>
    <x v="1"/>
    <x v="8"/>
    <s v="Satellite Sectional Post Binders"/>
    <n v="69.456000000000003"/>
    <n v="2"/>
    <n v="0.2"/>
    <x v="2122"/>
  </r>
  <r>
    <n v="7005"/>
    <x v="3479"/>
    <x v="2"/>
    <x v="851"/>
    <d v="2011-12-28T00:00:00"/>
    <s v="Standard Class"/>
    <s v="ME-18010"/>
    <s v="Michelle Ellison"/>
    <x v="1"/>
    <s v="United States"/>
    <s v="Port Arthur"/>
    <x v="5"/>
    <n v="77642"/>
    <x v="2"/>
    <s v="OFF-PA-10000223"/>
    <x v="1"/>
    <x v="10"/>
    <s v="Xerox 2000"/>
    <n v="5.1840000000000011"/>
    <n v="1"/>
    <n v="0.2"/>
    <x v="1673"/>
  </r>
  <r>
    <n v="7006"/>
    <x v="3480"/>
    <x v="1"/>
    <x v="549"/>
    <d v="2012-11-05T00:00:00"/>
    <s v="Standard Class"/>
    <s v="JF-15490"/>
    <s v="Jeremy Farry"/>
    <x v="0"/>
    <s v="United States"/>
    <s v="New York City"/>
    <x v="15"/>
    <n v="10009"/>
    <x v="3"/>
    <s v="FUR-CH-10001545"/>
    <x v="0"/>
    <x v="1"/>
    <s v="Hon Comfortask Task/Swivel Chairs"/>
    <n v="205.16400000000002"/>
    <n v="2"/>
    <n v="0.1"/>
    <x v="5652"/>
  </r>
  <r>
    <n v="7007"/>
    <x v="3481"/>
    <x v="2"/>
    <x v="534"/>
    <d v="2011-12-21T00:00:00"/>
    <s v="Standard Class"/>
    <s v="SP-20860"/>
    <s v="Sung Pak"/>
    <x v="1"/>
    <s v="United States"/>
    <s v="Chicago"/>
    <x v="10"/>
    <n v="60623"/>
    <x v="2"/>
    <s v="FUR-FU-10001546"/>
    <x v="0"/>
    <x v="5"/>
    <s v="Dana Swing-Arm Lamps"/>
    <n v="8.5440000000000005"/>
    <n v="2"/>
    <n v="0.6"/>
    <x v="4462"/>
  </r>
  <r>
    <n v="7008"/>
    <x v="3482"/>
    <x v="1"/>
    <x v="291"/>
    <d v="2012-08-25T00:00:00"/>
    <s v="Standard Class"/>
    <s v="KN-16390"/>
    <s v="Katherine Nockton"/>
    <x v="1"/>
    <s v="United States"/>
    <s v="Springfield"/>
    <x v="24"/>
    <n v="45503"/>
    <x v="3"/>
    <s v="OFF-BI-10001098"/>
    <x v="1"/>
    <x v="8"/>
    <s v="Acco D-Ring Binder w/DublLock"/>
    <n v="12.828000000000001"/>
    <n v="2"/>
    <n v="0.7"/>
    <x v="2433"/>
  </r>
  <r>
    <n v="7009"/>
    <x v="3482"/>
    <x v="1"/>
    <x v="291"/>
    <d v="2012-08-25T00:00:00"/>
    <s v="Standard Class"/>
    <s v="KN-16390"/>
    <s v="Katherine Nockton"/>
    <x v="1"/>
    <s v="United States"/>
    <s v="Springfield"/>
    <x v="24"/>
    <n v="45503"/>
    <x v="3"/>
    <s v="FUR-CH-10003379"/>
    <x v="0"/>
    <x v="1"/>
    <s v="Global Commerce Series High-Back Swivel/Tilt Chairs"/>
    <n v="598.45799999999997"/>
    <n v="3"/>
    <n v="0.3"/>
    <x v="5653"/>
  </r>
  <r>
    <n v="7010"/>
    <x v="3482"/>
    <x v="1"/>
    <x v="291"/>
    <d v="2012-08-25T00:00:00"/>
    <s v="Standard Class"/>
    <s v="KN-16390"/>
    <s v="Katherine Nockton"/>
    <x v="1"/>
    <s v="United States"/>
    <s v="Springfield"/>
    <x v="24"/>
    <n v="45503"/>
    <x v="3"/>
    <s v="FUR-FU-10000193"/>
    <x v="0"/>
    <x v="5"/>
    <s v="Tenex Chairmats For Use with Hard Floors"/>
    <n v="25.983999999999998"/>
    <n v="1"/>
    <n v="0.2"/>
    <x v="5654"/>
  </r>
  <r>
    <n v="7011"/>
    <x v="3483"/>
    <x v="2"/>
    <x v="235"/>
    <d v="2011-05-27T00:00:00"/>
    <s v="Standard Class"/>
    <s v="GT-14710"/>
    <s v="Greg Tran"/>
    <x v="0"/>
    <s v="United States"/>
    <s v="New York City"/>
    <x v="15"/>
    <n v="10035"/>
    <x v="3"/>
    <s v="OFF-BI-10000829"/>
    <x v="1"/>
    <x v="8"/>
    <s v="Avery Non-Stick Binders"/>
    <n v="17.96"/>
    <n v="5"/>
    <n v="0.2"/>
    <x v="5655"/>
  </r>
  <r>
    <n v="7012"/>
    <x v="3483"/>
    <x v="2"/>
    <x v="235"/>
    <d v="2011-05-27T00:00:00"/>
    <s v="Standard Class"/>
    <s v="GT-14710"/>
    <s v="Greg Tran"/>
    <x v="0"/>
    <s v="United States"/>
    <s v="New York City"/>
    <x v="15"/>
    <n v="10035"/>
    <x v="3"/>
    <s v="OFF-SU-10003002"/>
    <x v="1"/>
    <x v="14"/>
    <s v="Letter Slitter"/>
    <n v="5.04"/>
    <n v="2"/>
    <n v="0"/>
    <x v="3264"/>
  </r>
  <r>
    <n v="7013"/>
    <x v="3483"/>
    <x v="2"/>
    <x v="235"/>
    <d v="2011-05-27T00:00:00"/>
    <s v="Standard Class"/>
    <s v="GT-14710"/>
    <s v="Greg Tran"/>
    <x v="0"/>
    <s v="United States"/>
    <s v="New York City"/>
    <x v="15"/>
    <n v="10035"/>
    <x v="3"/>
    <s v="OFF-AP-10002118"/>
    <x v="1"/>
    <x v="9"/>
    <s v="1.7 Cubic Foot Compact &quot;Cube&quot; Office Refrigerators"/>
    <n v="208.16"/>
    <n v="1"/>
    <n v="0"/>
    <x v="79"/>
  </r>
  <r>
    <n v="7014"/>
    <x v="3484"/>
    <x v="3"/>
    <x v="34"/>
    <d v="2014-12-12T00:00:00"/>
    <s v="Second Class"/>
    <s v="DB-12910"/>
    <s v="Daniel Byrd"/>
    <x v="2"/>
    <s v="United States"/>
    <s v="Salinas"/>
    <x v="1"/>
    <n v="93905"/>
    <x v="1"/>
    <s v="FUR-BO-10001519"/>
    <x v="0"/>
    <x v="0"/>
    <s v="O'Sullivan 3-Shelf Heavy-Duty Bookcases"/>
    <n v="148.25700000000001"/>
    <n v="3"/>
    <n v="0.15"/>
    <x v="5656"/>
  </r>
  <r>
    <n v="7015"/>
    <x v="3485"/>
    <x v="2"/>
    <x v="518"/>
    <d v="2011-03-13T00:00:00"/>
    <s v="Second Class"/>
    <s v="FM-14215"/>
    <s v="Filia McAdams"/>
    <x v="1"/>
    <s v="United States"/>
    <s v="Richmond"/>
    <x v="0"/>
    <n v="40475"/>
    <x v="0"/>
    <s v="OFF-AP-10002578"/>
    <x v="1"/>
    <x v="9"/>
    <s v="Fellowes Premier Superior Surge Suppressor, 10-Outlet, With Phone and Remote"/>
    <n v="146.76"/>
    <n v="3"/>
    <n v="0"/>
    <x v="5657"/>
  </r>
  <r>
    <n v="7016"/>
    <x v="3485"/>
    <x v="2"/>
    <x v="518"/>
    <d v="2011-03-13T00:00:00"/>
    <s v="Second Class"/>
    <s v="FM-14215"/>
    <s v="Filia McAdams"/>
    <x v="1"/>
    <s v="United States"/>
    <s v="Richmond"/>
    <x v="0"/>
    <n v="40475"/>
    <x v="0"/>
    <s v="TEC-AC-10000710"/>
    <x v="2"/>
    <x v="11"/>
    <s v="Maxell DVD-RAM Discs"/>
    <n v="32.96"/>
    <n v="2"/>
    <n v="0"/>
    <x v="5658"/>
  </r>
  <r>
    <n v="7017"/>
    <x v="3485"/>
    <x v="2"/>
    <x v="518"/>
    <d v="2011-03-13T00:00:00"/>
    <s v="Second Class"/>
    <s v="FM-14215"/>
    <s v="Filia McAdams"/>
    <x v="1"/>
    <s v="United States"/>
    <s v="Richmond"/>
    <x v="0"/>
    <n v="40475"/>
    <x v="0"/>
    <s v="TEC-PH-10000984"/>
    <x v="2"/>
    <x v="7"/>
    <s v="Panasonic KX-TG9471B"/>
    <n v="587.97"/>
    <n v="3"/>
    <n v="0"/>
    <x v="5659"/>
  </r>
  <r>
    <n v="7018"/>
    <x v="3485"/>
    <x v="2"/>
    <x v="518"/>
    <d v="2011-03-13T00:00:00"/>
    <s v="Second Class"/>
    <s v="FM-14215"/>
    <s v="Filia McAdams"/>
    <x v="1"/>
    <s v="United States"/>
    <s v="Richmond"/>
    <x v="0"/>
    <n v="40475"/>
    <x v="0"/>
    <s v="OFF-PA-10000213"/>
    <x v="1"/>
    <x v="10"/>
    <s v="Xerox 198"/>
    <n v="14.940000000000001"/>
    <n v="3"/>
    <n v="0"/>
    <x v="1961"/>
  </r>
  <r>
    <n v="7019"/>
    <x v="3486"/>
    <x v="0"/>
    <x v="661"/>
    <d v="2013-06-28T00:00:00"/>
    <s v="Second Class"/>
    <s v="SM-20005"/>
    <s v="Sally Matthias"/>
    <x v="0"/>
    <s v="United States"/>
    <s v="New York City"/>
    <x v="15"/>
    <n v="10035"/>
    <x v="3"/>
    <s v="OFF-LA-10003720"/>
    <x v="1"/>
    <x v="2"/>
    <s v="Avery 487"/>
    <n v="25.83"/>
    <n v="7"/>
    <n v="0"/>
    <x v="5660"/>
  </r>
  <r>
    <n v="7020"/>
    <x v="3487"/>
    <x v="2"/>
    <x v="709"/>
    <d v="2011-08-27T00:00:00"/>
    <s v="Standard Class"/>
    <s v="AP-10915"/>
    <s v="Arthur Prichep"/>
    <x v="0"/>
    <s v="United States"/>
    <s v="Denver"/>
    <x v="22"/>
    <n v="80219"/>
    <x v="1"/>
    <s v="OFF-PA-10001837"/>
    <x v="1"/>
    <x v="10"/>
    <s v="Xerox 1976"/>
    <n v="15.552000000000003"/>
    <n v="3"/>
    <n v="0.2"/>
    <x v="12"/>
  </r>
  <r>
    <n v="7021"/>
    <x v="3487"/>
    <x v="2"/>
    <x v="709"/>
    <d v="2011-08-27T00:00:00"/>
    <s v="Standard Class"/>
    <s v="AP-10915"/>
    <s v="Arthur Prichep"/>
    <x v="0"/>
    <s v="United States"/>
    <s v="Denver"/>
    <x v="22"/>
    <n v="80219"/>
    <x v="1"/>
    <s v="OFF-SU-10004661"/>
    <x v="1"/>
    <x v="14"/>
    <s v="Acme Titanium Bonded Scissors"/>
    <n v="6.8000000000000007"/>
    <n v="1"/>
    <n v="0.2"/>
    <x v="5661"/>
  </r>
  <r>
    <n v="7022"/>
    <x v="3487"/>
    <x v="2"/>
    <x v="709"/>
    <d v="2011-08-27T00:00:00"/>
    <s v="Standard Class"/>
    <s v="AP-10915"/>
    <s v="Arthur Prichep"/>
    <x v="0"/>
    <s v="United States"/>
    <s v="Denver"/>
    <x v="22"/>
    <n v="80219"/>
    <x v="1"/>
    <s v="FUR-FU-10003274"/>
    <x v="0"/>
    <x v="5"/>
    <s v="Regeneration Desk Collection"/>
    <n v="4.2240000000000002"/>
    <n v="3"/>
    <n v="0.2"/>
    <x v="5662"/>
  </r>
  <r>
    <n v="7023"/>
    <x v="3487"/>
    <x v="2"/>
    <x v="709"/>
    <d v="2011-08-27T00:00:00"/>
    <s v="Standard Class"/>
    <s v="AP-10915"/>
    <s v="Arthur Prichep"/>
    <x v="0"/>
    <s v="United States"/>
    <s v="Denver"/>
    <x v="22"/>
    <n v="80219"/>
    <x v="1"/>
    <s v="TEC-PH-10000149"/>
    <x v="2"/>
    <x v="7"/>
    <s v="Cisco SPA525G2 IP Phone - Wireless"/>
    <n v="143.64000000000001"/>
    <n v="9"/>
    <n v="0.2"/>
    <x v="5663"/>
  </r>
  <r>
    <n v="7024"/>
    <x v="3487"/>
    <x v="2"/>
    <x v="709"/>
    <d v="2011-08-27T00:00:00"/>
    <s v="Standard Class"/>
    <s v="AP-10915"/>
    <s v="Arthur Prichep"/>
    <x v="0"/>
    <s v="United States"/>
    <s v="Denver"/>
    <x v="22"/>
    <n v="80219"/>
    <x v="1"/>
    <s v="OFF-PA-10000019"/>
    <x v="1"/>
    <x v="10"/>
    <s v="Xerox 1931"/>
    <n v="31.104000000000006"/>
    <n v="6"/>
    <n v="0.2"/>
    <x v="282"/>
  </r>
  <r>
    <n v="7025"/>
    <x v="3487"/>
    <x v="2"/>
    <x v="709"/>
    <d v="2011-08-27T00:00:00"/>
    <s v="Standard Class"/>
    <s v="AP-10915"/>
    <s v="Arthur Prichep"/>
    <x v="0"/>
    <s v="United States"/>
    <s v="Denver"/>
    <x v="22"/>
    <n v="80219"/>
    <x v="1"/>
    <s v="OFF-PA-10001125"/>
    <x v="1"/>
    <x v="10"/>
    <s v="Xerox 1988"/>
    <n v="223.05600000000001"/>
    <n v="9"/>
    <n v="0.2"/>
    <x v="1392"/>
  </r>
  <r>
    <n v="7026"/>
    <x v="3488"/>
    <x v="3"/>
    <x v="695"/>
    <d v="2014-02-13T00:00:00"/>
    <s v="Standard Class"/>
    <s v="SP-20545"/>
    <s v="Sibella Parks"/>
    <x v="1"/>
    <s v="United States"/>
    <s v="New York City"/>
    <x v="15"/>
    <n v="10024"/>
    <x v="3"/>
    <s v="TEC-PH-10002538"/>
    <x v="2"/>
    <x v="7"/>
    <s v="Grandstream GXP1160 VoIP phone"/>
    <n v="227.45999999999998"/>
    <n v="6"/>
    <n v="0"/>
    <x v="5664"/>
  </r>
  <r>
    <n v="7027"/>
    <x v="3488"/>
    <x v="3"/>
    <x v="695"/>
    <d v="2014-02-13T00:00:00"/>
    <s v="Standard Class"/>
    <s v="SP-20545"/>
    <s v="Sibella Parks"/>
    <x v="1"/>
    <s v="United States"/>
    <s v="New York City"/>
    <x v="15"/>
    <n v="10024"/>
    <x v="3"/>
    <s v="OFF-BI-10000279"/>
    <x v="1"/>
    <x v="8"/>
    <s v="Acco Recycled 2&quot; Capacity Laser Printer Hanging Data Binders"/>
    <n v="46.24"/>
    <n v="4"/>
    <n v="0.2"/>
    <x v="5665"/>
  </r>
  <r>
    <n v="7028"/>
    <x v="3489"/>
    <x v="3"/>
    <x v="926"/>
    <d v="2014-02-06T00:00:00"/>
    <s v="Standard Class"/>
    <s v="RD-19585"/>
    <s v="Rob Dowd"/>
    <x v="0"/>
    <s v="United States"/>
    <s v="New York City"/>
    <x v="15"/>
    <n v="10011"/>
    <x v="3"/>
    <s v="OFF-LA-10001045"/>
    <x v="1"/>
    <x v="2"/>
    <s v="Permanent Self-Adhesive File Folder Labels for Typewriters by Universal"/>
    <n v="5.22"/>
    <n v="2"/>
    <n v="0"/>
    <x v="4222"/>
  </r>
  <r>
    <n v="7029"/>
    <x v="3490"/>
    <x v="0"/>
    <x v="887"/>
    <d v="2013-12-24T00:00:00"/>
    <s v="Second Class"/>
    <s v="MC-17575"/>
    <s v="Matt Collins"/>
    <x v="0"/>
    <s v="United States"/>
    <s v="Fremont"/>
    <x v="8"/>
    <n v="68025"/>
    <x v="2"/>
    <s v="OFF-PA-10003673"/>
    <x v="1"/>
    <x v="10"/>
    <s v="Strathmore Photo Mount Cards"/>
    <n v="33.9"/>
    <n v="5"/>
    <n v="0"/>
    <x v="1335"/>
  </r>
  <r>
    <n v="7030"/>
    <x v="3491"/>
    <x v="0"/>
    <x v="583"/>
    <d v="2013-11-17T00:00:00"/>
    <s v="Standard Class"/>
    <s v="EB-13750"/>
    <s v="Edward Becker"/>
    <x v="1"/>
    <s v="United States"/>
    <s v="New York City"/>
    <x v="15"/>
    <n v="10011"/>
    <x v="3"/>
    <s v="OFF-ST-10002562"/>
    <x v="1"/>
    <x v="4"/>
    <s v="Staples"/>
    <n v="28.14"/>
    <n v="3"/>
    <n v="0"/>
    <x v="5666"/>
  </r>
  <r>
    <n v="7031"/>
    <x v="3491"/>
    <x v="0"/>
    <x v="583"/>
    <d v="2013-11-17T00:00:00"/>
    <s v="Standard Class"/>
    <s v="EB-13750"/>
    <s v="Edward Becker"/>
    <x v="1"/>
    <s v="United States"/>
    <s v="New York City"/>
    <x v="15"/>
    <n v="10011"/>
    <x v="3"/>
    <s v="TEC-AC-10002305"/>
    <x v="2"/>
    <x v="11"/>
    <s v="KeyTronic E03601U1 - Keyboard - Beige"/>
    <n v="36"/>
    <n v="2"/>
    <n v="0"/>
    <x v="4592"/>
  </r>
  <r>
    <n v="7032"/>
    <x v="3491"/>
    <x v="0"/>
    <x v="583"/>
    <d v="2013-11-17T00:00:00"/>
    <s v="Standard Class"/>
    <s v="EB-13750"/>
    <s v="Edward Becker"/>
    <x v="1"/>
    <s v="United States"/>
    <s v="New York City"/>
    <x v="15"/>
    <n v="10011"/>
    <x v="3"/>
    <s v="OFF-AR-10003373"/>
    <x v="1"/>
    <x v="6"/>
    <s v="Boston School Pro Electric Pencil Sharpener, 1670"/>
    <n v="92.94"/>
    <n v="3"/>
    <n v="0"/>
    <x v="5667"/>
  </r>
  <r>
    <n v="7033"/>
    <x v="3491"/>
    <x v="0"/>
    <x v="583"/>
    <d v="2013-11-17T00:00:00"/>
    <s v="Standard Class"/>
    <s v="EB-13750"/>
    <s v="Edward Becker"/>
    <x v="1"/>
    <s v="United States"/>
    <s v="New York City"/>
    <x v="15"/>
    <n v="10011"/>
    <x v="3"/>
    <s v="FUR-CH-10003774"/>
    <x v="0"/>
    <x v="1"/>
    <s v="Global Wood Trimmed Manager's Task Chair, Khaki"/>
    <n v="245.64600000000002"/>
    <n v="3"/>
    <n v="0.1"/>
    <x v="5668"/>
  </r>
  <r>
    <n v="7034"/>
    <x v="3491"/>
    <x v="0"/>
    <x v="583"/>
    <d v="2013-11-17T00:00:00"/>
    <s v="Standard Class"/>
    <s v="EB-13750"/>
    <s v="Edward Becker"/>
    <x v="1"/>
    <s v="United States"/>
    <s v="New York City"/>
    <x v="15"/>
    <n v="10011"/>
    <x v="3"/>
    <s v="OFF-BI-10001510"/>
    <x v="1"/>
    <x v="8"/>
    <s v="Deluxe Heavy-Duty Vinyl Round Ring Binder"/>
    <n v="55.00800000000001"/>
    <n v="3"/>
    <n v="0.2"/>
    <x v="5669"/>
  </r>
  <r>
    <n v="7035"/>
    <x v="3491"/>
    <x v="0"/>
    <x v="583"/>
    <d v="2013-11-17T00:00:00"/>
    <s v="Standard Class"/>
    <s v="EB-13750"/>
    <s v="Edward Becker"/>
    <x v="1"/>
    <s v="United States"/>
    <s v="New York City"/>
    <x v="15"/>
    <n v="10011"/>
    <x v="3"/>
    <s v="OFF-BI-10004236"/>
    <x v="1"/>
    <x v="8"/>
    <s v="XtraLife ClearVue Slant-D Ring Binder, White, 3&quot;"/>
    <n v="35.231999999999999"/>
    <n v="3"/>
    <n v="0.2"/>
    <x v="5438"/>
  </r>
  <r>
    <n v="7036"/>
    <x v="3492"/>
    <x v="3"/>
    <x v="45"/>
    <d v="2014-11-14T00:00:00"/>
    <s v="Standard Class"/>
    <s v="JE-15610"/>
    <s v="Jim Epp"/>
    <x v="1"/>
    <s v="United States"/>
    <s v="San Diego"/>
    <x v="1"/>
    <n v="92105"/>
    <x v="1"/>
    <s v="FUR-CH-10004675"/>
    <x v="0"/>
    <x v="1"/>
    <s v="Lifetime Advantage Folding Chairs, 4/Carton"/>
    <n v="523.39200000000005"/>
    <n v="3"/>
    <n v="0.2"/>
    <x v="5670"/>
  </r>
  <r>
    <n v="7037"/>
    <x v="3493"/>
    <x v="2"/>
    <x v="1073"/>
    <d v="2011-05-04T00:00:00"/>
    <s v="Second Class"/>
    <s v="CS-11860"/>
    <s v="Cari Schnelling"/>
    <x v="0"/>
    <s v="United States"/>
    <s v="Lakeland"/>
    <x v="2"/>
    <n v="33801"/>
    <x v="0"/>
    <s v="TEC-CO-10004202"/>
    <x v="2"/>
    <x v="16"/>
    <s v="Brother DCP1000 Digital 3 in 1 Multifunction Machine"/>
    <n v="479.98400000000004"/>
    <n v="2"/>
    <n v="0.2"/>
    <x v="3911"/>
  </r>
  <r>
    <n v="7038"/>
    <x v="3494"/>
    <x v="3"/>
    <x v="585"/>
    <d v="2014-09-28T00:00:00"/>
    <s v="Standard Class"/>
    <s v="PB-19105"/>
    <s v="Peter Bühler"/>
    <x v="0"/>
    <s v="United States"/>
    <s v="Smyrna"/>
    <x v="32"/>
    <n v="30080"/>
    <x v="0"/>
    <s v="OFF-PA-10004255"/>
    <x v="1"/>
    <x v="10"/>
    <s v="Xerox 219"/>
    <n v="12.96"/>
    <n v="2"/>
    <n v="0"/>
    <x v="91"/>
  </r>
  <r>
    <n v="7039"/>
    <x v="3494"/>
    <x v="3"/>
    <x v="585"/>
    <d v="2014-09-28T00:00:00"/>
    <s v="Standard Class"/>
    <s v="PB-19105"/>
    <s v="Peter Bühler"/>
    <x v="0"/>
    <s v="United States"/>
    <s v="Smyrna"/>
    <x v="32"/>
    <n v="30080"/>
    <x v="0"/>
    <s v="OFF-AR-10003896"/>
    <x v="1"/>
    <x v="6"/>
    <s v="Stride Job 150 Highlighters, Chisel Tip, Assorted Colors"/>
    <n v="17.940000000000001"/>
    <n v="3"/>
    <n v="0"/>
    <x v="5671"/>
  </r>
  <r>
    <n v="7040"/>
    <x v="3495"/>
    <x v="3"/>
    <x v="94"/>
    <d v="2014-12-24T00:00:00"/>
    <s v="Standard Class"/>
    <s v="AT-10735"/>
    <s v="Annie Thurman"/>
    <x v="0"/>
    <s v="United States"/>
    <s v="New York City"/>
    <x v="15"/>
    <n v="10009"/>
    <x v="3"/>
    <s v="OFF-ST-10002276"/>
    <x v="1"/>
    <x v="4"/>
    <s v="Safco Steel Mobile File Cart"/>
    <n v="166.72"/>
    <n v="2"/>
    <n v="0"/>
    <x v="242"/>
  </r>
  <r>
    <n v="7041"/>
    <x v="3495"/>
    <x v="3"/>
    <x v="94"/>
    <d v="2014-12-24T00:00:00"/>
    <s v="Standard Class"/>
    <s v="AT-10735"/>
    <s v="Annie Thurman"/>
    <x v="0"/>
    <s v="United States"/>
    <s v="New York City"/>
    <x v="15"/>
    <n v="10009"/>
    <x v="3"/>
    <s v="OFF-BI-10001617"/>
    <x v="1"/>
    <x v="8"/>
    <s v="GBC Wire Binding Combs"/>
    <n v="24.816000000000003"/>
    <n v="3"/>
    <n v="0.2"/>
    <x v="3029"/>
  </r>
  <r>
    <n v="7042"/>
    <x v="3495"/>
    <x v="3"/>
    <x v="94"/>
    <d v="2014-12-24T00:00:00"/>
    <s v="Standard Class"/>
    <s v="AT-10735"/>
    <s v="Annie Thurman"/>
    <x v="0"/>
    <s v="United States"/>
    <s v="New York City"/>
    <x v="15"/>
    <n v="10009"/>
    <x v="3"/>
    <s v="FUR-FU-10000308"/>
    <x v="0"/>
    <x v="5"/>
    <s v="Deflect-o Glass Clear Studded Chair Mats"/>
    <n v="124.36"/>
    <n v="2"/>
    <n v="0"/>
    <x v="2525"/>
  </r>
  <r>
    <n v="7043"/>
    <x v="3496"/>
    <x v="3"/>
    <x v="930"/>
    <d v="2014-07-24T00:00:00"/>
    <s v="Standard Class"/>
    <s v="SV-20365"/>
    <s v="Seth Vernon"/>
    <x v="0"/>
    <s v="United States"/>
    <s v="Philadelphia"/>
    <x v="9"/>
    <n v="19134"/>
    <x v="3"/>
    <s v="TEC-CO-10001943"/>
    <x v="2"/>
    <x v="16"/>
    <s v="Canon PC-428 Personal Copier"/>
    <n v="599.97"/>
    <n v="5"/>
    <n v="0.4"/>
    <x v="5672"/>
  </r>
  <r>
    <n v="7044"/>
    <x v="3496"/>
    <x v="3"/>
    <x v="930"/>
    <d v="2014-07-24T00:00:00"/>
    <s v="Standard Class"/>
    <s v="SV-20365"/>
    <s v="Seth Vernon"/>
    <x v="0"/>
    <s v="United States"/>
    <s v="Philadelphia"/>
    <x v="9"/>
    <n v="19134"/>
    <x v="3"/>
    <s v="FUR-CH-10002647"/>
    <x v="0"/>
    <x v="1"/>
    <s v="Situations Contoured Folding Chairs, 4/Set"/>
    <n v="198.744"/>
    <n v="4"/>
    <n v="0.3"/>
    <x v="5673"/>
  </r>
  <r>
    <n v="7045"/>
    <x v="3496"/>
    <x v="3"/>
    <x v="930"/>
    <d v="2014-07-24T00:00:00"/>
    <s v="Standard Class"/>
    <s v="SV-20365"/>
    <s v="Seth Vernon"/>
    <x v="0"/>
    <s v="United States"/>
    <s v="Philadelphia"/>
    <x v="9"/>
    <n v="19134"/>
    <x v="3"/>
    <s v="OFF-SU-10004768"/>
    <x v="1"/>
    <x v="14"/>
    <s v="Acme Kleencut Forged Steel Scissors"/>
    <n v="9.1840000000000011"/>
    <n v="2"/>
    <n v="0.2"/>
    <x v="2149"/>
  </r>
  <r>
    <n v="7046"/>
    <x v="3497"/>
    <x v="0"/>
    <x v="54"/>
    <d v="2013-11-10T00:00:00"/>
    <s v="Standard Class"/>
    <s v="PJ-18835"/>
    <s v="Patrick Jones"/>
    <x v="1"/>
    <s v="United States"/>
    <s v="Dallas"/>
    <x v="5"/>
    <n v="75217"/>
    <x v="2"/>
    <s v="OFF-PA-10002160"/>
    <x v="1"/>
    <x v="10"/>
    <s v="Xerox 1978"/>
    <n v="9.2480000000000011"/>
    <n v="2"/>
    <n v="0.2"/>
    <x v="5674"/>
  </r>
  <r>
    <n v="7047"/>
    <x v="3498"/>
    <x v="2"/>
    <x v="918"/>
    <d v="2011-04-12T00:00:00"/>
    <s v="Standard Class"/>
    <s v="NM-18445"/>
    <s v="Nathan Mautz"/>
    <x v="2"/>
    <s v="United States"/>
    <s v="Concord"/>
    <x v="1"/>
    <n v="94521"/>
    <x v="1"/>
    <s v="FUR-TA-10003748"/>
    <x v="0"/>
    <x v="3"/>
    <s v="Bevis 36 x 72 Conference Tables"/>
    <n v="99.591999999999999"/>
    <n v="1"/>
    <n v="0.2"/>
    <x v="5675"/>
  </r>
  <r>
    <n v="7048"/>
    <x v="3498"/>
    <x v="2"/>
    <x v="918"/>
    <d v="2011-04-12T00:00:00"/>
    <s v="Standard Class"/>
    <s v="NM-18445"/>
    <s v="Nathan Mautz"/>
    <x v="2"/>
    <s v="United States"/>
    <s v="Concord"/>
    <x v="1"/>
    <n v="94521"/>
    <x v="1"/>
    <s v="TEC-AC-10001908"/>
    <x v="2"/>
    <x v="11"/>
    <s v="Logitech Wireless Headset h800"/>
    <n v="399.96"/>
    <n v="4"/>
    <n v="0"/>
    <x v="5676"/>
  </r>
  <r>
    <n v="7049"/>
    <x v="3499"/>
    <x v="0"/>
    <x v="1041"/>
    <d v="2013-08-17T00:00:00"/>
    <s v="First Class"/>
    <s v="TR-21325"/>
    <s v="Toby Ritter"/>
    <x v="0"/>
    <s v="United States"/>
    <s v="Nashville"/>
    <x v="18"/>
    <n v="37211"/>
    <x v="0"/>
    <s v="OFF-PA-10000552"/>
    <x v="1"/>
    <x v="10"/>
    <s v="Xerox 200"/>
    <n v="15.552000000000003"/>
    <n v="3"/>
    <n v="0.2"/>
    <x v="12"/>
  </r>
  <r>
    <n v="7050"/>
    <x v="3500"/>
    <x v="2"/>
    <x v="794"/>
    <d v="2011-09-30T00:00:00"/>
    <s v="Standard Class"/>
    <s v="BF-11005"/>
    <s v="Barry Franz"/>
    <x v="2"/>
    <s v="United States"/>
    <s v="Aurora"/>
    <x v="22"/>
    <n v="80013"/>
    <x v="1"/>
    <s v="OFF-AR-10003179"/>
    <x v="1"/>
    <x v="6"/>
    <s v="Dixon Ticonderoga Core-Lock Colored Pencils"/>
    <n v="14.576000000000001"/>
    <n v="2"/>
    <n v="0.2"/>
    <x v="5677"/>
  </r>
  <r>
    <n v="7051"/>
    <x v="3501"/>
    <x v="0"/>
    <x v="25"/>
    <d v="2013-12-12T00:00:00"/>
    <s v="Same Day"/>
    <s v="WB-21850"/>
    <s v="William Brown"/>
    <x v="0"/>
    <s v="United States"/>
    <s v="Anaheim"/>
    <x v="1"/>
    <n v="92804"/>
    <x v="1"/>
    <s v="OFF-BI-10004593"/>
    <x v="1"/>
    <x v="8"/>
    <s v="Ibico Laser Imprintable Binding System Covers"/>
    <n v="209.60000000000002"/>
    <n v="5"/>
    <n v="0.2"/>
    <x v="5678"/>
  </r>
  <r>
    <n v="7052"/>
    <x v="3501"/>
    <x v="0"/>
    <x v="25"/>
    <d v="2013-12-12T00:00:00"/>
    <s v="Same Day"/>
    <s v="WB-21850"/>
    <s v="William Brown"/>
    <x v="0"/>
    <s v="United States"/>
    <s v="Anaheim"/>
    <x v="1"/>
    <n v="92804"/>
    <x v="1"/>
    <s v="OFF-AR-10000914"/>
    <x v="1"/>
    <x v="6"/>
    <s v="Boston 16765 Mini Stand Up Battery Pencil Sharpener"/>
    <n v="23.32"/>
    <n v="2"/>
    <n v="0"/>
    <x v="5454"/>
  </r>
  <r>
    <n v="7053"/>
    <x v="3501"/>
    <x v="0"/>
    <x v="25"/>
    <d v="2013-12-12T00:00:00"/>
    <s v="Same Day"/>
    <s v="WB-21850"/>
    <s v="William Brown"/>
    <x v="0"/>
    <s v="United States"/>
    <s v="Anaheim"/>
    <x v="1"/>
    <n v="92804"/>
    <x v="1"/>
    <s v="OFF-PA-10000241"/>
    <x v="1"/>
    <x v="10"/>
    <s v="IBM Multi-Purpose Copy Paper, 8 1/2 x 11&quot;, Case"/>
    <n v="30.98"/>
    <n v="1"/>
    <n v="0"/>
    <x v="5679"/>
  </r>
  <r>
    <n v="7054"/>
    <x v="3501"/>
    <x v="0"/>
    <x v="25"/>
    <d v="2013-12-12T00:00:00"/>
    <s v="Same Day"/>
    <s v="WB-21850"/>
    <s v="William Brown"/>
    <x v="0"/>
    <s v="United States"/>
    <s v="Anaheim"/>
    <x v="1"/>
    <n v="92804"/>
    <x v="1"/>
    <s v="TEC-AC-10000057"/>
    <x v="2"/>
    <x v="11"/>
    <s v="Microsoft Natural Ergonomic Keyboard 4000"/>
    <n v="119.96"/>
    <n v="4"/>
    <n v="0"/>
    <x v="5680"/>
  </r>
  <r>
    <n v="7055"/>
    <x v="3501"/>
    <x v="0"/>
    <x v="25"/>
    <d v="2013-12-12T00:00:00"/>
    <s v="Same Day"/>
    <s v="WB-21850"/>
    <s v="William Brown"/>
    <x v="0"/>
    <s v="United States"/>
    <s v="Anaheim"/>
    <x v="1"/>
    <n v="92804"/>
    <x v="1"/>
    <s v="FUR-CH-10003774"/>
    <x v="0"/>
    <x v="1"/>
    <s v="Global Wood Trimmed Manager's Task Chair, Khaki"/>
    <n v="363.92"/>
    <n v="5"/>
    <n v="0.2"/>
    <x v="5681"/>
  </r>
  <r>
    <n v="7056"/>
    <x v="3501"/>
    <x v="0"/>
    <x v="25"/>
    <d v="2013-12-12T00:00:00"/>
    <s v="Same Day"/>
    <s v="WB-21850"/>
    <s v="William Brown"/>
    <x v="0"/>
    <s v="United States"/>
    <s v="Anaheim"/>
    <x v="1"/>
    <n v="92804"/>
    <x v="1"/>
    <s v="OFF-BI-10002824"/>
    <x v="1"/>
    <x v="8"/>
    <s v="Recycled Easel Ring Binders"/>
    <n v="35.808"/>
    <n v="3"/>
    <n v="0.2"/>
    <x v="5682"/>
  </r>
  <r>
    <n v="7057"/>
    <x v="3501"/>
    <x v="0"/>
    <x v="25"/>
    <d v="2013-12-12T00:00:00"/>
    <s v="Same Day"/>
    <s v="WB-21850"/>
    <s v="William Brown"/>
    <x v="0"/>
    <s v="United States"/>
    <s v="Anaheim"/>
    <x v="1"/>
    <n v="92804"/>
    <x v="1"/>
    <s v="OFF-BI-10004001"/>
    <x v="1"/>
    <x v="8"/>
    <s v="GBC Recycled VeloBinder Covers"/>
    <n v="122.688"/>
    <n v="9"/>
    <n v="0.2"/>
    <x v="5683"/>
  </r>
  <r>
    <n v="7058"/>
    <x v="3501"/>
    <x v="0"/>
    <x v="25"/>
    <d v="2013-12-12T00:00:00"/>
    <s v="Same Day"/>
    <s v="WB-21850"/>
    <s v="William Brown"/>
    <x v="0"/>
    <s v="United States"/>
    <s v="Anaheim"/>
    <x v="1"/>
    <n v="92804"/>
    <x v="1"/>
    <s v="FUR-TA-10004619"/>
    <x v="0"/>
    <x v="3"/>
    <s v="Hon Non-Folding Utility Tables"/>
    <n v="892.13600000000008"/>
    <n v="7"/>
    <n v="0.2"/>
    <x v="5684"/>
  </r>
  <r>
    <n v="7059"/>
    <x v="3501"/>
    <x v="0"/>
    <x v="25"/>
    <d v="2013-12-12T00:00:00"/>
    <s v="Same Day"/>
    <s v="WB-21850"/>
    <s v="William Brown"/>
    <x v="0"/>
    <s v="United States"/>
    <s v="Anaheim"/>
    <x v="1"/>
    <n v="92804"/>
    <x v="1"/>
    <s v="OFF-ST-10000636"/>
    <x v="1"/>
    <x v="4"/>
    <s v="Rogers Profile Extra Capacity Storage Tub"/>
    <n v="50.22"/>
    <n v="3"/>
    <n v="0"/>
    <x v="1965"/>
  </r>
  <r>
    <n v="7060"/>
    <x v="3501"/>
    <x v="0"/>
    <x v="25"/>
    <d v="2013-12-12T00:00:00"/>
    <s v="Same Day"/>
    <s v="WB-21850"/>
    <s v="William Brown"/>
    <x v="0"/>
    <s v="United States"/>
    <s v="Anaheim"/>
    <x v="1"/>
    <n v="92804"/>
    <x v="1"/>
    <s v="OFF-AP-10001469"/>
    <x v="1"/>
    <x v="9"/>
    <s v="Fellowes 8 Outlet Superior Workstation Surge Protector"/>
    <n v="83.42"/>
    <n v="2"/>
    <n v="0"/>
    <x v="5685"/>
  </r>
  <r>
    <n v="7061"/>
    <x v="3501"/>
    <x v="0"/>
    <x v="25"/>
    <d v="2013-12-12T00:00:00"/>
    <s v="Same Day"/>
    <s v="WB-21850"/>
    <s v="William Brown"/>
    <x v="0"/>
    <s v="United States"/>
    <s v="Anaheim"/>
    <x v="1"/>
    <n v="92804"/>
    <x v="1"/>
    <s v="OFF-BI-10002897"/>
    <x v="1"/>
    <x v="8"/>
    <s v="Black Avery Memo-Size 3-Ring Binder, 5 1/2&quot; x 8 1/2&quot;"/>
    <n v="5.8719999999999999"/>
    <n v="2"/>
    <n v="0.2"/>
    <x v="5686"/>
  </r>
  <r>
    <n v="7062"/>
    <x v="3502"/>
    <x v="1"/>
    <x v="302"/>
    <d v="2012-02-05T00:00:00"/>
    <s v="Second Class"/>
    <s v="KH-16630"/>
    <s v="Ken Heidel"/>
    <x v="1"/>
    <s v="United States"/>
    <s v="Pleasant Grove"/>
    <x v="7"/>
    <n v="84062"/>
    <x v="1"/>
    <s v="OFF-BI-10002432"/>
    <x v="1"/>
    <x v="8"/>
    <s v="Wilson Jones Standard D-Ring Binders"/>
    <n v="12.144"/>
    <n v="3"/>
    <n v="0.2"/>
    <x v="5687"/>
  </r>
  <r>
    <n v="7063"/>
    <x v="3503"/>
    <x v="0"/>
    <x v="723"/>
    <d v="2014-01-01T00:00:00"/>
    <s v="Second Class"/>
    <s v="KL-16645"/>
    <s v="Ken Lonsdale"/>
    <x v="0"/>
    <s v="United States"/>
    <s v="Springfield"/>
    <x v="21"/>
    <n v="97477"/>
    <x v="1"/>
    <s v="OFF-EN-10002592"/>
    <x v="1"/>
    <x v="12"/>
    <s v="Peel &amp; Seel Recycled Catalog Envelopes, Brown"/>
    <n v="27.792000000000002"/>
    <n v="3"/>
    <n v="0.2"/>
    <x v="5688"/>
  </r>
  <r>
    <n v="7064"/>
    <x v="3504"/>
    <x v="3"/>
    <x v="515"/>
    <d v="2014-09-06T00:00:00"/>
    <s v="Standard Class"/>
    <s v="MG-17890"/>
    <s v="Michael Granlund"/>
    <x v="2"/>
    <s v="United States"/>
    <s v="Salem"/>
    <x v="21"/>
    <n v="97301"/>
    <x v="1"/>
    <s v="OFF-SU-10002522"/>
    <x v="1"/>
    <x v="14"/>
    <s v="Acme Kleen Earth Office Shears"/>
    <n v="6.2080000000000002"/>
    <n v="2"/>
    <n v="0.2"/>
    <x v="5689"/>
  </r>
  <r>
    <n v="7065"/>
    <x v="3505"/>
    <x v="3"/>
    <x v="1144"/>
    <d v="2014-02-10T00:00:00"/>
    <s v="Standard Class"/>
    <s v="JF-15355"/>
    <s v="Jay Fein"/>
    <x v="0"/>
    <s v="United States"/>
    <s v="Rochester"/>
    <x v="15"/>
    <n v="14609"/>
    <x v="3"/>
    <s v="OFF-AP-10003971"/>
    <x v="1"/>
    <x v="9"/>
    <s v="Belkin 6 Outlet Metallic Surge Strip"/>
    <n v="32.67"/>
    <n v="3"/>
    <n v="0"/>
    <x v="5690"/>
  </r>
  <r>
    <n v="7066"/>
    <x v="3506"/>
    <x v="2"/>
    <x v="776"/>
    <d v="2011-12-08T00:00:00"/>
    <s v="First Class"/>
    <s v="RS-19765"/>
    <s v="Roland Schwarz"/>
    <x v="1"/>
    <s v="United States"/>
    <s v="Los Angeles"/>
    <x v="1"/>
    <n v="90008"/>
    <x v="1"/>
    <s v="OFF-ST-10001496"/>
    <x v="1"/>
    <x v="4"/>
    <s v="Standard Rollaway File with Lock"/>
    <n v="1261.33"/>
    <n v="7"/>
    <n v="0"/>
    <x v="5691"/>
  </r>
  <r>
    <n v="7067"/>
    <x v="3507"/>
    <x v="0"/>
    <x v="198"/>
    <d v="2013-06-04T00:00:00"/>
    <s v="Standard Class"/>
    <s v="NL-18310"/>
    <s v="Nancy Lomonaco"/>
    <x v="2"/>
    <s v="United States"/>
    <s v="Los Angeles"/>
    <x v="1"/>
    <n v="90049"/>
    <x v="1"/>
    <s v="OFF-PA-10004782"/>
    <x v="1"/>
    <x v="10"/>
    <s v="Xerox 228"/>
    <n v="38.880000000000003"/>
    <n v="6"/>
    <n v="0"/>
    <x v="814"/>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x v="3657"/>
  </r>
  <r>
    <n v="7069"/>
    <x v="3508"/>
    <x v="0"/>
    <x v="206"/>
    <d v="2013-05-27T00:00:00"/>
    <s v="Standard Class"/>
    <s v="AS-10285"/>
    <s v="Alejandro Savely"/>
    <x v="1"/>
    <s v="United States"/>
    <s v="Dallas"/>
    <x v="5"/>
    <n v="75081"/>
    <x v="2"/>
    <s v="OFF-PA-10003591"/>
    <x v="1"/>
    <x v="10"/>
    <s v="Southworth 100% Cotton The Best Paper"/>
    <n v="82.656000000000006"/>
    <n v="9"/>
    <n v="0.2"/>
    <x v="5692"/>
  </r>
  <r>
    <n v="7070"/>
    <x v="3509"/>
    <x v="2"/>
    <x v="128"/>
    <d v="2011-08-14T00:00:00"/>
    <s v="Standard Class"/>
    <s v="GM-14500"/>
    <s v="Gene McClure"/>
    <x v="0"/>
    <s v="United States"/>
    <s v="Fresno"/>
    <x v="1"/>
    <n v="93727"/>
    <x v="1"/>
    <s v="OFF-PA-10001667"/>
    <x v="1"/>
    <x v="10"/>
    <s v="Great White Multi-Use Recycled Paper (20Lb. and 84 Bright)"/>
    <n v="5.98"/>
    <n v="1"/>
    <n v="0"/>
    <x v="158"/>
  </r>
  <r>
    <n v="7071"/>
    <x v="3510"/>
    <x v="0"/>
    <x v="64"/>
    <d v="2013-09-11T00:00:00"/>
    <s v="Second Class"/>
    <s v="SU-20665"/>
    <s v="Stephanie Ulpright"/>
    <x v="2"/>
    <s v="United States"/>
    <s v="Chicago"/>
    <x v="10"/>
    <n v="60653"/>
    <x v="2"/>
    <s v="OFF-PA-10004971"/>
    <x v="1"/>
    <x v="10"/>
    <s v="Xerox 196"/>
    <n v="9.2480000000000011"/>
    <n v="2"/>
    <n v="0.2"/>
    <x v="5674"/>
  </r>
  <r>
    <n v="7072"/>
    <x v="3511"/>
    <x v="0"/>
    <x v="310"/>
    <d v="2013-07-29T00:00:00"/>
    <s v="Standard Class"/>
    <s v="CK-12205"/>
    <s v="Chloris Kastensmidt"/>
    <x v="0"/>
    <s v="United States"/>
    <s v="Mcallen"/>
    <x v="5"/>
    <n v="78501"/>
    <x v="2"/>
    <s v="OFF-AR-10001216"/>
    <x v="1"/>
    <x v="6"/>
    <s v="Newell 339"/>
    <n v="4.4479999999999995"/>
    <n v="2"/>
    <n v="0.2"/>
    <x v="3450"/>
  </r>
  <r>
    <n v="7073"/>
    <x v="3511"/>
    <x v="0"/>
    <x v="310"/>
    <d v="2013-07-29T00:00:00"/>
    <s v="Standard Class"/>
    <s v="CK-12205"/>
    <s v="Chloris Kastensmidt"/>
    <x v="0"/>
    <s v="United States"/>
    <s v="Mcallen"/>
    <x v="5"/>
    <n v="78501"/>
    <x v="2"/>
    <s v="OFF-PA-10004355"/>
    <x v="1"/>
    <x v="10"/>
    <s v="Xerox 231"/>
    <n v="5.1840000000000011"/>
    <n v="1"/>
    <n v="0.2"/>
    <x v="1673"/>
  </r>
  <r>
    <n v="7074"/>
    <x v="3511"/>
    <x v="0"/>
    <x v="310"/>
    <d v="2013-07-29T00:00:00"/>
    <s v="Standard Class"/>
    <s v="CK-12205"/>
    <s v="Chloris Kastensmidt"/>
    <x v="0"/>
    <s v="United States"/>
    <s v="Mcallen"/>
    <x v="5"/>
    <n v="78501"/>
    <x v="2"/>
    <s v="OFF-AR-10001953"/>
    <x v="1"/>
    <x v="6"/>
    <s v="Boston 1645 Deluxe Heavier-Duty Electric Pencil Sharpener"/>
    <n v="175.92"/>
    <n v="5"/>
    <n v="0.2"/>
    <x v="5693"/>
  </r>
  <r>
    <n v="7075"/>
    <x v="3511"/>
    <x v="0"/>
    <x v="310"/>
    <d v="2013-07-29T00:00:00"/>
    <s v="Standard Class"/>
    <s v="CK-12205"/>
    <s v="Chloris Kastensmidt"/>
    <x v="0"/>
    <s v="United States"/>
    <s v="Mcallen"/>
    <x v="5"/>
    <n v="78501"/>
    <x v="2"/>
    <s v="OFF-BI-10004364"/>
    <x v="1"/>
    <x v="8"/>
    <s v="Storex Dura Pro Binders"/>
    <n v="4.7519999999999989"/>
    <n v="4"/>
    <n v="0.8"/>
    <x v="5694"/>
  </r>
  <r>
    <n v="7076"/>
    <x v="3511"/>
    <x v="0"/>
    <x v="310"/>
    <d v="2013-07-29T00:00:00"/>
    <s v="Standard Class"/>
    <s v="CK-12205"/>
    <s v="Chloris Kastensmidt"/>
    <x v="0"/>
    <s v="United States"/>
    <s v="Mcallen"/>
    <x v="5"/>
    <n v="78501"/>
    <x v="2"/>
    <s v="OFF-SU-10001165"/>
    <x v="1"/>
    <x v="14"/>
    <s v="Acme Elite Stainless Steel Scissors"/>
    <n v="13.344000000000001"/>
    <n v="2"/>
    <n v="0.2"/>
    <x v="5695"/>
  </r>
  <r>
    <n v="7077"/>
    <x v="3512"/>
    <x v="0"/>
    <x v="536"/>
    <d v="2013-05-18T00:00:00"/>
    <s v="Standard Class"/>
    <s v="JM-15580"/>
    <s v="Jill Matthias"/>
    <x v="0"/>
    <s v="United States"/>
    <s v="Seattle"/>
    <x v="4"/>
    <n v="98105"/>
    <x v="1"/>
    <s v="OFF-EN-10001141"/>
    <x v="1"/>
    <x v="12"/>
    <s v="Manila Recycled Extra-Heavyweight Clasp Envelopes, 6&quot; x 9&quot;"/>
    <n v="54.900000000000006"/>
    <n v="5"/>
    <n v="0"/>
    <x v="5696"/>
  </r>
  <r>
    <n v="7078"/>
    <x v="3513"/>
    <x v="0"/>
    <x v="476"/>
    <d v="2013-09-07T00:00:00"/>
    <s v="Standard Class"/>
    <s v="JE-15715"/>
    <s v="Joe Elijah"/>
    <x v="0"/>
    <s v="United States"/>
    <s v="Charlotte"/>
    <x v="3"/>
    <n v="28205"/>
    <x v="0"/>
    <s v="OFF-BI-10000014"/>
    <x v="1"/>
    <x v="8"/>
    <s v="Heavy-Duty E-Z-D Binders"/>
    <n v="22.911000000000005"/>
    <n v="7"/>
    <n v="0.7"/>
    <x v="5697"/>
  </r>
  <r>
    <n v="7079"/>
    <x v="3513"/>
    <x v="0"/>
    <x v="476"/>
    <d v="2013-09-07T00:00:00"/>
    <s v="Standard Class"/>
    <s v="JE-15715"/>
    <s v="Joe Elijah"/>
    <x v="0"/>
    <s v="United States"/>
    <s v="Charlotte"/>
    <x v="3"/>
    <n v="28205"/>
    <x v="0"/>
    <s v="OFF-AP-10000159"/>
    <x v="1"/>
    <x v="9"/>
    <s v="Belkin F9M820V08 8 Outlet Surge"/>
    <n v="309.45600000000002"/>
    <n v="9"/>
    <n v="0.2"/>
    <x v="5698"/>
  </r>
  <r>
    <n v="7080"/>
    <x v="3513"/>
    <x v="0"/>
    <x v="476"/>
    <d v="2013-09-07T00:00:00"/>
    <s v="Standard Class"/>
    <s v="JE-15715"/>
    <s v="Joe Elijah"/>
    <x v="0"/>
    <s v="United States"/>
    <s v="Charlotte"/>
    <x v="3"/>
    <n v="28205"/>
    <x v="0"/>
    <s v="OFF-AR-10003560"/>
    <x v="1"/>
    <x v="6"/>
    <s v="Zebra Zazzle Fluorescent Highlighters"/>
    <n v="19.456000000000003"/>
    <n v="4"/>
    <n v="0.2"/>
    <x v="541"/>
  </r>
  <r>
    <n v="7081"/>
    <x v="3513"/>
    <x v="0"/>
    <x v="476"/>
    <d v="2013-09-07T00:00:00"/>
    <s v="Standard Class"/>
    <s v="JE-15715"/>
    <s v="Joe Elijah"/>
    <x v="0"/>
    <s v="United States"/>
    <s v="Charlotte"/>
    <x v="3"/>
    <n v="28205"/>
    <x v="0"/>
    <s v="FUR-TA-10001768"/>
    <x v="0"/>
    <x v="3"/>
    <s v="Hon Racetrack Conference Tables"/>
    <n v="472.51800000000003"/>
    <n v="3"/>
    <n v="0.4"/>
    <x v="5699"/>
  </r>
  <r>
    <n v="7082"/>
    <x v="3513"/>
    <x v="0"/>
    <x v="476"/>
    <d v="2013-09-07T00:00:00"/>
    <s v="Standard Class"/>
    <s v="JE-15715"/>
    <s v="Joe Elijah"/>
    <x v="0"/>
    <s v="United States"/>
    <s v="Charlotte"/>
    <x v="3"/>
    <n v="28205"/>
    <x v="0"/>
    <s v="TEC-AC-10002049"/>
    <x v="2"/>
    <x v="11"/>
    <s v="Plantronics Savi W720 Multi-Device Wireless Headset System"/>
    <n v="1012.6800000000001"/>
    <n v="3"/>
    <n v="0.2"/>
    <x v="5700"/>
  </r>
  <r>
    <n v="7083"/>
    <x v="3513"/>
    <x v="0"/>
    <x v="476"/>
    <d v="2013-09-07T00:00:00"/>
    <s v="Standard Class"/>
    <s v="JE-15715"/>
    <s v="Joe Elijah"/>
    <x v="0"/>
    <s v="United States"/>
    <s v="Charlotte"/>
    <x v="3"/>
    <n v="28205"/>
    <x v="0"/>
    <s v="OFF-BI-10003166"/>
    <x v="1"/>
    <x v="8"/>
    <s v="GBC Plasticlear Binding Covers"/>
    <n v="17.220000000000006"/>
    <n v="5"/>
    <n v="0.7"/>
    <x v="5701"/>
  </r>
  <r>
    <n v="7084"/>
    <x v="3514"/>
    <x v="3"/>
    <x v="246"/>
    <d v="2014-07-26T00:00:00"/>
    <s v="Second Class"/>
    <s v="AR-10825"/>
    <s v="Anthony Rawles"/>
    <x v="1"/>
    <s v="United States"/>
    <s v="Concord"/>
    <x v="1"/>
    <n v="94521"/>
    <x v="1"/>
    <s v="OFF-AR-10003469"/>
    <x v="1"/>
    <x v="6"/>
    <s v="Nontoxic Chalk"/>
    <n v="3.52"/>
    <n v="2"/>
    <n v="0"/>
    <x v="5702"/>
  </r>
  <r>
    <n v="7085"/>
    <x v="3514"/>
    <x v="3"/>
    <x v="246"/>
    <d v="2014-07-26T00:00:00"/>
    <s v="Second Class"/>
    <s v="AR-10825"/>
    <s v="Anthony Rawles"/>
    <x v="1"/>
    <s v="United States"/>
    <s v="Concord"/>
    <x v="1"/>
    <n v="94521"/>
    <x v="1"/>
    <s v="TEC-PH-10002549"/>
    <x v="2"/>
    <x v="7"/>
    <s v="Polycom SoundPoint IP 450 VoIP phone"/>
    <n v="1626.1920000000002"/>
    <n v="9"/>
    <n v="0.2"/>
    <x v="5703"/>
  </r>
  <r>
    <n v="7086"/>
    <x v="3515"/>
    <x v="3"/>
    <x v="145"/>
    <d v="2014-09-29T00:00:00"/>
    <s v="First Class"/>
    <s v="AH-10075"/>
    <s v="Adam Hart"/>
    <x v="1"/>
    <s v="United States"/>
    <s v="Chester"/>
    <x v="9"/>
    <n v="19013"/>
    <x v="3"/>
    <s v="OFF-BI-10003476"/>
    <x v="1"/>
    <x v="8"/>
    <s v="Avery Metallic Poly Binders"/>
    <n v="8.5950000000000024"/>
    <n v="5"/>
    <n v="0.7"/>
    <x v="5704"/>
  </r>
  <r>
    <n v="7087"/>
    <x v="3515"/>
    <x v="3"/>
    <x v="145"/>
    <d v="2014-09-29T00:00:00"/>
    <s v="First Class"/>
    <s v="AH-10075"/>
    <s v="Adam Hart"/>
    <x v="1"/>
    <s v="United States"/>
    <s v="Chester"/>
    <x v="9"/>
    <n v="19013"/>
    <x v="3"/>
    <s v="OFF-SU-10000157"/>
    <x v="1"/>
    <x v="14"/>
    <s v="Compact Automatic Electric Letter Opener"/>
    <n v="190.89600000000002"/>
    <n v="2"/>
    <n v="0.2"/>
    <x v="5705"/>
  </r>
  <r>
    <n v="7088"/>
    <x v="3516"/>
    <x v="3"/>
    <x v="646"/>
    <d v="2014-08-07T00:00:00"/>
    <s v="Second Class"/>
    <s v="GA-14515"/>
    <s v="George Ashbrook"/>
    <x v="0"/>
    <s v="United States"/>
    <s v="Los Angeles"/>
    <x v="1"/>
    <n v="90004"/>
    <x v="1"/>
    <s v="OFF-ST-10003123"/>
    <x v="1"/>
    <x v="4"/>
    <s v="Fellowes Bases and Tops For Staxonsteel/High-Stak Systems"/>
    <n v="99.87"/>
    <n v="3"/>
    <n v="0"/>
    <x v="4877"/>
  </r>
  <r>
    <n v="7089"/>
    <x v="3517"/>
    <x v="1"/>
    <x v="969"/>
    <d v="2012-10-27T00:00:00"/>
    <s v="Second Class"/>
    <s v="JF-15415"/>
    <s v="Jennifer Ferguson"/>
    <x v="0"/>
    <s v="United States"/>
    <s v="Sparks"/>
    <x v="33"/>
    <n v="89431"/>
    <x v="1"/>
    <s v="OFF-AR-10001955"/>
    <x v="1"/>
    <x v="6"/>
    <s v="Newell 319"/>
    <n v="79.36"/>
    <n v="4"/>
    <n v="0"/>
    <x v="3447"/>
  </r>
  <r>
    <n v="7090"/>
    <x v="3518"/>
    <x v="3"/>
    <x v="140"/>
    <d v="2014-06-20T00:00:00"/>
    <s v="Second Class"/>
    <s v="KH-16690"/>
    <s v="Kristen Hastings"/>
    <x v="1"/>
    <s v="United States"/>
    <s v="Los Angeles"/>
    <x v="1"/>
    <n v="90032"/>
    <x v="1"/>
    <s v="TEC-PH-10001809"/>
    <x v="2"/>
    <x v="7"/>
    <s v="Panasonic KX T7736-B Digital phone"/>
    <n v="119.96"/>
    <n v="1"/>
    <n v="0.2"/>
    <x v="5706"/>
  </r>
  <r>
    <n v="7091"/>
    <x v="3519"/>
    <x v="1"/>
    <x v="1145"/>
    <d v="2012-01-13T00:00:00"/>
    <s v="Standard Class"/>
    <s v="CC-12685"/>
    <s v="Craig Carroll"/>
    <x v="0"/>
    <s v="United States"/>
    <s v="Henderson"/>
    <x v="0"/>
    <n v="42420"/>
    <x v="0"/>
    <s v="OFF-PA-10000474"/>
    <x v="1"/>
    <x v="10"/>
    <s v="Staples"/>
    <n v="106.32"/>
    <n v="3"/>
    <n v="0"/>
    <x v="2086"/>
  </r>
  <r>
    <n v="7092"/>
    <x v="3519"/>
    <x v="1"/>
    <x v="1145"/>
    <d v="2012-01-13T00:00:00"/>
    <s v="Standard Class"/>
    <s v="CC-12685"/>
    <s v="Craig Carroll"/>
    <x v="0"/>
    <s v="United States"/>
    <s v="Henderson"/>
    <x v="0"/>
    <n v="42420"/>
    <x v="0"/>
    <s v="OFF-AP-10001205"/>
    <x v="1"/>
    <x v="9"/>
    <s v="Belkin 5 Outlet SurgeMaster Power Centers"/>
    <n v="163.44"/>
    <n v="3"/>
    <n v="0"/>
    <x v="5707"/>
  </r>
  <r>
    <n v="7093"/>
    <x v="3519"/>
    <x v="1"/>
    <x v="1145"/>
    <d v="2012-01-13T00:00:00"/>
    <s v="Standard Class"/>
    <s v="CC-12685"/>
    <s v="Craig Carroll"/>
    <x v="0"/>
    <s v="United States"/>
    <s v="Henderson"/>
    <x v="0"/>
    <n v="42420"/>
    <x v="0"/>
    <s v="OFF-AR-10004691"/>
    <x v="1"/>
    <x v="6"/>
    <s v="Boston 1730 StandUp Electric Pencil Sharpener"/>
    <n v="42.76"/>
    <n v="2"/>
    <n v="0"/>
    <x v="4537"/>
  </r>
  <r>
    <n v="7094"/>
    <x v="3519"/>
    <x v="1"/>
    <x v="1145"/>
    <d v="2012-01-13T00:00:00"/>
    <s v="Standard Class"/>
    <s v="CC-12685"/>
    <s v="Craig Carroll"/>
    <x v="0"/>
    <s v="United States"/>
    <s v="Henderson"/>
    <x v="0"/>
    <n v="42420"/>
    <x v="0"/>
    <s v="OFF-PA-10004996"/>
    <x v="1"/>
    <x v="10"/>
    <s v="Speediset Carbonless Redi-Letter 7&quot; x 8 1/2&quot;"/>
    <n v="51.550000000000004"/>
    <n v="5"/>
    <n v="0"/>
    <x v="4342"/>
  </r>
  <r>
    <n v="7095"/>
    <x v="3520"/>
    <x v="1"/>
    <x v="97"/>
    <d v="2012-02-13T00:00:00"/>
    <s v="Second Class"/>
    <s v="JF-15565"/>
    <s v="Jill Fjeld"/>
    <x v="0"/>
    <s v="United States"/>
    <s v="Decatur"/>
    <x v="10"/>
    <n v="62521"/>
    <x v="2"/>
    <s v="TEC-AC-10001908"/>
    <x v="2"/>
    <x v="11"/>
    <s v="Logitech Wireless Headset h800"/>
    <n v="479.952"/>
    <n v="6"/>
    <n v="0.2"/>
    <x v="5708"/>
  </r>
  <r>
    <n v="7096"/>
    <x v="3521"/>
    <x v="0"/>
    <x v="1146"/>
    <d v="2013-08-21T00:00:00"/>
    <s v="First Class"/>
    <s v="RP-19390"/>
    <s v="Resi Pölking"/>
    <x v="0"/>
    <s v="United States"/>
    <s v="New York City"/>
    <x v="15"/>
    <n v="10009"/>
    <x v="3"/>
    <s v="OFF-BI-10000666"/>
    <x v="1"/>
    <x v="8"/>
    <s v="Surelock Post Binders"/>
    <n v="146.68799999999999"/>
    <n v="6"/>
    <n v="0.2"/>
    <x v="5709"/>
  </r>
  <r>
    <n v="7097"/>
    <x v="3521"/>
    <x v="0"/>
    <x v="1146"/>
    <d v="2013-08-21T00:00:00"/>
    <s v="First Class"/>
    <s v="RP-19390"/>
    <s v="Resi Pölking"/>
    <x v="0"/>
    <s v="United States"/>
    <s v="New York City"/>
    <x v="15"/>
    <n v="10009"/>
    <x v="3"/>
    <s v="OFF-BI-10004318"/>
    <x v="1"/>
    <x v="8"/>
    <s v="Ibico EB-19 Dual Function Manual Binding System"/>
    <n v="276.78400000000005"/>
    <n v="2"/>
    <n v="0.2"/>
    <x v="5710"/>
  </r>
  <r>
    <n v="7098"/>
    <x v="3521"/>
    <x v="0"/>
    <x v="1146"/>
    <d v="2013-08-21T00:00:00"/>
    <s v="First Class"/>
    <s v="RP-19390"/>
    <s v="Resi Pölking"/>
    <x v="0"/>
    <s v="United States"/>
    <s v="New York City"/>
    <x v="15"/>
    <n v="10009"/>
    <x v="3"/>
    <s v="OFF-BI-10003429"/>
    <x v="1"/>
    <x v="8"/>
    <s v="Cardinal HOLDit! Binder Insert Strips,Extra Strips"/>
    <n v="25.32"/>
    <n v="5"/>
    <n v="0.2"/>
    <x v="1087"/>
  </r>
  <r>
    <n v="7099"/>
    <x v="3522"/>
    <x v="3"/>
    <x v="44"/>
    <d v="2014-11-11T00:00:00"/>
    <s v="Standard Class"/>
    <s v="CD-11980"/>
    <s v="Carol Darley"/>
    <x v="0"/>
    <s v="United States"/>
    <s v="New York City"/>
    <x v="15"/>
    <n v="10011"/>
    <x v="3"/>
    <s v="OFF-PA-10003302"/>
    <x v="1"/>
    <x v="10"/>
    <s v="Xerox 1906"/>
    <n v="318.95999999999998"/>
    <n v="9"/>
    <n v="0"/>
    <x v="5711"/>
  </r>
  <r>
    <n v="7100"/>
    <x v="3523"/>
    <x v="1"/>
    <x v="207"/>
    <d v="2012-12-30T00:00:00"/>
    <s v="Second Class"/>
    <s v="DF-13135"/>
    <s v="David Flashing"/>
    <x v="0"/>
    <s v="United States"/>
    <s v="New York City"/>
    <x v="15"/>
    <n v="10009"/>
    <x v="3"/>
    <s v="OFF-PA-10003302"/>
    <x v="1"/>
    <x v="10"/>
    <s v="Xerox 1906"/>
    <n v="212.64"/>
    <n v="6"/>
    <n v="0"/>
    <x v="4036"/>
  </r>
  <r>
    <n v="7101"/>
    <x v="3524"/>
    <x v="2"/>
    <x v="533"/>
    <d v="2011-11-28T00:00:00"/>
    <s v="Standard Class"/>
    <s v="SM-20005"/>
    <s v="Sally Matthias"/>
    <x v="0"/>
    <s v="United States"/>
    <s v="Scottsdale"/>
    <x v="16"/>
    <n v="85254"/>
    <x v="1"/>
    <s v="OFF-EN-10002621"/>
    <x v="1"/>
    <x v="12"/>
    <s v="Staples"/>
    <n v="23.472000000000001"/>
    <n v="3"/>
    <n v="0.2"/>
    <x v="5712"/>
  </r>
  <r>
    <n v="7102"/>
    <x v="3525"/>
    <x v="0"/>
    <x v="1147"/>
    <d v="2013-08-06T00:00:00"/>
    <s v="Second Class"/>
    <s v="SG-20890"/>
    <s v="Susan Gilcrest"/>
    <x v="1"/>
    <s v="United States"/>
    <s v="Amarillo"/>
    <x v="5"/>
    <n v="79109"/>
    <x v="2"/>
    <s v="OFF-PA-10000249"/>
    <x v="1"/>
    <x v="10"/>
    <s v="Staples"/>
    <n v="19.648"/>
    <n v="2"/>
    <n v="0.2"/>
    <x v="3442"/>
  </r>
  <r>
    <n v="7103"/>
    <x v="3526"/>
    <x v="2"/>
    <x v="158"/>
    <d v="2011-09-24T00:00:00"/>
    <s v="First Class"/>
    <s v="LH-16750"/>
    <s v="Larry Hughes"/>
    <x v="0"/>
    <s v="United States"/>
    <s v="Philadelphia"/>
    <x v="9"/>
    <n v="19140"/>
    <x v="3"/>
    <s v="OFF-BI-10000050"/>
    <x v="1"/>
    <x v="8"/>
    <s v="Angle-D Binders with Locking Rings, Label Holders"/>
    <n v="6.5700000000000012"/>
    <n v="3"/>
    <n v="0.7"/>
    <x v="5713"/>
  </r>
  <r>
    <n v="7104"/>
    <x v="3527"/>
    <x v="3"/>
    <x v="507"/>
    <d v="2014-09-09T00:00:00"/>
    <s v="Standard Class"/>
    <s v="EJ-14155"/>
    <s v="Eva Jacobs"/>
    <x v="0"/>
    <s v="United States"/>
    <s v="Santa Ana"/>
    <x v="1"/>
    <n v="92704"/>
    <x v="1"/>
    <s v="OFF-ST-10003805"/>
    <x v="1"/>
    <x v="4"/>
    <s v="24 Capacity Maxi Data Binder Racks, Pearl"/>
    <n v="421.1"/>
    <n v="2"/>
    <n v="0"/>
    <x v="5714"/>
  </r>
  <r>
    <n v="7105"/>
    <x v="3528"/>
    <x v="3"/>
    <x v="249"/>
    <d v="2014-06-22T00:00:00"/>
    <s v="Second Class"/>
    <s v="KH-16330"/>
    <s v="Katharine Harms"/>
    <x v="1"/>
    <s v="United States"/>
    <s v="Newark"/>
    <x v="24"/>
    <n v="43055"/>
    <x v="3"/>
    <s v="FUR-CH-10000785"/>
    <x v="0"/>
    <x v="1"/>
    <s v="Global Ergonomic Managers Chair"/>
    <n v="760.11599999999987"/>
    <n v="6"/>
    <n v="0.3"/>
    <x v="5715"/>
  </r>
  <r>
    <n v="7106"/>
    <x v="3528"/>
    <x v="3"/>
    <x v="249"/>
    <d v="2014-06-22T00:00:00"/>
    <s v="Second Class"/>
    <s v="KH-16330"/>
    <s v="Katharine Harms"/>
    <x v="1"/>
    <s v="United States"/>
    <s v="Newark"/>
    <x v="24"/>
    <n v="43055"/>
    <x v="3"/>
    <s v="FUR-FU-10004909"/>
    <x v="0"/>
    <x v="5"/>
    <s v="Contemporary Wood/Metal Frame"/>
    <n v="38.784000000000006"/>
    <n v="3"/>
    <n v="0.2"/>
    <x v="5716"/>
  </r>
  <r>
    <n v="7107"/>
    <x v="3528"/>
    <x v="3"/>
    <x v="249"/>
    <d v="2014-06-22T00:00:00"/>
    <s v="Second Class"/>
    <s v="KH-16330"/>
    <s v="Katharine Harms"/>
    <x v="1"/>
    <s v="United States"/>
    <s v="Newark"/>
    <x v="24"/>
    <n v="43055"/>
    <x v="3"/>
    <s v="TEC-AC-10001553"/>
    <x v="2"/>
    <x v="11"/>
    <s v="Memorex 25GB 6X Branded Blu-Ray Recordable Disc, 15/Pack"/>
    <n v="122.32799999999999"/>
    <n v="9"/>
    <n v="0.2"/>
    <x v="5717"/>
  </r>
  <r>
    <n v="7108"/>
    <x v="3529"/>
    <x v="0"/>
    <x v="475"/>
    <d v="2013-04-27T00:00:00"/>
    <s v="Standard Class"/>
    <s v="KM-16720"/>
    <s v="Kunst Miller"/>
    <x v="0"/>
    <s v="United States"/>
    <s v="New York City"/>
    <x v="15"/>
    <n v="10035"/>
    <x v="3"/>
    <s v="TEC-PH-10004774"/>
    <x v="2"/>
    <x v="7"/>
    <s v="Gear Head AU3700S Headset"/>
    <n v="25.98"/>
    <n v="2"/>
    <n v="0"/>
    <x v="2666"/>
  </r>
  <r>
    <n v="7109"/>
    <x v="3529"/>
    <x v="0"/>
    <x v="475"/>
    <d v="2013-04-27T00:00:00"/>
    <s v="Standard Class"/>
    <s v="KM-16720"/>
    <s v="Kunst Miller"/>
    <x v="0"/>
    <s v="United States"/>
    <s v="New York City"/>
    <x v="15"/>
    <n v="10035"/>
    <x v="3"/>
    <s v="OFF-AR-10004582"/>
    <x v="1"/>
    <x v="6"/>
    <s v="BIC Brite Liner Grip Highlighters"/>
    <n v="3.28"/>
    <n v="2"/>
    <n v="0"/>
    <x v="5718"/>
  </r>
  <r>
    <n v="7110"/>
    <x v="3529"/>
    <x v="0"/>
    <x v="475"/>
    <d v="2013-04-27T00:00:00"/>
    <s v="Standard Class"/>
    <s v="KM-16720"/>
    <s v="Kunst Miller"/>
    <x v="0"/>
    <s v="United States"/>
    <s v="New York City"/>
    <x v="15"/>
    <n v="10035"/>
    <x v="3"/>
    <s v="OFF-ST-10000991"/>
    <x v="1"/>
    <x v="4"/>
    <s v="Space Solutions HD Industrial Steel Shelving."/>
    <n v="459.88"/>
    <n v="4"/>
    <n v="0"/>
    <x v="5719"/>
  </r>
  <r>
    <n v="7111"/>
    <x v="3529"/>
    <x v="0"/>
    <x v="475"/>
    <d v="2013-04-27T00:00:00"/>
    <s v="Standard Class"/>
    <s v="KM-16720"/>
    <s v="Kunst Miller"/>
    <x v="0"/>
    <s v="United States"/>
    <s v="New York City"/>
    <x v="15"/>
    <n v="10035"/>
    <x v="3"/>
    <s v="OFF-SU-10002522"/>
    <x v="1"/>
    <x v="14"/>
    <s v="Acme Kleen Earth Office Shears"/>
    <n v="7.76"/>
    <n v="2"/>
    <n v="0"/>
    <x v="5720"/>
  </r>
  <r>
    <n v="7112"/>
    <x v="3529"/>
    <x v="0"/>
    <x v="475"/>
    <d v="2013-04-27T00:00:00"/>
    <s v="Standard Class"/>
    <s v="KM-16720"/>
    <s v="Kunst Miller"/>
    <x v="0"/>
    <s v="United States"/>
    <s v="New York City"/>
    <x v="15"/>
    <n v="10035"/>
    <x v="3"/>
    <s v="OFF-AR-10004022"/>
    <x v="1"/>
    <x v="6"/>
    <s v="Panasonic KP-380BK Classic Electric Pencil Sharpener"/>
    <n v="71.959999999999994"/>
    <n v="2"/>
    <n v="0"/>
    <x v="5721"/>
  </r>
  <r>
    <n v="7113"/>
    <x v="3529"/>
    <x v="0"/>
    <x v="475"/>
    <d v="2013-04-27T00:00:00"/>
    <s v="Standard Class"/>
    <s v="KM-16720"/>
    <s v="Kunst Miller"/>
    <x v="0"/>
    <s v="United States"/>
    <s v="New York City"/>
    <x v="15"/>
    <n v="10035"/>
    <x v="3"/>
    <s v="OFF-SU-10001218"/>
    <x v="1"/>
    <x v="14"/>
    <s v="Fiskars Softgrip Scissors"/>
    <n v="54.900000000000006"/>
    <n v="5"/>
    <n v="0"/>
    <x v="3114"/>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x v="5722"/>
  </r>
  <r>
    <n v="7115"/>
    <x v="3530"/>
    <x v="0"/>
    <x v="465"/>
    <d v="2013-05-07T00:00:00"/>
    <s v="First Class"/>
    <s v="LW-16990"/>
    <s v="Lindsay Williams"/>
    <x v="1"/>
    <s v="United States"/>
    <s v="Henderson"/>
    <x v="33"/>
    <n v="89015"/>
    <x v="1"/>
    <s v="FUR-TA-10003392"/>
    <x v="0"/>
    <x v="3"/>
    <s v="Global Adaptabilities Conference Tables"/>
    <n v="1685.88"/>
    <n v="6"/>
    <n v="0"/>
    <x v="5723"/>
  </r>
  <r>
    <n v="7116"/>
    <x v="3530"/>
    <x v="0"/>
    <x v="465"/>
    <d v="2013-05-07T00:00:00"/>
    <s v="First Class"/>
    <s v="LW-16990"/>
    <s v="Lindsay Williams"/>
    <x v="1"/>
    <s v="United States"/>
    <s v="Henderson"/>
    <x v="33"/>
    <n v="89015"/>
    <x v="1"/>
    <s v="OFF-BI-10001890"/>
    <x v="1"/>
    <x v="8"/>
    <s v="Avery Poly Binder Pockets"/>
    <n v="5.7280000000000006"/>
    <n v="2"/>
    <n v="0.2"/>
    <x v="5724"/>
  </r>
  <r>
    <n v="7117"/>
    <x v="3531"/>
    <x v="2"/>
    <x v="638"/>
    <d v="2011-10-23T00:00:00"/>
    <s v="Second Class"/>
    <s v="IG-15085"/>
    <s v="Ivan Gibson"/>
    <x v="0"/>
    <s v="United States"/>
    <s v="Seattle"/>
    <x v="4"/>
    <n v="98103"/>
    <x v="1"/>
    <s v="OFF-PA-10000167"/>
    <x v="1"/>
    <x v="10"/>
    <s v="Xerox 1925"/>
    <n v="61.96"/>
    <n v="2"/>
    <n v="0"/>
    <x v="4027"/>
  </r>
  <r>
    <n v="7118"/>
    <x v="3531"/>
    <x v="2"/>
    <x v="638"/>
    <d v="2011-10-23T00:00:00"/>
    <s v="Second Class"/>
    <s v="IG-15085"/>
    <s v="Ivan Gibson"/>
    <x v="0"/>
    <s v="United States"/>
    <s v="Seattle"/>
    <x v="4"/>
    <n v="98103"/>
    <x v="1"/>
    <s v="OFF-BI-10003784"/>
    <x v="1"/>
    <x v="8"/>
    <s v="Computer Printout Index Tabs"/>
    <n v="1.3440000000000001"/>
    <n v="1"/>
    <n v="0.2"/>
    <x v="5725"/>
  </r>
  <r>
    <n v="7119"/>
    <x v="3532"/>
    <x v="3"/>
    <x v="778"/>
    <d v="2014-02-18T00:00:00"/>
    <s v="Standard Class"/>
    <s v="JP-15460"/>
    <s v="Jennifer Patt"/>
    <x v="1"/>
    <s v="United States"/>
    <s v="New York City"/>
    <x v="15"/>
    <n v="10009"/>
    <x v="3"/>
    <s v="OFF-PA-10001184"/>
    <x v="1"/>
    <x v="10"/>
    <s v="Xerox 1903"/>
    <n v="17.940000000000001"/>
    <n v="3"/>
    <n v="0"/>
    <x v="1544"/>
  </r>
  <r>
    <n v="7120"/>
    <x v="3533"/>
    <x v="3"/>
    <x v="701"/>
    <d v="2014-11-25T00:00:00"/>
    <s v="Standard Class"/>
    <s v="GG-14650"/>
    <s v="Greg Guthrie"/>
    <x v="1"/>
    <s v="United States"/>
    <s v="Seattle"/>
    <x v="4"/>
    <n v="98103"/>
    <x v="1"/>
    <s v="OFF-BI-10002103"/>
    <x v="1"/>
    <x v="8"/>
    <s v="Cardinal Slant-D Ring Binder, Heavy Gauge Vinyl"/>
    <n v="13.904"/>
    <n v="2"/>
    <n v="0.2"/>
    <x v="1206"/>
  </r>
  <r>
    <n v="7121"/>
    <x v="3534"/>
    <x v="2"/>
    <x v="407"/>
    <d v="2011-01-27T00:00:00"/>
    <s v="Standard Class"/>
    <s v="MM-18280"/>
    <s v="Muhammed MacIntyre"/>
    <x v="1"/>
    <s v="United States"/>
    <s v="Smyrna"/>
    <x v="18"/>
    <n v="37167"/>
    <x v="0"/>
    <s v="OFF-BI-10003091"/>
    <x v="1"/>
    <x v="8"/>
    <s v="GBC DocuBind TL200 Manual Binding Machine"/>
    <n v="67.194000000000003"/>
    <n v="1"/>
    <n v="0.7"/>
    <x v="5726"/>
  </r>
  <r>
    <n v="7122"/>
    <x v="3535"/>
    <x v="3"/>
    <x v="96"/>
    <d v="2014-12-09T00:00:00"/>
    <s v="Standard Class"/>
    <s v="SO-20335"/>
    <s v="Sean O'Donnell"/>
    <x v="0"/>
    <s v="United States"/>
    <s v="Seattle"/>
    <x v="4"/>
    <n v="98105"/>
    <x v="1"/>
    <s v="OFF-PA-10001593"/>
    <x v="1"/>
    <x v="10"/>
    <s v="Xerox 1947"/>
    <n v="41.86"/>
    <n v="7"/>
    <n v="0"/>
    <x v="5727"/>
  </r>
  <r>
    <n v="7123"/>
    <x v="3535"/>
    <x v="3"/>
    <x v="96"/>
    <d v="2014-12-09T00:00:00"/>
    <s v="Standard Class"/>
    <s v="SO-20335"/>
    <s v="Sean O'Donnell"/>
    <x v="0"/>
    <s v="United States"/>
    <s v="Seattle"/>
    <x v="4"/>
    <n v="98105"/>
    <x v="1"/>
    <s v="FUR-BO-10002598"/>
    <x v="0"/>
    <x v="0"/>
    <s v="Hon Metal Bookcases, Putty"/>
    <n v="141.96"/>
    <n v="2"/>
    <n v="0"/>
    <x v="2979"/>
  </r>
  <r>
    <n v="7124"/>
    <x v="3536"/>
    <x v="1"/>
    <x v="101"/>
    <d v="2012-08-16T00:00:00"/>
    <s v="Standard Class"/>
    <s v="MF-18250"/>
    <s v="Monica Federle"/>
    <x v="1"/>
    <s v="United States"/>
    <s v="New York City"/>
    <x v="15"/>
    <n v="10035"/>
    <x v="3"/>
    <s v="FUR-FU-10000320"/>
    <x v="0"/>
    <x v="5"/>
    <s v="OIC Stacking Trays"/>
    <n v="10.02"/>
    <n v="3"/>
    <n v="0"/>
    <x v="5728"/>
  </r>
  <r>
    <n v="7125"/>
    <x v="3536"/>
    <x v="1"/>
    <x v="101"/>
    <d v="2012-08-16T00:00:00"/>
    <s v="Standard Class"/>
    <s v="MF-18250"/>
    <s v="Monica Federle"/>
    <x v="1"/>
    <s v="United States"/>
    <s v="New York City"/>
    <x v="15"/>
    <n v="10035"/>
    <x v="3"/>
    <s v="OFF-PA-10001815"/>
    <x v="1"/>
    <x v="10"/>
    <s v="Xerox 1885"/>
    <n v="144.12"/>
    <n v="3"/>
    <n v="0"/>
    <x v="4367"/>
  </r>
  <r>
    <n v="7126"/>
    <x v="3537"/>
    <x v="0"/>
    <x v="720"/>
    <d v="2013-09-30T00:00:00"/>
    <s v="Second Class"/>
    <s v="JG-15160"/>
    <s v="James Galang"/>
    <x v="0"/>
    <s v="United States"/>
    <s v="Atlanta"/>
    <x v="32"/>
    <n v="30318"/>
    <x v="0"/>
    <s v="OFF-PA-10003971"/>
    <x v="1"/>
    <x v="10"/>
    <s v="Xerox 1965"/>
    <n v="17.940000000000001"/>
    <n v="3"/>
    <n v="0"/>
    <x v="1544"/>
  </r>
  <r>
    <n v="7127"/>
    <x v="3537"/>
    <x v="0"/>
    <x v="720"/>
    <d v="2013-09-30T00:00:00"/>
    <s v="Second Class"/>
    <s v="JG-15160"/>
    <s v="James Galang"/>
    <x v="0"/>
    <s v="United States"/>
    <s v="Atlanta"/>
    <x v="32"/>
    <n v="30318"/>
    <x v="0"/>
    <s v="OFF-AR-10004685"/>
    <x v="1"/>
    <x v="6"/>
    <s v="Binney &amp; Smith Crayola Metallic Colored Pencils, 8-Color Set"/>
    <n v="13.89"/>
    <n v="3"/>
    <n v="0"/>
    <x v="5729"/>
  </r>
  <r>
    <n v="7128"/>
    <x v="3538"/>
    <x v="0"/>
    <x v="696"/>
    <d v="2013-11-21T00:00:00"/>
    <s v="Standard Class"/>
    <s v="JM-16195"/>
    <s v="Justin MacKendrick"/>
    <x v="0"/>
    <s v="United States"/>
    <s v="Newark"/>
    <x v="13"/>
    <n v="19711"/>
    <x v="3"/>
    <s v="OFF-PA-10001609"/>
    <x v="1"/>
    <x v="10"/>
    <s v="Tops Wirebound Message Log Books"/>
    <n v="16.45"/>
    <n v="5"/>
    <n v="0"/>
    <x v="5730"/>
  </r>
  <r>
    <n v="7129"/>
    <x v="3538"/>
    <x v="0"/>
    <x v="696"/>
    <d v="2013-11-21T00:00:00"/>
    <s v="Standard Class"/>
    <s v="JM-16195"/>
    <s v="Justin MacKendrick"/>
    <x v="0"/>
    <s v="United States"/>
    <s v="Newark"/>
    <x v="13"/>
    <n v="19711"/>
    <x v="3"/>
    <s v="FUR-FU-10000550"/>
    <x v="0"/>
    <x v="5"/>
    <s v="Stacking Trays by OIC"/>
    <n v="19.920000000000002"/>
    <n v="4"/>
    <n v="0"/>
    <x v="5731"/>
  </r>
  <r>
    <n v="7130"/>
    <x v="3539"/>
    <x v="0"/>
    <x v="947"/>
    <d v="2013-04-23T00:00:00"/>
    <s v="Standard Class"/>
    <s v="PK-19075"/>
    <s v="Pete Kriz"/>
    <x v="0"/>
    <s v="United States"/>
    <s v="Nashville"/>
    <x v="18"/>
    <n v="37211"/>
    <x v="0"/>
    <s v="TEC-AC-10004209"/>
    <x v="2"/>
    <x v="11"/>
    <s v="Memorex Froggy Flash Drive 4 GB"/>
    <n v="35.167999999999999"/>
    <n v="4"/>
    <n v="0.2"/>
    <x v="4300"/>
  </r>
  <r>
    <n v="7131"/>
    <x v="3539"/>
    <x v="0"/>
    <x v="947"/>
    <d v="2013-04-23T00:00:00"/>
    <s v="Standard Class"/>
    <s v="PK-19075"/>
    <s v="Pete Kriz"/>
    <x v="0"/>
    <s v="United States"/>
    <s v="Nashville"/>
    <x v="18"/>
    <n v="37211"/>
    <x v="0"/>
    <s v="OFF-PA-10003022"/>
    <x v="1"/>
    <x v="10"/>
    <s v="Standard Line “While You Were Out” Hardbound Telephone Message Book"/>
    <n v="123.08799999999999"/>
    <n v="7"/>
    <n v="0.2"/>
    <x v="5732"/>
  </r>
  <r>
    <n v="7132"/>
    <x v="3540"/>
    <x v="3"/>
    <x v="200"/>
    <d v="2014-12-02T00:00:00"/>
    <s v="Standard Class"/>
    <s v="TT-21460"/>
    <s v="Tonja Turnell"/>
    <x v="2"/>
    <s v="United States"/>
    <s v="Richmond"/>
    <x v="14"/>
    <n v="47374"/>
    <x v="2"/>
    <s v="FUR-TA-10001039"/>
    <x v="0"/>
    <x v="3"/>
    <s v="KI Adjustable-Height Table"/>
    <n v="257.94"/>
    <n v="3"/>
    <n v="0"/>
    <x v="5733"/>
  </r>
  <r>
    <n v="7133"/>
    <x v="3540"/>
    <x v="3"/>
    <x v="200"/>
    <d v="2014-12-02T00:00:00"/>
    <s v="Standard Class"/>
    <s v="TT-21460"/>
    <s v="Tonja Turnell"/>
    <x v="2"/>
    <s v="United States"/>
    <s v="Richmond"/>
    <x v="14"/>
    <n v="47374"/>
    <x v="2"/>
    <s v="TEC-PH-10002624"/>
    <x v="2"/>
    <x v="7"/>
    <s v="Samsung Galaxy S4 Mini"/>
    <n v="1879.96"/>
    <n v="4"/>
    <n v="0"/>
    <x v="5734"/>
  </r>
  <r>
    <n v="7134"/>
    <x v="3540"/>
    <x v="3"/>
    <x v="200"/>
    <d v="2014-12-02T00:00:00"/>
    <s v="Standard Class"/>
    <s v="TT-21460"/>
    <s v="Tonja Turnell"/>
    <x v="2"/>
    <s v="United States"/>
    <s v="Richmond"/>
    <x v="14"/>
    <n v="47374"/>
    <x v="2"/>
    <s v="FUR-FU-10001473"/>
    <x v="0"/>
    <x v="5"/>
    <s v="DAX Wood Document Frame"/>
    <n v="27.46"/>
    <n v="2"/>
    <n v="0"/>
    <x v="1357"/>
  </r>
  <r>
    <n v="7135"/>
    <x v="3540"/>
    <x v="3"/>
    <x v="200"/>
    <d v="2014-12-02T00:00:00"/>
    <s v="Standard Class"/>
    <s v="TT-21460"/>
    <s v="Tonja Turnell"/>
    <x v="2"/>
    <s v="United States"/>
    <s v="Richmond"/>
    <x v="14"/>
    <n v="47374"/>
    <x v="2"/>
    <s v="TEC-PH-10001819"/>
    <x v="2"/>
    <x v="7"/>
    <s v="Innergie mMini Combo Duo USB Travel Charging Kit"/>
    <n v="89.98"/>
    <n v="2"/>
    <n v="0"/>
    <x v="2456"/>
  </r>
  <r>
    <n v="7136"/>
    <x v="3540"/>
    <x v="3"/>
    <x v="200"/>
    <d v="2014-12-02T00:00:00"/>
    <s v="Standard Class"/>
    <s v="TT-21460"/>
    <s v="Tonja Turnell"/>
    <x v="2"/>
    <s v="United States"/>
    <s v="Richmond"/>
    <x v="14"/>
    <n v="47374"/>
    <x v="2"/>
    <s v="FUR-CH-10004287"/>
    <x v="0"/>
    <x v="1"/>
    <s v="SAFCO Arco Folding Chair"/>
    <n v="828.59999999999991"/>
    <n v="3"/>
    <n v="0"/>
    <x v="5735"/>
  </r>
  <r>
    <n v="7137"/>
    <x v="3541"/>
    <x v="1"/>
    <x v="312"/>
    <d v="2012-11-27T00:00:00"/>
    <s v="Standard Class"/>
    <s v="SS-20875"/>
    <s v="Sung Shariari"/>
    <x v="0"/>
    <s v="United States"/>
    <s v="Miami"/>
    <x v="2"/>
    <n v="33180"/>
    <x v="0"/>
    <s v="OFF-BI-10004728"/>
    <x v="1"/>
    <x v="8"/>
    <s v="Wilson Jones Turn Tabs Binder Tool for Ring Binders"/>
    <n v="7.2300000000000022"/>
    <n v="5"/>
    <n v="0.7"/>
    <x v="2372"/>
  </r>
  <r>
    <n v="7138"/>
    <x v="3541"/>
    <x v="1"/>
    <x v="312"/>
    <d v="2012-11-27T00:00:00"/>
    <s v="Standard Class"/>
    <s v="SS-20875"/>
    <s v="Sung Shariari"/>
    <x v="0"/>
    <s v="United States"/>
    <s v="Miami"/>
    <x v="2"/>
    <n v="33180"/>
    <x v="0"/>
    <s v="OFF-ST-10000918"/>
    <x v="1"/>
    <x v="4"/>
    <s v="Crate-A-Files"/>
    <n v="17.440000000000001"/>
    <n v="2"/>
    <n v="0.2"/>
    <x v="5736"/>
  </r>
  <r>
    <n v="7139"/>
    <x v="3541"/>
    <x v="1"/>
    <x v="312"/>
    <d v="2012-11-27T00:00:00"/>
    <s v="Standard Class"/>
    <s v="SS-20875"/>
    <s v="Sung Shariari"/>
    <x v="0"/>
    <s v="United States"/>
    <s v="Miami"/>
    <x v="2"/>
    <n v="33180"/>
    <x v="0"/>
    <s v="OFF-BI-10004593"/>
    <x v="1"/>
    <x v="8"/>
    <s v="Ibico Laser Imprintable Binding System Covers"/>
    <n v="62.88000000000001"/>
    <n v="4"/>
    <n v="0.7"/>
    <x v="5737"/>
  </r>
  <r>
    <n v="7140"/>
    <x v="3541"/>
    <x v="1"/>
    <x v="312"/>
    <d v="2012-11-27T00:00:00"/>
    <s v="Standard Class"/>
    <s v="SS-20875"/>
    <s v="Sung Shariari"/>
    <x v="0"/>
    <s v="United States"/>
    <s v="Miami"/>
    <x v="2"/>
    <n v="33180"/>
    <x v="0"/>
    <s v="FUR-BO-10001337"/>
    <x v="0"/>
    <x v="0"/>
    <s v="O'Sullivan Living Dimensions 2-Shelf Bookcases"/>
    <n v="290.35200000000003"/>
    <n v="3"/>
    <n v="0.2"/>
    <x v="5738"/>
  </r>
  <r>
    <n v="7141"/>
    <x v="3542"/>
    <x v="3"/>
    <x v="210"/>
    <d v="2014-09-08T00:00:00"/>
    <s v="Same Day"/>
    <s v="TG-21640"/>
    <s v="Trudy Glocke"/>
    <x v="0"/>
    <s v="United States"/>
    <s v="Saint Charles"/>
    <x v="25"/>
    <n v="63301"/>
    <x v="2"/>
    <s v="TEC-AC-10002473"/>
    <x v="2"/>
    <x v="11"/>
    <s v="Maxell 4.7GB DVD-R"/>
    <n v="113.52"/>
    <n v="4"/>
    <n v="0"/>
    <x v="5739"/>
  </r>
  <r>
    <n v="7142"/>
    <x v="3542"/>
    <x v="3"/>
    <x v="210"/>
    <d v="2014-09-08T00:00:00"/>
    <s v="Same Day"/>
    <s v="TG-21640"/>
    <s v="Trudy Glocke"/>
    <x v="0"/>
    <s v="United States"/>
    <s v="Saint Charles"/>
    <x v="25"/>
    <n v="63301"/>
    <x v="2"/>
    <s v="FUR-FU-10003623"/>
    <x v="0"/>
    <x v="5"/>
    <s v="DataProducts Ampli Magnifier Task Lamp, Black,"/>
    <n v="135.29999999999998"/>
    <n v="5"/>
    <n v="0"/>
    <x v="5740"/>
  </r>
  <r>
    <n v="7143"/>
    <x v="3543"/>
    <x v="2"/>
    <x v="156"/>
    <d v="2011-11-29T00:00:00"/>
    <s v="Standard Class"/>
    <s v="HP-14815"/>
    <s v="Harold Pawlan"/>
    <x v="2"/>
    <s v="United States"/>
    <s v="Virginia Beach"/>
    <x v="17"/>
    <n v="23464"/>
    <x v="0"/>
    <s v="FUR-FU-10002045"/>
    <x v="0"/>
    <x v="5"/>
    <s v="Executive Impressions 14&quot;"/>
    <n v="111.15"/>
    <n v="5"/>
    <n v="0"/>
    <x v="5741"/>
  </r>
  <r>
    <n v="7144"/>
    <x v="3544"/>
    <x v="3"/>
    <x v="825"/>
    <d v="2014-03-17T00:00:00"/>
    <s v="Standard Class"/>
    <s v="MH-17290"/>
    <s v="Marc Harrigan"/>
    <x v="2"/>
    <s v="United States"/>
    <s v="Philadelphia"/>
    <x v="9"/>
    <n v="19140"/>
    <x v="3"/>
    <s v="TEC-PH-10002555"/>
    <x v="2"/>
    <x v="7"/>
    <s v="Nortel Meridian M5316 Digital phone"/>
    <n v="776.84999999999991"/>
    <n v="5"/>
    <n v="0.4"/>
    <x v="5742"/>
  </r>
  <r>
    <n v="7145"/>
    <x v="3544"/>
    <x v="3"/>
    <x v="825"/>
    <d v="2014-03-17T00:00:00"/>
    <s v="Standard Class"/>
    <s v="MH-17290"/>
    <s v="Marc Harrigan"/>
    <x v="2"/>
    <s v="United States"/>
    <s v="Philadelphia"/>
    <x v="9"/>
    <n v="19140"/>
    <x v="3"/>
    <s v="OFF-BI-10002794"/>
    <x v="1"/>
    <x v="8"/>
    <s v="Avery Trapezoid Ring Binder, 3&quot; Capacity, Black, 1040 sheets"/>
    <n v="12.294"/>
    <n v="1"/>
    <n v="0.7"/>
    <x v="4949"/>
  </r>
  <r>
    <n v="7146"/>
    <x v="3544"/>
    <x v="3"/>
    <x v="825"/>
    <d v="2014-03-17T00:00:00"/>
    <s v="Standard Class"/>
    <s v="MH-17290"/>
    <s v="Marc Harrigan"/>
    <x v="2"/>
    <s v="United States"/>
    <s v="Philadelphia"/>
    <x v="9"/>
    <n v="19140"/>
    <x v="3"/>
    <s v="FUR-TA-10004086"/>
    <x v="0"/>
    <x v="3"/>
    <s v="KI Adjustable-Height Table"/>
    <n v="154.76400000000001"/>
    <n v="3"/>
    <n v="0.4"/>
    <x v="5743"/>
  </r>
  <r>
    <n v="7147"/>
    <x v="3544"/>
    <x v="3"/>
    <x v="825"/>
    <d v="2014-03-17T00:00:00"/>
    <s v="Standard Class"/>
    <s v="MH-17290"/>
    <s v="Marc Harrigan"/>
    <x v="2"/>
    <s v="United States"/>
    <s v="Philadelphia"/>
    <x v="9"/>
    <n v="19140"/>
    <x v="3"/>
    <s v="OFF-ST-10004946"/>
    <x v="1"/>
    <x v="4"/>
    <s v="Desktop 3-Pocket Hot File"/>
    <n v="43.28"/>
    <n v="1"/>
    <n v="0.2"/>
    <x v="5744"/>
  </r>
  <r>
    <n v="7148"/>
    <x v="3545"/>
    <x v="0"/>
    <x v="1"/>
    <d v="2013-06-18T00:00:00"/>
    <s v="Standard Class"/>
    <s v="CB-12415"/>
    <s v="Christy Brittain"/>
    <x v="0"/>
    <s v="United States"/>
    <s v="Long Beach"/>
    <x v="15"/>
    <n v="11561"/>
    <x v="3"/>
    <s v="OFF-PA-10000241"/>
    <x v="1"/>
    <x v="10"/>
    <s v="IBM Multi-Purpose Copy Paper, 8 1/2 x 11&quot;, Case"/>
    <n v="92.94"/>
    <n v="3"/>
    <n v="0"/>
    <x v="1761"/>
  </r>
  <r>
    <n v="7149"/>
    <x v="3545"/>
    <x v="0"/>
    <x v="1"/>
    <d v="2013-06-18T00:00:00"/>
    <s v="Standard Class"/>
    <s v="CB-12415"/>
    <s v="Christy Brittain"/>
    <x v="0"/>
    <s v="United States"/>
    <s v="Long Beach"/>
    <x v="15"/>
    <n v="11561"/>
    <x v="3"/>
    <s v="OFF-AP-10004036"/>
    <x v="1"/>
    <x v="9"/>
    <s v="Bionaire 99.97% HEPA Air Cleaner"/>
    <n v="52.56"/>
    <n v="3"/>
    <n v="0"/>
    <x v="3407"/>
  </r>
  <r>
    <n v="7150"/>
    <x v="3546"/>
    <x v="1"/>
    <x v="153"/>
    <d v="2012-06-30T00:00:00"/>
    <s v="Standard Class"/>
    <s v="VD-21670"/>
    <s v="Valerie Dominguez"/>
    <x v="0"/>
    <s v="United States"/>
    <s v="Houston"/>
    <x v="5"/>
    <n v="77070"/>
    <x v="2"/>
    <s v="TEC-PH-10001578"/>
    <x v="2"/>
    <x v="7"/>
    <s v="Polycom SoundStation2 EX Conference phone"/>
    <n v="971.88000000000011"/>
    <n v="3"/>
    <n v="0.2"/>
    <x v="5745"/>
  </r>
  <r>
    <n v="7151"/>
    <x v="3547"/>
    <x v="3"/>
    <x v="66"/>
    <d v="2014-12-27T00:00:00"/>
    <s v="Standard Class"/>
    <s v="SR-20425"/>
    <s v="Sharelle Roach"/>
    <x v="2"/>
    <s v="United States"/>
    <s v="Tuscaloosa"/>
    <x v="19"/>
    <n v="35401"/>
    <x v="0"/>
    <s v="FUR-CH-10002647"/>
    <x v="0"/>
    <x v="1"/>
    <s v="Situations Contoured Folding Chairs, 4/Set"/>
    <n v="141.96"/>
    <n v="2"/>
    <n v="0"/>
    <x v="5746"/>
  </r>
  <r>
    <n v="7152"/>
    <x v="3548"/>
    <x v="3"/>
    <x v="66"/>
    <d v="2014-12-26T00:00:00"/>
    <s v="Second Class"/>
    <s v="AG-10330"/>
    <s v="Alex Grayson"/>
    <x v="0"/>
    <s v="United States"/>
    <s v="Mesa"/>
    <x v="16"/>
    <n v="85204"/>
    <x v="1"/>
    <s v="FUR-TA-10003008"/>
    <x v="0"/>
    <x v="3"/>
    <s v="Lesro Round Back Collection Coffee Table, End Table"/>
    <n v="182.55"/>
    <n v="2"/>
    <n v="0.5"/>
    <x v="5747"/>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x v="1764"/>
  </r>
  <r>
    <n v="7154"/>
    <x v="3550"/>
    <x v="1"/>
    <x v="895"/>
    <d v="2012-12-15T00:00:00"/>
    <s v="Standard Class"/>
    <s v="JW-16075"/>
    <s v="Julia West"/>
    <x v="0"/>
    <s v="United States"/>
    <s v="Chicago"/>
    <x v="10"/>
    <n v="60610"/>
    <x v="2"/>
    <s v="OFF-AP-10004980"/>
    <x v="1"/>
    <x v="9"/>
    <s v="3M Replacement Filter for Office Air Cleaner for 20' x 33' Room"/>
    <n v="53.087999999999994"/>
    <n v="7"/>
    <n v="0.8"/>
    <x v="5748"/>
  </r>
  <r>
    <n v="7155"/>
    <x v="3551"/>
    <x v="1"/>
    <x v="707"/>
    <d v="2012-12-27T00:00:00"/>
    <s v="Second Class"/>
    <s v="LH-16900"/>
    <s v="Lena Hernandez"/>
    <x v="0"/>
    <s v="United States"/>
    <s v="Columbus"/>
    <x v="32"/>
    <n v="31907"/>
    <x v="0"/>
    <s v="FUR-FU-10000747"/>
    <x v="0"/>
    <x v="5"/>
    <s v="Tenex B1-RE Series Chair Mats for Low Pile Carpets"/>
    <n v="275.88"/>
    <n v="6"/>
    <n v="0"/>
    <x v="5749"/>
  </r>
  <r>
    <n v="7156"/>
    <x v="3551"/>
    <x v="1"/>
    <x v="707"/>
    <d v="2012-12-27T00:00:00"/>
    <s v="Second Class"/>
    <s v="LH-16900"/>
    <s v="Lena Hernandez"/>
    <x v="0"/>
    <s v="United States"/>
    <s v="Columbus"/>
    <x v="32"/>
    <n v="31907"/>
    <x v="0"/>
    <s v="OFF-BI-10004492"/>
    <x v="1"/>
    <x v="8"/>
    <s v="Tuf-Vin Binders"/>
    <n v="157.89999999999998"/>
    <n v="5"/>
    <n v="0"/>
    <x v="5750"/>
  </r>
  <r>
    <n v="7157"/>
    <x v="3552"/>
    <x v="3"/>
    <x v="568"/>
    <d v="2014-05-05T00:00:00"/>
    <s v="Standard Class"/>
    <s v="KT-16480"/>
    <s v="Kean Thornton"/>
    <x v="0"/>
    <s v="United States"/>
    <s v="Orange"/>
    <x v="30"/>
    <n v="7050"/>
    <x v="3"/>
    <s v="OFF-LA-10004055"/>
    <x v="1"/>
    <x v="2"/>
    <s v="Color-Coded Legal Exhibit Labels"/>
    <n v="4.91"/>
    <n v="1"/>
    <n v="0"/>
    <x v="5751"/>
  </r>
  <r>
    <n v="7158"/>
    <x v="3553"/>
    <x v="0"/>
    <x v="463"/>
    <d v="2013-04-01T00:00:00"/>
    <s v="Second Class"/>
    <s v="CC-12220"/>
    <s v="Chris Cortes"/>
    <x v="0"/>
    <s v="United States"/>
    <s v="Los Angeles"/>
    <x v="1"/>
    <n v="90032"/>
    <x v="1"/>
    <s v="OFF-ST-10002485"/>
    <x v="1"/>
    <x v="4"/>
    <s v="Rogers Deluxe File Chest"/>
    <n v="87.92"/>
    <n v="4"/>
    <n v="0"/>
    <x v="4936"/>
  </r>
  <r>
    <n v="7159"/>
    <x v="3553"/>
    <x v="0"/>
    <x v="463"/>
    <d v="2013-04-01T00:00:00"/>
    <s v="Second Class"/>
    <s v="CC-12220"/>
    <s v="Chris Cortes"/>
    <x v="0"/>
    <s v="United States"/>
    <s v="Los Angeles"/>
    <x v="1"/>
    <n v="90032"/>
    <x v="1"/>
    <s v="OFF-PA-10001243"/>
    <x v="1"/>
    <x v="10"/>
    <s v="Xerox 1983"/>
    <n v="5.98"/>
    <n v="1"/>
    <n v="0"/>
    <x v="5752"/>
  </r>
  <r>
    <n v="7160"/>
    <x v="3554"/>
    <x v="1"/>
    <x v="1149"/>
    <d v="2012-05-18T00:00:00"/>
    <s v="Second Class"/>
    <s v="BF-11170"/>
    <s v="Ben Ferrer"/>
    <x v="2"/>
    <s v="United States"/>
    <s v="Chicago"/>
    <x v="10"/>
    <n v="60623"/>
    <x v="2"/>
    <s v="TEC-PH-10004447"/>
    <x v="2"/>
    <x v="7"/>
    <s v="Toshiba IPT2010-SD IP Telephone"/>
    <n v="222.38400000000001"/>
    <n v="2"/>
    <n v="0.2"/>
    <x v="2995"/>
  </r>
  <r>
    <n v="7161"/>
    <x v="3554"/>
    <x v="1"/>
    <x v="1149"/>
    <d v="2012-05-18T00:00:00"/>
    <s v="Second Class"/>
    <s v="BF-11170"/>
    <s v="Ben Ferrer"/>
    <x v="2"/>
    <s v="United States"/>
    <s v="Chicago"/>
    <x v="10"/>
    <n v="60623"/>
    <x v="2"/>
    <s v="OFF-FA-10002280"/>
    <x v="1"/>
    <x v="13"/>
    <s v="Advantus Plastic Paper Clips"/>
    <n v="16"/>
    <n v="4"/>
    <n v="0.2"/>
    <x v="5581"/>
  </r>
  <r>
    <n v="7162"/>
    <x v="3555"/>
    <x v="2"/>
    <x v="1129"/>
    <d v="2011-07-09T00:00:00"/>
    <s v="Standard Class"/>
    <s v="MS-17770"/>
    <s v="Maxwell Schwartz"/>
    <x v="0"/>
    <s v="United States"/>
    <s v="Richmond"/>
    <x v="17"/>
    <n v="23223"/>
    <x v="0"/>
    <s v="OFF-PA-10004734"/>
    <x v="1"/>
    <x v="10"/>
    <s v="Southworth Structures Collection"/>
    <n v="21.84"/>
    <n v="3"/>
    <n v="0"/>
    <x v="5753"/>
  </r>
  <r>
    <n v="7163"/>
    <x v="3555"/>
    <x v="2"/>
    <x v="1129"/>
    <d v="2011-07-09T00:00:00"/>
    <s v="Standard Class"/>
    <s v="MS-17770"/>
    <s v="Maxwell Schwartz"/>
    <x v="0"/>
    <s v="United States"/>
    <s v="Richmond"/>
    <x v="17"/>
    <n v="23223"/>
    <x v="0"/>
    <s v="OFF-BI-10000145"/>
    <x v="1"/>
    <x v="8"/>
    <s v="Zipper Ring Binder Pockets"/>
    <n v="15.600000000000001"/>
    <n v="5"/>
    <n v="0"/>
    <x v="5754"/>
  </r>
  <r>
    <n v="7164"/>
    <x v="3556"/>
    <x v="2"/>
    <x v="1150"/>
    <d v="2011-04-24T00:00:00"/>
    <s v="Second Class"/>
    <s v="AH-10030"/>
    <s v="Aaron Hawkins"/>
    <x v="1"/>
    <s v="United States"/>
    <s v="Troy"/>
    <x v="15"/>
    <n v="12180"/>
    <x v="3"/>
    <s v="OFF-EN-10004773"/>
    <x v="1"/>
    <x v="12"/>
    <s v="Staples"/>
    <n v="247.84"/>
    <n v="8"/>
    <n v="0"/>
    <x v="5755"/>
  </r>
  <r>
    <n v="7165"/>
    <x v="3556"/>
    <x v="2"/>
    <x v="1150"/>
    <d v="2011-04-24T00:00:00"/>
    <s v="Second Class"/>
    <s v="AH-10030"/>
    <s v="Aaron Hawkins"/>
    <x v="1"/>
    <s v="United States"/>
    <s v="Troy"/>
    <x v="15"/>
    <n v="12180"/>
    <x v="3"/>
    <s v="OFF-BI-10004970"/>
    <x v="1"/>
    <x v="8"/>
    <s v="ACCOHIDE 3-Ring Binder, Blue, 1&quot;"/>
    <n v="9.9120000000000008"/>
    <n v="3"/>
    <n v="0.2"/>
    <x v="5756"/>
  </r>
  <r>
    <n v="7166"/>
    <x v="3557"/>
    <x v="0"/>
    <x v="251"/>
    <d v="2013-09-23T00:00:00"/>
    <s v="First Class"/>
    <s v="CK-12595"/>
    <s v="Clytie Kelty"/>
    <x v="0"/>
    <s v="United States"/>
    <s v="Providence"/>
    <x v="34"/>
    <n v="2908"/>
    <x v="3"/>
    <s v="OFF-ST-10000604"/>
    <x v="1"/>
    <x v="4"/>
    <s v="Home/Office Personal File Carts"/>
    <n v="69.52"/>
    <n v="2"/>
    <n v="0"/>
    <x v="5140"/>
  </r>
  <r>
    <n v="7167"/>
    <x v="3558"/>
    <x v="2"/>
    <x v="192"/>
    <d v="2011-07-24T00:00:00"/>
    <s v="Second Class"/>
    <s v="NP-18325"/>
    <s v="Naresj Patel"/>
    <x v="0"/>
    <s v="United States"/>
    <s v="San Francisco"/>
    <x v="1"/>
    <n v="94122"/>
    <x v="1"/>
    <s v="OFF-AR-10003190"/>
    <x v="1"/>
    <x v="6"/>
    <s v="Newell 32"/>
    <n v="11.52"/>
    <n v="4"/>
    <n v="0"/>
    <x v="776"/>
  </r>
  <r>
    <n v="7168"/>
    <x v="3558"/>
    <x v="2"/>
    <x v="192"/>
    <d v="2011-07-24T00:00:00"/>
    <s v="Second Class"/>
    <s v="NP-18325"/>
    <s v="Naresj Patel"/>
    <x v="0"/>
    <s v="United States"/>
    <s v="San Francisco"/>
    <x v="1"/>
    <n v="94122"/>
    <x v="1"/>
    <s v="FUR-CH-10000155"/>
    <x v="0"/>
    <x v="1"/>
    <s v="Global Comet Stacking Armless Chair"/>
    <n v="717.72"/>
    <n v="3"/>
    <n v="0.2"/>
    <x v="5757"/>
  </r>
  <r>
    <n v="7169"/>
    <x v="3558"/>
    <x v="2"/>
    <x v="192"/>
    <d v="2011-07-24T00:00:00"/>
    <s v="Second Class"/>
    <s v="NP-18325"/>
    <s v="Naresj Patel"/>
    <x v="0"/>
    <s v="United States"/>
    <s v="San Francisco"/>
    <x v="1"/>
    <n v="94122"/>
    <x v="1"/>
    <s v="OFF-ST-10003058"/>
    <x v="1"/>
    <x v="4"/>
    <s v="Eldon Mobile Mega Data Cart  Mega Stackable  Add-On Trays"/>
    <n v="236.5"/>
    <n v="10"/>
    <n v="0"/>
    <x v="5758"/>
  </r>
  <r>
    <n v="7170"/>
    <x v="3558"/>
    <x v="2"/>
    <x v="192"/>
    <d v="2011-07-24T00:00:00"/>
    <s v="Second Class"/>
    <s v="NP-18325"/>
    <s v="Naresj Patel"/>
    <x v="0"/>
    <s v="United States"/>
    <s v="San Francisco"/>
    <x v="1"/>
    <n v="94122"/>
    <x v="1"/>
    <s v="FUR-TA-10004767"/>
    <x v="0"/>
    <x v="3"/>
    <s v="Safco Drafting Table"/>
    <n v="170.35200000000003"/>
    <n v="3"/>
    <n v="0.2"/>
    <x v="5759"/>
  </r>
  <r>
    <n v="7171"/>
    <x v="3559"/>
    <x v="3"/>
    <x v="1048"/>
    <d v="2014-10-15T00:00:00"/>
    <s v="Standard Class"/>
    <s v="GM-14440"/>
    <s v="Gary McGarr"/>
    <x v="0"/>
    <s v="United States"/>
    <s v="New York City"/>
    <x v="15"/>
    <n v="10009"/>
    <x v="3"/>
    <s v="FUR-CH-10002372"/>
    <x v="0"/>
    <x v="1"/>
    <s v="Office Star - Ergonomically Designed Knee Chair"/>
    <n v="145.76400000000001"/>
    <n v="2"/>
    <n v="0.1"/>
    <x v="5760"/>
  </r>
  <r>
    <n v="7172"/>
    <x v="3560"/>
    <x v="3"/>
    <x v="1016"/>
    <d v="2014-04-28T00:00:00"/>
    <s v="Second Class"/>
    <s v="SG-20605"/>
    <s v="Speros Goranitis"/>
    <x v="0"/>
    <s v="United States"/>
    <s v="San Francisco"/>
    <x v="1"/>
    <n v="94109"/>
    <x v="1"/>
    <s v="TEC-AC-10000158"/>
    <x v="2"/>
    <x v="11"/>
    <s v="Sony 64GB Class 10 Micro SDHC R40 Memory Card"/>
    <n v="107.97"/>
    <n v="3"/>
    <n v="0"/>
    <x v="3741"/>
  </r>
  <r>
    <n v="7173"/>
    <x v="3561"/>
    <x v="3"/>
    <x v="606"/>
    <d v="2014-03-31T00:00:00"/>
    <s v="Standard Class"/>
    <s v="HK-14890"/>
    <s v="Heather Kirkland"/>
    <x v="1"/>
    <s v="United States"/>
    <s v="Houston"/>
    <x v="5"/>
    <n v="77070"/>
    <x v="2"/>
    <s v="TEC-AC-10000158"/>
    <x v="2"/>
    <x v="11"/>
    <s v="Sony 64GB Class 10 Micro SDHC R40 Memory Card"/>
    <n v="143.96"/>
    <n v="5"/>
    <n v="0.2"/>
    <x v="5761"/>
  </r>
  <r>
    <n v="7174"/>
    <x v="3561"/>
    <x v="3"/>
    <x v="606"/>
    <d v="2014-03-31T00:00:00"/>
    <s v="Standard Class"/>
    <s v="HK-14890"/>
    <s v="Heather Kirkland"/>
    <x v="1"/>
    <s v="United States"/>
    <s v="Houston"/>
    <x v="5"/>
    <n v="77070"/>
    <x v="2"/>
    <s v="TEC-CO-10002313"/>
    <x v="2"/>
    <x v="16"/>
    <s v="Canon PC1080F Personal Copier"/>
    <n v="2399.96"/>
    <n v="5"/>
    <n v="0.2"/>
    <x v="5762"/>
  </r>
  <r>
    <n v="7175"/>
    <x v="3561"/>
    <x v="3"/>
    <x v="606"/>
    <d v="2014-03-31T00:00:00"/>
    <s v="Standard Class"/>
    <s v="HK-14890"/>
    <s v="Heather Kirkland"/>
    <x v="1"/>
    <s v="United States"/>
    <s v="Houston"/>
    <x v="5"/>
    <n v="77070"/>
    <x v="2"/>
    <s v="OFF-PA-10002581"/>
    <x v="1"/>
    <x v="10"/>
    <s v="Xerox 1951"/>
    <n v="74.352000000000004"/>
    <n v="3"/>
    <n v="0.2"/>
    <x v="1419"/>
  </r>
  <r>
    <n v="7176"/>
    <x v="3561"/>
    <x v="3"/>
    <x v="606"/>
    <d v="2014-03-31T00:00:00"/>
    <s v="Standard Class"/>
    <s v="HK-14890"/>
    <s v="Heather Kirkland"/>
    <x v="1"/>
    <s v="United States"/>
    <s v="Houston"/>
    <x v="5"/>
    <n v="77070"/>
    <x v="2"/>
    <s v="OFF-AP-10001205"/>
    <x v="1"/>
    <x v="9"/>
    <s v="Belkin 5 Outlet SurgeMaster Power Centers"/>
    <n v="87.167999999999978"/>
    <n v="8"/>
    <n v="0.8"/>
    <x v="5763"/>
  </r>
  <r>
    <n v="7177"/>
    <x v="3561"/>
    <x v="3"/>
    <x v="606"/>
    <d v="2014-03-31T00:00:00"/>
    <s v="Standard Class"/>
    <s v="HK-14890"/>
    <s v="Heather Kirkland"/>
    <x v="1"/>
    <s v="United States"/>
    <s v="Houston"/>
    <x v="5"/>
    <n v="77070"/>
    <x v="2"/>
    <s v="OFF-ST-10000344"/>
    <x v="1"/>
    <x v="4"/>
    <s v="Neat Ideas Personal Hanging Folder Files, Black"/>
    <n v="32.231999999999999"/>
    <n v="3"/>
    <n v="0.2"/>
    <x v="5764"/>
  </r>
  <r>
    <n v="7178"/>
    <x v="3562"/>
    <x v="3"/>
    <x v="464"/>
    <d v="2014-05-11T00:00:00"/>
    <s v="Standard Class"/>
    <s v="MY-18295"/>
    <s v="Muhammed Yedwab"/>
    <x v="1"/>
    <s v="United States"/>
    <s v="Philadelphia"/>
    <x v="9"/>
    <n v="19140"/>
    <x v="3"/>
    <s v="OFF-BI-10002897"/>
    <x v="1"/>
    <x v="8"/>
    <s v="Black Avery Memo-Size 3-Ring Binder, 5 1/2&quot; x 8 1/2&quot;"/>
    <n v="2.2020000000000004"/>
    <n v="2"/>
    <n v="0.7"/>
    <x v="5765"/>
  </r>
  <r>
    <n v="7179"/>
    <x v="3562"/>
    <x v="3"/>
    <x v="464"/>
    <d v="2014-05-11T00:00:00"/>
    <s v="Standard Class"/>
    <s v="MY-18295"/>
    <s v="Muhammed Yedwab"/>
    <x v="1"/>
    <s v="United States"/>
    <s v="Philadelphia"/>
    <x v="9"/>
    <n v="19140"/>
    <x v="3"/>
    <s v="OFF-BI-10003694"/>
    <x v="1"/>
    <x v="8"/>
    <s v="Avery 3 1/2&quot; Diskette Storage Pages, 10/Pack"/>
    <n v="9.3960000000000008"/>
    <n v="3"/>
    <n v="0.7"/>
    <x v="5766"/>
  </r>
  <r>
    <n v="7180"/>
    <x v="3563"/>
    <x v="0"/>
    <x v="696"/>
    <d v="2013-11-19T00:00:00"/>
    <s v="Standard Class"/>
    <s v="RC-19960"/>
    <s v="Ryan Crowe"/>
    <x v="0"/>
    <s v="United States"/>
    <s v="Baltimore"/>
    <x v="39"/>
    <n v="21215"/>
    <x v="3"/>
    <s v="TEC-PH-10001644"/>
    <x v="2"/>
    <x v="7"/>
    <s v="BlueLounge Milo Smartphone Stand, White/Metallic"/>
    <n v="89.97"/>
    <n v="3"/>
    <n v="0"/>
    <x v="5767"/>
  </r>
  <r>
    <n v="7181"/>
    <x v="3564"/>
    <x v="2"/>
    <x v="1037"/>
    <d v="2011-01-08T00:00:00"/>
    <s v="First Class"/>
    <s v="JO-15145"/>
    <s v="Jack O'Briant"/>
    <x v="1"/>
    <s v="United States"/>
    <s v="Athens"/>
    <x v="32"/>
    <n v="30605"/>
    <x v="0"/>
    <s v="OFF-AR-10002399"/>
    <x v="1"/>
    <x v="6"/>
    <s v="Dixon Prang Watercolor Pencils, 10-Color Set with Brush"/>
    <n v="12.78"/>
    <n v="3"/>
    <n v="0"/>
    <x v="5768"/>
  </r>
  <r>
    <n v="7182"/>
    <x v="3565"/>
    <x v="0"/>
    <x v="797"/>
    <d v="2013-12-31T00:00:00"/>
    <s v="Second Class"/>
    <s v="MW-18220"/>
    <s v="Mitch Webber"/>
    <x v="0"/>
    <s v="United States"/>
    <s v="Lancaster"/>
    <x v="24"/>
    <n v="43130"/>
    <x v="3"/>
    <s v="TEC-AC-10003063"/>
    <x v="2"/>
    <x v="11"/>
    <s v="Micro Innovations USB RF Wireless Keyboard with Mouse"/>
    <n v="40"/>
    <n v="2"/>
    <n v="0.2"/>
    <x v="5769"/>
  </r>
  <r>
    <n v="7183"/>
    <x v="3566"/>
    <x v="3"/>
    <x v="504"/>
    <d v="2014-05-05T00:00:00"/>
    <s v="Standard Class"/>
    <s v="NZ-18565"/>
    <s v="Nick Zandusky"/>
    <x v="2"/>
    <s v="United States"/>
    <s v="Los Angeles"/>
    <x v="1"/>
    <n v="90032"/>
    <x v="1"/>
    <s v="OFF-BI-10002071"/>
    <x v="1"/>
    <x v="8"/>
    <s v="Fellowes Black Plastic Comb Bindings"/>
    <n v="23.24"/>
    <n v="5"/>
    <n v="0.2"/>
    <x v="5770"/>
  </r>
  <r>
    <n v="7184"/>
    <x v="3567"/>
    <x v="3"/>
    <x v="81"/>
    <d v="2014-04-24T00:00:00"/>
    <s v="First Class"/>
    <s v="JM-15250"/>
    <s v="Janet Martin"/>
    <x v="0"/>
    <s v="United States"/>
    <s v="Baltimore"/>
    <x v="39"/>
    <n v="21215"/>
    <x v="3"/>
    <s v="FUR-CH-10004218"/>
    <x v="0"/>
    <x v="1"/>
    <s v="Global Fabric Manager's Chair, Dark Gray"/>
    <n v="908.82"/>
    <n v="9"/>
    <n v="0"/>
    <x v="5771"/>
  </r>
  <r>
    <n v="7185"/>
    <x v="3568"/>
    <x v="3"/>
    <x v="629"/>
    <d v="2014-08-25T00:00:00"/>
    <s v="Standard Class"/>
    <s v="ED-13885"/>
    <s v="Emily Ducich"/>
    <x v="2"/>
    <s v="United States"/>
    <s v="Houston"/>
    <x v="5"/>
    <n v="77095"/>
    <x v="2"/>
    <s v="OFF-SU-10000432"/>
    <x v="1"/>
    <x v="14"/>
    <s v="Acco Side-Punched Conventional Columnar Pads"/>
    <n v="5.5520000000000005"/>
    <n v="2"/>
    <n v="0.2"/>
    <x v="5772"/>
  </r>
  <r>
    <n v="7186"/>
    <x v="3568"/>
    <x v="3"/>
    <x v="629"/>
    <d v="2014-08-25T00:00:00"/>
    <s v="Standard Class"/>
    <s v="ED-13885"/>
    <s v="Emily Ducich"/>
    <x v="2"/>
    <s v="United States"/>
    <s v="Houston"/>
    <x v="5"/>
    <n v="77095"/>
    <x v="2"/>
    <s v="OFF-AR-10003183"/>
    <x v="1"/>
    <x v="6"/>
    <s v="Avery Fluorescent Highlighter Four-Color Set"/>
    <n v="8.016"/>
    <n v="3"/>
    <n v="0.2"/>
    <x v="2423"/>
  </r>
  <r>
    <n v="7187"/>
    <x v="3568"/>
    <x v="3"/>
    <x v="629"/>
    <d v="2014-08-25T00:00:00"/>
    <s v="Standard Class"/>
    <s v="ED-13885"/>
    <s v="Emily Ducich"/>
    <x v="2"/>
    <s v="United States"/>
    <s v="Houston"/>
    <x v="5"/>
    <n v="77095"/>
    <x v="2"/>
    <s v="FUR-CH-10002017"/>
    <x v="0"/>
    <x v="1"/>
    <s v="SAFCO Optional Arm Kit for Workspace Cribbage Stacking Chair"/>
    <n v="74.591999999999999"/>
    <n v="4"/>
    <n v="0.3"/>
    <x v="5773"/>
  </r>
  <r>
    <n v="7188"/>
    <x v="3568"/>
    <x v="3"/>
    <x v="629"/>
    <d v="2014-08-25T00:00:00"/>
    <s v="Standard Class"/>
    <s v="ED-13885"/>
    <s v="Emily Ducich"/>
    <x v="2"/>
    <s v="United States"/>
    <s v="Houston"/>
    <x v="5"/>
    <n v="77095"/>
    <x v="2"/>
    <s v="FUR-FU-10003247"/>
    <x v="0"/>
    <x v="5"/>
    <s v="36X48 HARDFLOOR CHAIRMAT"/>
    <n v="16.784000000000002"/>
    <n v="2"/>
    <n v="0.6"/>
    <x v="5774"/>
  </r>
  <r>
    <n v="7189"/>
    <x v="3568"/>
    <x v="3"/>
    <x v="629"/>
    <d v="2014-08-25T00:00:00"/>
    <s v="Standard Class"/>
    <s v="ED-13885"/>
    <s v="Emily Ducich"/>
    <x v="2"/>
    <s v="United States"/>
    <s v="Houston"/>
    <x v="5"/>
    <n v="77095"/>
    <x v="2"/>
    <s v="OFF-AP-10001563"/>
    <x v="1"/>
    <x v="9"/>
    <s v="Belkin Premiere Surge Master II 8-outlet surge protector"/>
    <n v="38.86399999999999"/>
    <n v="4"/>
    <n v="0.8"/>
    <x v="5775"/>
  </r>
  <r>
    <n v="7190"/>
    <x v="3569"/>
    <x v="0"/>
    <x v="396"/>
    <d v="2013-11-16T00:00:00"/>
    <s v="First Class"/>
    <s v="DW-13480"/>
    <s v="Dianna Wilson"/>
    <x v="2"/>
    <s v="United States"/>
    <s v="San Diego"/>
    <x v="1"/>
    <n v="92024"/>
    <x v="1"/>
    <s v="TEC-PH-10004908"/>
    <x v="2"/>
    <x v="7"/>
    <s v="Panasonic KX TS3282W Corded phone"/>
    <n v="203.976"/>
    <n v="3"/>
    <n v="0.2"/>
    <x v="5776"/>
  </r>
  <r>
    <n v="7191"/>
    <x v="3569"/>
    <x v="0"/>
    <x v="396"/>
    <d v="2013-11-16T00:00:00"/>
    <s v="First Class"/>
    <s v="DW-13480"/>
    <s v="Dianna Wilson"/>
    <x v="2"/>
    <s v="United States"/>
    <s v="San Diego"/>
    <x v="1"/>
    <n v="92024"/>
    <x v="1"/>
    <s v="FUR-TA-10003392"/>
    <x v="0"/>
    <x v="3"/>
    <s v="Global Adaptabilities Conference Tables"/>
    <n v="674.35200000000009"/>
    <n v="3"/>
    <n v="0.2"/>
    <x v="5777"/>
  </r>
  <r>
    <n v="7192"/>
    <x v="3570"/>
    <x v="0"/>
    <x v="393"/>
    <d v="2013-10-07T00:00:00"/>
    <s v="Second Class"/>
    <s v="JK-15205"/>
    <s v="Jamie Kunitz"/>
    <x v="0"/>
    <s v="United States"/>
    <s v="Hialeah"/>
    <x v="2"/>
    <n v="33012"/>
    <x v="0"/>
    <s v="OFF-BI-10004140"/>
    <x v="1"/>
    <x v="8"/>
    <s v="Avery Non-Stick Binders"/>
    <n v="5.3880000000000008"/>
    <n v="4"/>
    <n v="0.7"/>
    <x v="5778"/>
  </r>
  <r>
    <n v="7193"/>
    <x v="3570"/>
    <x v="0"/>
    <x v="393"/>
    <d v="2013-10-07T00:00:00"/>
    <s v="Second Class"/>
    <s v="JK-15205"/>
    <s v="Jamie Kunitz"/>
    <x v="0"/>
    <s v="United States"/>
    <s v="Hialeah"/>
    <x v="2"/>
    <n v="33012"/>
    <x v="0"/>
    <s v="OFF-AR-10003631"/>
    <x v="1"/>
    <x v="6"/>
    <s v="Staples"/>
    <n v="30.975999999999999"/>
    <n v="8"/>
    <n v="0.2"/>
    <x v="5779"/>
  </r>
  <r>
    <n v="7194"/>
    <x v="3571"/>
    <x v="0"/>
    <x v="1151"/>
    <d v="2013-02-14T00:00:00"/>
    <s v="First Class"/>
    <s v="JS-15880"/>
    <s v="John Stevenson"/>
    <x v="0"/>
    <s v="United States"/>
    <s v="Atlanta"/>
    <x v="32"/>
    <n v="30318"/>
    <x v="0"/>
    <s v="OFF-ST-10003716"/>
    <x v="1"/>
    <x v="4"/>
    <s v="Tennsco Double-Tier Lockers"/>
    <n v="1350.1200000000001"/>
    <n v="6"/>
    <n v="0"/>
    <x v="5780"/>
  </r>
  <r>
    <n v="7195"/>
    <x v="3571"/>
    <x v="0"/>
    <x v="1151"/>
    <d v="2013-02-14T00:00:00"/>
    <s v="First Class"/>
    <s v="JS-15880"/>
    <s v="John Stevenson"/>
    <x v="0"/>
    <s v="United States"/>
    <s v="Atlanta"/>
    <x v="32"/>
    <n v="30318"/>
    <x v="0"/>
    <s v="OFF-BI-10003274"/>
    <x v="1"/>
    <x v="8"/>
    <s v="Avery Durable Slant Ring Binders, No Labels"/>
    <n v="15.92"/>
    <n v="4"/>
    <n v="0"/>
    <x v="206"/>
  </r>
  <r>
    <n v="7196"/>
    <x v="3572"/>
    <x v="0"/>
    <x v="373"/>
    <d v="2013-11-18T00:00:00"/>
    <s v="Standard Class"/>
    <s v="PO-19180"/>
    <s v="Philisse Overcash"/>
    <x v="2"/>
    <s v="United States"/>
    <s v="Seattle"/>
    <x v="4"/>
    <n v="98103"/>
    <x v="1"/>
    <s v="FUR-FU-10004848"/>
    <x v="0"/>
    <x v="5"/>
    <s v="DAX Solid Wood Frames"/>
    <n v="19.54"/>
    <n v="2"/>
    <n v="0"/>
    <x v="5781"/>
  </r>
  <r>
    <n v="7197"/>
    <x v="3573"/>
    <x v="2"/>
    <x v="759"/>
    <d v="2011-04-30T00:00:00"/>
    <s v="Standard Class"/>
    <s v="MH-17290"/>
    <s v="Marc Harrigan"/>
    <x v="2"/>
    <s v="United States"/>
    <s v="Los Angeles"/>
    <x v="1"/>
    <n v="90036"/>
    <x v="1"/>
    <s v="OFF-AR-10003504"/>
    <x v="1"/>
    <x v="6"/>
    <s v="Newell 347"/>
    <n v="21.400000000000002"/>
    <n v="5"/>
    <n v="0"/>
    <x v="1684"/>
  </r>
  <r>
    <n v="7198"/>
    <x v="3573"/>
    <x v="2"/>
    <x v="759"/>
    <d v="2011-04-30T00:00:00"/>
    <s v="Standard Class"/>
    <s v="MH-17290"/>
    <s v="Marc Harrigan"/>
    <x v="2"/>
    <s v="United States"/>
    <s v="Los Angeles"/>
    <x v="1"/>
    <n v="90036"/>
    <x v="1"/>
    <s v="OFF-LA-10000305"/>
    <x v="1"/>
    <x v="2"/>
    <s v="Avery 495"/>
    <n v="12.6"/>
    <n v="2"/>
    <n v="0"/>
    <x v="5782"/>
  </r>
  <r>
    <n v="7199"/>
    <x v="3574"/>
    <x v="1"/>
    <x v="1067"/>
    <d v="2012-08-15T00:00:00"/>
    <s v="Standard Class"/>
    <s v="PO-19180"/>
    <s v="Philisse Overcash"/>
    <x v="2"/>
    <s v="United States"/>
    <s v="New York City"/>
    <x v="15"/>
    <n v="10035"/>
    <x v="3"/>
    <s v="OFF-AR-10001427"/>
    <x v="1"/>
    <x v="6"/>
    <s v="Newell 330"/>
    <n v="11.96"/>
    <n v="2"/>
    <n v="0"/>
    <x v="5783"/>
  </r>
  <r>
    <n v="7200"/>
    <x v="3574"/>
    <x v="1"/>
    <x v="1067"/>
    <d v="2012-08-15T00:00:00"/>
    <s v="Standard Class"/>
    <s v="PO-19180"/>
    <s v="Philisse Overcash"/>
    <x v="2"/>
    <s v="United States"/>
    <s v="New York City"/>
    <x v="15"/>
    <n v="10035"/>
    <x v="3"/>
    <s v="TEC-PH-10004614"/>
    <x v="2"/>
    <x v="7"/>
    <s v="AT&amp;T 841000 Phone"/>
    <n v="138"/>
    <n v="2"/>
    <n v="0"/>
    <x v="4930"/>
  </r>
  <r>
    <n v="7201"/>
    <x v="3575"/>
    <x v="0"/>
    <x v="581"/>
    <d v="2013-12-04T00:00:00"/>
    <s v="Standard Class"/>
    <s v="HF-14995"/>
    <s v="Herbert Flentye"/>
    <x v="0"/>
    <s v="United States"/>
    <s v="Fort Lauderdale"/>
    <x v="2"/>
    <n v="33311"/>
    <x v="0"/>
    <s v="TEC-PH-10001944"/>
    <x v="2"/>
    <x v="7"/>
    <s v="Wi-Ex zBoost YX540 Cellular Phone Signal Booster"/>
    <n v="116.75999999999999"/>
    <n v="1"/>
    <n v="0.2"/>
    <x v="5784"/>
  </r>
  <r>
    <n v="7202"/>
    <x v="3575"/>
    <x v="0"/>
    <x v="581"/>
    <d v="2013-12-04T00:00:00"/>
    <s v="Standard Class"/>
    <s v="HF-14995"/>
    <s v="Herbert Flentye"/>
    <x v="0"/>
    <s v="United States"/>
    <s v="Fort Lauderdale"/>
    <x v="2"/>
    <n v="33311"/>
    <x v="0"/>
    <s v="FUR-TA-10001039"/>
    <x v="0"/>
    <x v="3"/>
    <s v="KI Adjustable-Height Table"/>
    <n v="331.02300000000008"/>
    <n v="7"/>
    <n v="0.45"/>
    <x v="5785"/>
  </r>
  <r>
    <n v="7203"/>
    <x v="3576"/>
    <x v="0"/>
    <x v="99"/>
    <d v="2013-10-29T00:00:00"/>
    <s v="Same Day"/>
    <s v="VB-21745"/>
    <s v="Victoria Brennan"/>
    <x v="1"/>
    <s v="United States"/>
    <s v="Rochester"/>
    <x v="15"/>
    <n v="14609"/>
    <x v="3"/>
    <s v="FUR-FU-10003806"/>
    <x v="0"/>
    <x v="5"/>
    <s v="Tenex Chairmat w/ Average Lip, 45&quot; x 53&quot;"/>
    <n v="756.80000000000007"/>
    <n v="5"/>
    <n v="0"/>
    <x v="5786"/>
  </r>
  <r>
    <n v="7204"/>
    <x v="3577"/>
    <x v="2"/>
    <x v="282"/>
    <d v="2012-01-02T00:00:00"/>
    <s v="Standard Class"/>
    <s v="MG-17890"/>
    <s v="Michael Granlund"/>
    <x v="2"/>
    <s v="United States"/>
    <s v="Saint Charles"/>
    <x v="10"/>
    <n v="60174"/>
    <x v="2"/>
    <s v="FUR-FU-10002111"/>
    <x v="0"/>
    <x v="5"/>
    <s v="Master Caster Door Stop, Large Brown"/>
    <n v="8.7360000000000007"/>
    <n v="3"/>
    <n v="0.6"/>
    <x v="5787"/>
  </r>
  <r>
    <n v="7205"/>
    <x v="3578"/>
    <x v="1"/>
    <x v="229"/>
    <d v="2012-09-17T00:00:00"/>
    <s v="Standard Class"/>
    <s v="BO-11425"/>
    <s v="Bobby Odegard"/>
    <x v="0"/>
    <s v="United States"/>
    <s v="New York City"/>
    <x v="15"/>
    <n v="10024"/>
    <x v="3"/>
    <s v="OFF-AR-10000817"/>
    <x v="1"/>
    <x v="6"/>
    <s v="Manco Dry-Lighter Erasable Highlighter"/>
    <n v="6.08"/>
    <n v="2"/>
    <n v="0"/>
    <x v="5788"/>
  </r>
  <r>
    <n v="7206"/>
    <x v="3579"/>
    <x v="3"/>
    <x v="280"/>
    <d v="2014-10-07T00:00:00"/>
    <s v="Standard Class"/>
    <s v="CM-12115"/>
    <s v="Chad McGuire"/>
    <x v="0"/>
    <s v="United States"/>
    <s v="San Francisco"/>
    <x v="1"/>
    <n v="94109"/>
    <x v="1"/>
    <s v="FUR-FU-10001424"/>
    <x v="0"/>
    <x v="5"/>
    <s v="Dax Clear Box Frame"/>
    <n v="17.46"/>
    <n v="2"/>
    <n v="0"/>
    <x v="843"/>
  </r>
  <r>
    <n v="7207"/>
    <x v="3579"/>
    <x v="3"/>
    <x v="280"/>
    <d v="2014-10-07T00:00:00"/>
    <s v="Standard Class"/>
    <s v="CM-12115"/>
    <s v="Chad McGuire"/>
    <x v="0"/>
    <s v="United States"/>
    <s v="San Francisco"/>
    <x v="1"/>
    <n v="94109"/>
    <x v="1"/>
    <s v="TEC-MA-10002930"/>
    <x v="2"/>
    <x v="15"/>
    <s v="Ricoh - Ink Collector Unit for GX3000 Series Printers"/>
    <n v="369.16"/>
    <n v="11"/>
    <n v="0.2"/>
    <x v="5789"/>
  </r>
  <r>
    <n v="7208"/>
    <x v="3580"/>
    <x v="0"/>
    <x v="108"/>
    <d v="2013-09-14T00:00:00"/>
    <s v="First Class"/>
    <s v="LC-16930"/>
    <s v="Linda Cazamias"/>
    <x v="1"/>
    <s v="United States"/>
    <s v="Phoenix"/>
    <x v="16"/>
    <n v="85023"/>
    <x v="1"/>
    <s v="OFF-AR-10003759"/>
    <x v="1"/>
    <x v="6"/>
    <s v="Crayola Anti Dust Chalk, 12/Pack"/>
    <n v="2.9120000000000004"/>
    <n v="2"/>
    <n v="0.2"/>
    <x v="2320"/>
  </r>
  <r>
    <n v="7209"/>
    <x v="3580"/>
    <x v="0"/>
    <x v="108"/>
    <d v="2013-09-14T00:00:00"/>
    <s v="First Class"/>
    <s v="LC-16930"/>
    <s v="Linda Cazamias"/>
    <x v="1"/>
    <s v="United States"/>
    <s v="Phoenix"/>
    <x v="16"/>
    <n v="85023"/>
    <x v="1"/>
    <s v="OFF-PA-10001837"/>
    <x v="1"/>
    <x v="10"/>
    <s v="Xerox 1976"/>
    <n v="20.736000000000004"/>
    <n v="4"/>
    <n v="0.2"/>
    <x v="570"/>
  </r>
  <r>
    <n v="7210"/>
    <x v="3580"/>
    <x v="0"/>
    <x v="108"/>
    <d v="2013-09-14T00:00:00"/>
    <s v="First Class"/>
    <s v="LC-16930"/>
    <s v="Linda Cazamias"/>
    <x v="1"/>
    <s v="United States"/>
    <s v="Phoenix"/>
    <x v="16"/>
    <n v="85023"/>
    <x v="1"/>
    <s v="OFF-PA-10001667"/>
    <x v="1"/>
    <x v="10"/>
    <s v="Great White Multi-Use Recycled Paper (20Lb. and 84 Bright)"/>
    <n v="9.5680000000000014"/>
    <n v="2"/>
    <n v="0.2"/>
    <x v="3389"/>
  </r>
  <r>
    <n v="7211"/>
    <x v="3581"/>
    <x v="0"/>
    <x v="799"/>
    <d v="2013-06-07T00:00:00"/>
    <s v="Standard Class"/>
    <s v="EH-13765"/>
    <s v="Edward Hooks"/>
    <x v="1"/>
    <s v="United States"/>
    <s v="Seattle"/>
    <x v="4"/>
    <n v="98115"/>
    <x v="1"/>
    <s v="OFF-PA-10000246"/>
    <x v="1"/>
    <x v="10"/>
    <s v="Riverleaf Stik-Withit Designer Note Cubes"/>
    <n v="30.18"/>
    <n v="3"/>
    <n v="0"/>
    <x v="5635"/>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x v="5790"/>
  </r>
  <r>
    <n v="7213"/>
    <x v="3581"/>
    <x v="0"/>
    <x v="799"/>
    <d v="2013-06-07T00:00:00"/>
    <s v="Standard Class"/>
    <s v="EH-13765"/>
    <s v="Edward Hooks"/>
    <x v="1"/>
    <s v="United States"/>
    <s v="Seattle"/>
    <x v="4"/>
    <n v="98115"/>
    <x v="1"/>
    <s v="OFF-BI-10000138"/>
    <x v="1"/>
    <x v="8"/>
    <s v="Acco Translucent Poly Ring Binders"/>
    <n v="11.231999999999999"/>
    <n v="3"/>
    <n v="0.2"/>
    <x v="4547"/>
  </r>
  <r>
    <n v="7214"/>
    <x v="3582"/>
    <x v="3"/>
    <x v="453"/>
    <d v="2014-10-20T00:00:00"/>
    <s v="Standard Class"/>
    <s v="MC-17275"/>
    <s v="Marc Crier"/>
    <x v="0"/>
    <s v="United States"/>
    <s v="Camarillo"/>
    <x v="1"/>
    <n v="93010"/>
    <x v="1"/>
    <s v="OFF-LA-10002034"/>
    <x v="1"/>
    <x v="2"/>
    <s v="Avery 478"/>
    <n v="14.73"/>
    <n v="3"/>
    <n v="0"/>
    <x v="4030"/>
  </r>
  <r>
    <n v="7215"/>
    <x v="3583"/>
    <x v="1"/>
    <x v="874"/>
    <d v="2012-09-30T00:00:00"/>
    <s v="Second Class"/>
    <s v="HW-14935"/>
    <s v="Helen Wasserman"/>
    <x v="1"/>
    <s v="United States"/>
    <s v="Detroit"/>
    <x v="12"/>
    <n v="48205"/>
    <x v="2"/>
    <s v="OFF-AR-10000127"/>
    <x v="1"/>
    <x v="6"/>
    <s v="Newell 321"/>
    <n v="16.399999999999999"/>
    <n v="5"/>
    <n v="0"/>
    <x v="2074"/>
  </r>
  <r>
    <n v="7216"/>
    <x v="3583"/>
    <x v="1"/>
    <x v="874"/>
    <d v="2012-09-30T00:00:00"/>
    <s v="Second Class"/>
    <s v="HW-14935"/>
    <s v="Helen Wasserman"/>
    <x v="1"/>
    <s v="United States"/>
    <s v="Detroit"/>
    <x v="12"/>
    <n v="48205"/>
    <x v="2"/>
    <s v="OFF-PA-10003172"/>
    <x v="1"/>
    <x v="10"/>
    <s v="Xerox 1996"/>
    <n v="25.92"/>
    <n v="4"/>
    <n v="0"/>
    <x v="245"/>
  </r>
  <r>
    <n v="7217"/>
    <x v="3584"/>
    <x v="1"/>
    <x v="910"/>
    <d v="2012-05-06T00:00:00"/>
    <s v="First Class"/>
    <s v="LC-16870"/>
    <s v="Lena Cacioppo"/>
    <x v="0"/>
    <s v="United States"/>
    <s v="San Francisco"/>
    <x v="1"/>
    <n v="94109"/>
    <x v="1"/>
    <s v="OFF-AR-10001246"/>
    <x v="1"/>
    <x v="6"/>
    <s v="Newell 317"/>
    <n v="8.82"/>
    <n v="3"/>
    <n v="0"/>
    <x v="4153"/>
  </r>
  <r>
    <n v="7218"/>
    <x v="3584"/>
    <x v="1"/>
    <x v="910"/>
    <d v="2012-05-06T00:00:00"/>
    <s v="First Class"/>
    <s v="LC-16870"/>
    <s v="Lena Cacioppo"/>
    <x v="0"/>
    <s v="United States"/>
    <s v="San Francisco"/>
    <x v="1"/>
    <n v="94109"/>
    <x v="1"/>
    <s v="OFF-BI-10002026"/>
    <x v="1"/>
    <x v="8"/>
    <s v="Ibico Recycled Linen-Style Covers"/>
    <n v="62.496000000000009"/>
    <n v="2"/>
    <n v="0.2"/>
    <x v="5791"/>
  </r>
  <r>
    <n v="7219"/>
    <x v="3584"/>
    <x v="1"/>
    <x v="910"/>
    <d v="2012-05-06T00:00:00"/>
    <s v="First Class"/>
    <s v="LC-16870"/>
    <s v="Lena Cacioppo"/>
    <x v="0"/>
    <s v="United States"/>
    <s v="San Francisco"/>
    <x v="1"/>
    <n v="94109"/>
    <x v="1"/>
    <s v="TEC-AC-10000844"/>
    <x v="2"/>
    <x v="11"/>
    <s v="Logitech Gaming G510s - Keyboard"/>
    <n v="339.96"/>
    <n v="4"/>
    <n v="0"/>
    <x v="2285"/>
  </r>
  <r>
    <n v="7220"/>
    <x v="3584"/>
    <x v="1"/>
    <x v="910"/>
    <d v="2012-05-06T00:00:00"/>
    <s v="First Class"/>
    <s v="LC-16870"/>
    <s v="Lena Cacioppo"/>
    <x v="0"/>
    <s v="United States"/>
    <s v="San Francisco"/>
    <x v="1"/>
    <n v="94109"/>
    <x v="1"/>
    <s v="OFF-BI-10001575"/>
    <x v="1"/>
    <x v="8"/>
    <s v="GBC Linen Binding Covers"/>
    <n v="49.568000000000005"/>
    <n v="2"/>
    <n v="0.2"/>
    <x v="5418"/>
  </r>
  <r>
    <n v="7221"/>
    <x v="3585"/>
    <x v="3"/>
    <x v="1152"/>
    <d v="2014-01-14T00:00:00"/>
    <s v="Standard Class"/>
    <s v="BP-11290"/>
    <s v="Beth Paige"/>
    <x v="0"/>
    <s v="United States"/>
    <s v="Philadelphia"/>
    <x v="9"/>
    <n v="19140"/>
    <x v="3"/>
    <s v="OFF-BI-10004632"/>
    <x v="1"/>
    <x v="8"/>
    <s v="Ibico Hi-Tech Manual Binding System"/>
    <n v="274.49100000000004"/>
    <n v="3"/>
    <n v="0.7"/>
    <x v="5792"/>
  </r>
  <r>
    <n v="7222"/>
    <x v="3586"/>
    <x v="3"/>
    <x v="678"/>
    <d v="2014-02-01T00:00:00"/>
    <s v="Standard Class"/>
    <s v="TG-21310"/>
    <s v="Toby Gnade"/>
    <x v="0"/>
    <s v="United States"/>
    <s v="New York City"/>
    <x v="15"/>
    <n v="10035"/>
    <x v="3"/>
    <s v="TEC-PH-10000193"/>
    <x v="2"/>
    <x v="7"/>
    <s v="Jensen SMPS-640 - speaker phone"/>
    <n v="137.94"/>
    <n v="3"/>
    <n v="0"/>
    <x v="5793"/>
  </r>
  <r>
    <n v="7223"/>
    <x v="3587"/>
    <x v="3"/>
    <x v="264"/>
    <d v="2014-09-07T00:00:00"/>
    <s v="Standard Class"/>
    <s v="MC-18100"/>
    <s v="Mick Crebagga"/>
    <x v="0"/>
    <s v="United States"/>
    <s v="Chicago"/>
    <x v="10"/>
    <n v="60623"/>
    <x v="2"/>
    <s v="TEC-AC-10003441"/>
    <x v="2"/>
    <x v="11"/>
    <s v="Kingston Digital DataTraveler 32GB USB 2.0"/>
    <n v="40.68"/>
    <n v="3"/>
    <n v="0.2"/>
    <x v="5794"/>
  </r>
  <r>
    <n v="7224"/>
    <x v="3588"/>
    <x v="0"/>
    <x v="216"/>
    <d v="2013-07-19T00:00:00"/>
    <s v="Standard Class"/>
    <s v="RB-19360"/>
    <s v="Raymond Buch"/>
    <x v="0"/>
    <s v="United States"/>
    <s v="San Francisco"/>
    <x v="1"/>
    <n v="94122"/>
    <x v="1"/>
    <s v="TEC-PH-10004093"/>
    <x v="2"/>
    <x v="7"/>
    <s v="Panasonic Kx-TS550"/>
    <n v="110.376"/>
    <n v="3"/>
    <n v="0.2"/>
    <x v="5795"/>
  </r>
  <r>
    <n v="7225"/>
    <x v="3588"/>
    <x v="0"/>
    <x v="216"/>
    <d v="2013-07-19T00:00:00"/>
    <s v="Standard Class"/>
    <s v="RB-19360"/>
    <s v="Raymond Buch"/>
    <x v="0"/>
    <s v="United States"/>
    <s v="San Francisco"/>
    <x v="1"/>
    <n v="94122"/>
    <x v="1"/>
    <s v="OFF-AP-10002998"/>
    <x v="1"/>
    <x v="9"/>
    <s v="Holmes 99% HEPA Air Purifier"/>
    <n v="151.62"/>
    <n v="7"/>
    <n v="0"/>
    <x v="5796"/>
  </r>
  <r>
    <n v="7226"/>
    <x v="3588"/>
    <x v="0"/>
    <x v="216"/>
    <d v="2013-07-19T00:00:00"/>
    <s v="Standard Class"/>
    <s v="RB-19360"/>
    <s v="Raymond Buch"/>
    <x v="0"/>
    <s v="United States"/>
    <s v="San Francisco"/>
    <x v="1"/>
    <n v="94122"/>
    <x v="1"/>
    <s v="FUR-FU-10000073"/>
    <x v="0"/>
    <x v="5"/>
    <s v="Deflect-O Glasstique Clear Desk Accessories"/>
    <n v="30.8"/>
    <n v="4"/>
    <n v="0"/>
    <x v="5797"/>
  </r>
  <r>
    <n v="7227"/>
    <x v="3589"/>
    <x v="3"/>
    <x v="642"/>
    <d v="2014-03-01T00:00:00"/>
    <s v="Standard Class"/>
    <s v="ES-14080"/>
    <s v="Erin Smith"/>
    <x v="1"/>
    <s v="United States"/>
    <s v="Philadelphia"/>
    <x v="9"/>
    <n v="19134"/>
    <x v="3"/>
    <s v="OFF-PA-10001125"/>
    <x v="1"/>
    <x v="10"/>
    <s v="Xerox 1988"/>
    <n v="123.92000000000002"/>
    <n v="5"/>
    <n v="0.2"/>
    <x v="5798"/>
  </r>
  <r>
    <n v="7228"/>
    <x v="3589"/>
    <x v="3"/>
    <x v="642"/>
    <d v="2014-03-01T00:00:00"/>
    <s v="Standard Class"/>
    <s v="ES-14080"/>
    <s v="Erin Smith"/>
    <x v="1"/>
    <s v="United States"/>
    <s v="Philadelphia"/>
    <x v="9"/>
    <n v="19134"/>
    <x v="3"/>
    <s v="TEC-AC-10003033"/>
    <x v="2"/>
    <x v="11"/>
    <s v="Plantronics CS510 - Over-the-Head monaural Wireless Headset System"/>
    <n v="1319.8"/>
    <n v="5"/>
    <n v="0.2"/>
    <x v="5799"/>
  </r>
  <r>
    <n v="7229"/>
    <x v="3590"/>
    <x v="2"/>
    <x v="836"/>
    <d v="2011-07-22T00:00:00"/>
    <s v="First Class"/>
    <s v="RD-19720"/>
    <s v="Roger Demir"/>
    <x v="0"/>
    <s v="United States"/>
    <s v="San Francisco"/>
    <x v="1"/>
    <n v="94122"/>
    <x v="1"/>
    <s v="OFF-BI-10002498"/>
    <x v="1"/>
    <x v="8"/>
    <s v="Clear Mylar Reinforcing Strips"/>
    <n v="89.712000000000018"/>
    <n v="6"/>
    <n v="0.2"/>
    <x v="5800"/>
  </r>
  <r>
    <n v="7230"/>
    <x v="3590"/>
    <x v="2"/>
    <x v="836"/>
    <d v="2011-07-22T00:00:00"/>
    <s v="First Class"/>
    <s v="RD-19720"/>
    <s v="Roger Demir"/>
    <x v="0"/>
    <s v="United States"/>
    <s v="San Francisco"/>
    <x v="1"/>
    <n v="94122"/>
    <x v="1"/>
    <s v="OFF-PA-10004569"/>
    <x v="1"/>
    <x v="10"/>
    <s v="Wirebound Message Books, Two 4 1/4&quot; x 5&quot; Forms per Page"/>
    <n v="22.830000000000002"/>
    <n v="3"/>
    <n v="0"/>
    <x v="5801"/>
  </r>
  <r>
    <n v="7231"/>
    <x v="3591"/>
    <x v="3"/>
    <x v="677"/>
    <d v="2014-03-16T00:00:00"/>
    <s v="First Class"/>
    <s v="SC-20380"/>
    <s v="Shahid Collister"/>
    <x v="0"/>
    <s v="United States"/>
    <s v="Fairfield"/>
    <x v="29"/>
    <n v="6824"/>
    <x v="3"/>
    <s v="OFF-BI-10002353"/>
    <x v="1"/>
    <x v="8"/>
    <s v="GBC VeloBind Cover Sets"/>
    <n v="30.88"/>
    <n v="2"/>
    <n v="0"/>
    <x v="5802"/>
  </r>
  <r>
    <n v="7232"/>
    <x v="3591"/>
    <x v="3"/>
    <x v="677"/>
    <d v="2014-03-16T00:00:00"/>
    <s v="First Class"/>
    <s v="SC-20380"/>
    <s v="Shahid Collister"/>
    <x v="0"/>
    <s v="United States"/>
    <s v="Fairfield"/>
    <x v="29"/>
    <n v="6824"/>
    <x v="3"/>
    <s v="OFF-AP-10001564"/>
    <x v="1"/>
    <x v="9"/>
    <s v="Hoover Commercial Lightweight Upright Vacuum with E-Z Empty Dirt Cup"/>
    <n v="465.16"/>
    <n v="2"/>
    <n v="0"/>
    <x v="5119"/>
  </r>
  <r>
    <n v="7233"/>
    <x v="3591"/>
    <x v="3"/>
    <x v="677"/>
    <d v="2014-03-16T00:00:00"/>
    <s v="First Class"/>
    <s v="SC-20380"/>
    <s v="Shahid Collister"/>
    <x v="0"/>
    <s v="United States"/>
    <s v="Fairfield"/>
    <x v="29"/>
    <n v="6824"/>
    <x v="3"/>
    <s v="OFF-PA-10003673"/>
    <x v="1"/>
    <x v="10"/>
    <s v="Strathmore Photo Mount Cards"/>
    <n v="27.12"/>
    <n v="4"/>
    <n v="0"/>
    <x v="5803"/>
  </r>
  <r>
    <n v="7234"/>
    <x v="3592"/>
    <x v="0"/>
    <x v="387"/>
    <d v="2013-03-13T00:00:00"/>
    <s v="Standard Class"/>
    <s v="GB-14575"/>
    <s v="Giulietta Baptist"/>
    <x v="0"/>
    <s v="United States"/>
    <s v="New York City"/>
    <x v="15"/>
    <n v="10011"/>
    <x v="3"/>
    <s v="FUR-FU-10003347"/>
    <x v="0"/>
    <x v="5"/>
    <s v="Coloredge Poster Frame"/>
    <n v="113.6"/>
    <n v="8"/>
    <n v="0"/>
    <x v="5804"/>
  </r>
  <r>
    <n v="7235"/>
    <x v="3592"/>
    <x v="0"/>
    <x v="387"/>
    <d v="2013-03-13T00:00:00"/>
    <s v="Standard Class"/>
    <s v="GB-14575"/>
    <s v="Giulietta Baptist"/>
    <x v="0"/>
    <s v="United States"/>
    <s v="New York City"/>
    <x v="15"/>
    <n v="10011"/>
    <x v="3"/>
    <s v="OFF-PA-10001934"/>
    <x v="1"/>
    <x v="10"/>
    <s v="Xerox 1993"/>
    <n v="12.96"/>
    <n v="2"/>
    <n v="0"/>
    <x v="2056"/>
  </r>
  <r>
    <n v="7236"/>
    <x v="3592"/>
    <x v="0"/>
    <x v="387"/>
    <d v="2013-03-13T00:00:00"/>
    <s v="Standard Class"/>
    <s v="GB-14575"/>
    <s v="Giulietta Baptist"/>
    <x v="0"/>
    <s v="United States"/>
    <s v="New York City"/>
    <x v="15"/>
    <n v="10011"/>
    <x v="3"/>
    <s v="OFF-BI-10000632"/>
    <x v="1"/>
    <x v="8"/>
    <s v="Satellite Sectional Post Binders"/>
    <n v="69.456000000000003"/>
    <n v="2"/>
    <n v="0.2"/>
    <x v="2122"/>
  </r>
  <r>
    <n v="7237"/>
    <x v="3593"/>
    <x v="2"/>
    <x v="1035"/>
    <d v="2011-12-10T00:00:00"/>
    <s v="First Class"/>
    <s v="FP-14320"/>
    <s v="Frank Preis"/>
    <x v="0"/>
    <s v="United States"/>
    <s v="Los Angeles"/>
    <x v="1"/>
    <n v="90049"/>
    <x v="1"/>
    <s v="OFF-AR-10003190"/>
    <x v="1"/>
    <x v="6"/>
    <s v="Newell 32"/>
    <n v="8.64"/>
    <n v="3"/>
    <n v="0"/>
    <x v="5805"/>
  </r>
  <r>
    <n v="7238"/>
    <x v="3594"/>
    <x v="0"/>
    <x v="212"/>
    <d v="2013-07-11T00:00:00"/>
    <s v="Same Day"/>
    <s v="EA-14035"/>
    <s v="Erin Ashbrook"/>
    <x v="1"/>
    <s v="United States"/>
    <s v="Philadelphia"/>
    <x v="9"/>
    <n v="19143"/>
    <x v="3"/>
    <s v="TEC-MA-10000904"/>
    <x v="2"/>
    <x v="15"/>
    <s v="Brother MFC-9340CDW LED All-In-One Printer, Copier Scanner"/>
    <n v="341.99100000000004"/>
    <n v="3"/>
    <n v="0.7"/>
    <x v="5806"/>
  </r>
  <r>
    <n v="7239"/>
    <x v="3595"/>
    <x v="0"/>
    <x v="435"/>
    <d v="2013-12-31T00:00:00"/>
    <s v="Standard Class"/>
    <s v="SC-20305"/>
    <s v="Sean Christensen"/>
    <x v="0"/>
    <s v="United States"/>
    <s v="San Jose"/>
    <x v="1"/>
    <n v="95123"/>
    <x v="1"/>
    <s v="FUR-FU-10000771"/>
    <x v="0"/>
    <x v="5"/>
    <s v="Eldon 200 Class Desk Accessories, Smoke"/>
    <n v="43.96"/>
    <n v="7"/>
    <n v="0"/>
    <x v="5807"/>
  </r>
  <r>
    <n v="7240"/>
    <x v="3595"/>
    <x v="0"/>
    <x v="435"/>
    <d v="2013-12-31T00:00:00"/>
    <s v="Standard Class"/>
    <s v="SC-20305"/>
    <s v="Sean Christensen"/>
    <x v="0"/>
    <s v="United States"/>
    <s v="San Jose"/>
    <x v="1"/>
    <n v="95123"/>
    <x v="1"/>
    <s v="OFF-EN-10001990"/>
    <x v="1"/>
    <x v="12"/>
    <s v="Staples"/>
    <n v="39.76"/>
    <n v="7"/>
    <n v="0"/>
    <x v="5808"/>
  </r>
  <r>
    <n v="7241"/>
    <x v="3596"/>
    <x v="3"/>
    <x v="756"/>
    <d v="2014-04-26T00:00:00"/>
    <s v="Second Class"/>
    <s v="JF-15355"/>
    <s v="Jay Fein"/>
    <x v="0"/>
    <s v="United States"/>
    <s v="Pasadena"/>
    <x v="1"/>
    <n v="91104"/>
    <x v="1"/>
    <s v="FUR-FU-10002445"/>
    <x v="0"/>
    <x v="5"/>
    <s v="DAX Two-Tone Rosewood/Black Document Frame, Desktop, 5 x 7"/>
    <n v="66.36"/>
    <n v="7"/>
    <n v="0"/>
    <x v="5809"/>
  </r>
  <r>
    <n v="7242"/>
    <x v="3596"/>
    <x v="3"/>
    <x v="756"/>
    <d v="2014-04-26T00:00:00"/>
    <s v="Second Class"/>
    <s v="JF-15355"/>
    <s v="Jay Fein"/>
    <x v="0"/>
    <s v="United States"/>
    <s v="Pasadena"/>
    <x v="1"/>
    <n v="91104"/>
    <x v="1"/>
    <s v="OFF-BI-10003638"/>
    <x v="1"/>
    <x v="8"/>
    <s v="GBC Durable Plastic Covers"/>
    <n v="92.88000000000001"/>
    <n v="6"/>
    <n v="0.2"/>
    <x v="5810"/>
  </r>
  <r>
    <n v="7243"/>
    <x v="3596"/>
    <x v="3"/>
    <x v="756"/>
    <d v="2014-04-26T00:00:00"/>
    <s v="Second Class"/>
    <s v="JF-15355"/>
    <s v="Jay Fein"/>
    <x v="0"/>
    <s v="United States"/>
    <s v="Pasadena"/>
    <x v="1"/>
    <n v="91104"/>
    <x v="1"/>
    <s v="FUR-FU-10004864"/>
    <x v="0"/>
    <x v="5"/>
    <s v="Eldon 500 Class Desk Accessories"/>
    <n v="24.14"/>
    <n v="2"/>
    <n v="0"/>
    <x v="5811"/>
  </r>
  <r>
    <n v="7244"/>
    <x v="3597"/>
    <x v="3"/>
    <x v="629"/>
    <d v="2014-08-23T00:00:00"/>
    <s v="Second Class"/>
    <s v="TP-21415"/>
    <s v="Tom Prescott"/>
    <x v="0"/>
    <s v="United States"/>
    <s v="Philadelphia"/>
    <x v="9"/>
    <n v="19134"/>
    <x v="3"/>
    <s v="FUR-CH-10002024"/>
    <x v="0"/>
    <x v="1"/>
    <s v="HON 5400 Series Task Chairs for Big and Tall"/>
    <n v="4416.174"/>
    <n v="9"/>
    <n v="0.3"/>
    <x v="5812"/>
  </r>
  <r>
    <n v="7245"/>
    <x v="3598"/>
    <x v="3"/>
    <x v="1053"/>
    <d v="2014-05-26T00:00:00"/>
    <s v="First Class"/>
    <s v="RL-19615"/>
    <s v="Rob Lucas"/>
    <x v="0"/>
    <s v="United States"/>
    <s v="Los Angeles"/>
    <x v="1"/>
    <n v="90049"/>
    <x v="1"/>
    <s v="OFF-AR-10002445"/>
    <x v="1"/>
    <x v="6"/>
    <s v="SANFORD Major Accent Highlighters"/>
    <n v="49.56"/>
    <n v="7"/>
    <n v="0"/>
    <x v="5813"/>
  </r>
  <r>
    <n v="7246"/>
    <x v="3599"/>
    <x v="3"/>
    <x v="839"/>
    <d v="2014-02-14T00:00:00"/>
    <s v="Standard Class"/>
    <s v="SB-20170"/>
    <s v="Sarah Bern"/>
    <x v="0"/>
    <s v="United States"/>
    <s v="Los Angeles"/>
    <x v="1"/>
    <n v="90032"/>
    <x v="1"/>
    <s v="OFF-ST-10001370"/>
    <x v="1"/>
    <x v="4"/>
    <s v="Sensible Storage WireTech Storage Systems"/>
    <n v="354.90000000000003"/>
    <n v="5"/>
    <n v="0"/>
    <x v="1449"/>
  </r>
  <r>
    <n v="7247"/>
    <x v="3600"/>
    <x v="2"/>
    <x v="223"/>
    <d v="2011-03-08T00:00:00"/>
    <s v="Standard Class"/>
    <s v="JS-15595"/>
    <s v="Jill Stevenson"/>
    <x v="1"/>
    <s v="United States"/>
    <s v="Columbus"/>
    <x v="24"/>
    <n v="43229"/>
    <x v="3"/>
    <s v="OFF-LA-10000305"/>
    <x v="1"/>
    <x v="2"/>
    <s v="Avery 495"/>
    <n v="15.120000000000001"/>
    <n v="3"/>
    <n v="0.2"/>
    <x v="1192"/>
  </r>
  <r>
    <n v="7248"/>
    <x v="3600"/>
    <x v="2"/>
    <x v="223"/>
    <d v="2011-03-08T00:00:00"/>
    <s v="Standard Class"/>
    <s v="JS-15595"/>
    <s v="Jill Stevenson"/>
    <x v="1"/>
    <s v="United States"/>
    <s v="Columbus"/>
    <x v="24"/>
    <n v="43229"/>
    <x v="3"/>
    <s v="FUR-BO-10001972"/>
    <x v="0"/>
    <x v="0"/>
    <s v="O'Sullivan 4-Shelf Bookcase in Odessa Pine"/>
    <n v="302.45"/>
    <n v="5"/>
    <n v="0.5"/>
    <x v="5814"/>
  </r>
  <r>
    <n v="7249"/>
    <x v="3600"/>
    <x v="2"/>
    <x v="223"/>
    <d v="2011-03-08T00:00:00"/>
    <s v="Standard Class"/>
    <s v="JS-15595"/>
    <s v="Jill Stevenson"/>
    <x v="1"/>
    <s v="United States"/>
    <s v="Columbus"/>
    <x v="24"/>
    <n v="43229"/>
    <x v="3"/>
    <s v="OFF-ST-10002486"/>
    <x v="1"/>
    <x v="4"/>
    <s v="Eldon Shelf Savers Cubes and Bins"/>
    <n v="44.672000000000004"/>
    <n v="8"/>
    <n v="0.2"/>
    <x v="5815"/>
  </r>
  <r>
    <n v="7250"/>
    <x v="3601"/>
    <x v="1"/>
    <x v="593"/>
    <d v="2012-06-09T00:00:00"/>
    <s v="Second Class"/>
    <s v="BP-11155"/>
    <s v="Becky Pak"/>
    <x v="0"/>
    <s v="United States"/>
    <s v="Los Angeles"/>
    <x v="1"/>
    <n v="90008"/>
    <x v="1"/>
    <s v="TEC-AC-10001874"/>
    <x v="2"/>
    <x v="11"/>
    <s v="Logitech Wireless Anywhere Mouse MX for PC and Mac"/>
    <n v="119.98"/>
    <n v="2"/>
    <n v="0"/>
    <x v="5816"/>
  </r>
  <r>
    <n v="7251"/>
    <x v="3601"/>
    <x v="1"/>
    <x v="593"/>
    <d v="2012-06-09T00:00:00"/>
    <s v="Second Class"/>
    <s v="BP-11155"/>
    <s v="Becky Pak"/>
    <x v="0"/>
    <s v="United States"/>
    <s v="Los Angeles"/>
    <x v="1"/>
    <n v="90008"/>
    <x v="1"/>
    <s v="TEC-AC-10003870"/>
    <x v="2"/>
    <x v="11"/>
    <s v="Logitech Z-906 Speaker sys - home theater - 5.1-CH"/>
    <n v="989.97"/>
    <n v="3"/>
    <n v="0"/>
    <x v="5817"/>
  </r>
  <r>
    <n v="7252"/>
    <x v="3602"/>
    <x v="0"/>
    <x v="278"/>
    <d v="2013-09-03T00:00:00"/>
    <s v="Standard Class"/>
    <s v="EM-13825"/>
    <s v="Elizabeth Moffitt"/>
    <x v="1"/>
    <s v="United States"/>
    <s v="Hollywood"/>
    <x v="2"/>
    <n v="33021"/>
    <x v="0"/>
    <s v="OFF-LA-10002473"/>
    <x v="1"/>
    <x v="2"/>
    <s v="Avery 484"/>
    <n v="9.2159999999999993"/>
    <n v="4"/>
    <n v="0.2"/>
    <x v="2311"/>
  </r>
  <r>
    <n v="7253"/>
    <x v="3603"/>
    <x v="0"/>
    <x v="126"/>
    <d v="2013-09-19T00:00:00"/>
    <s v="Standard Class"/>
    <s v="SC-20695"/>
    <s v="Steve Chapman"/>
    <x v="1"/>
    <s v="United States"/>
    <s v="Roseville"/>
    <x v="12"/>
    <n v="48066"/>
    <x v="2"/>
    <s v="OFF-PA-10003790"/>
    <x v="1"/>
    <x v="10"/>
    <s v="Xerox 1991"/>
    <n v="68.52"/>
    <n v="3"/>
    <n v="0"/>
    <x v="4951"/>
  </r>
  <r>
    <n v="7254"/>
    <x v="3604"/>
    <x v="0"/>
    <x v="198"/>
    <d v="2013-06-05T00:00:00"/>
    <s v="Standard Class"/>
    <s v="EM-14140"/>
    <s v="Eugene Moren"/>
    <x v="2"/>
    <s v="United States"/>
    <s v="Superior"/>
    <x v="6"/>
    <n v="54880"/>
    <x v="2"/>
    <s v="OFF-AP-10002684"/>
    <x v="1"/>
    <x v="9"/>
    <s v="Acco 7-Outlet Masterpiece Power Center, Wihtout Fax/Phone Line Protection"/>
    <n v="364.74"/>
    <n v="3"/>
    <n v="0"/>
    <x v="5818"/>
  </r>
  <r>
    <n v="7255"/>
    <x v="3604"/>
    <x v="0"/>
    <x v="198"/>
    <d v="2013-06-05T00:00:00"/>
    <s v="Standard Class"/>
    <s v="EM-14140"/>
    <s v="Eugene Moren"/>
    <x v="2"/>
    <s v="United States"/>
    <s v="Superior"/>
    <x v="6"/>
    <n v="54880"/>
    <x v="2"/>
    <s v="FUR-FU-10001037"/>
    <x v="0"/>
    <x v="5"/>
    <s v="DAX Charcoal/Nickel-Tone Document Frame, 5 x 7"/>
    <n v="47.400000000000006"/>
    <n v="5"/>
    <n v="0"/>
    <x v="5819"/>
  </r>
  <r>
    <n v="7256"/>
    <x v="3604"/>
    <x v="0"/>
    <x v="198"/>
    <d v="2013-06-05T00:00:00"/>
    <s v="Standard Class"/>
    <s v="EM-14140"/>
    <s v="Eugene Moren"/>
    <x v="2"/>
    <s v="United States"/>
    <s v="Superior"/>
    <x v="6"/>
    <n v="54880"/>
    <x v="2"/>
    <s v="OFF-ST-10000876"/>
    <x v="1"/>
    <x v="4"/>
    <s v="Eldon Simplefile Box Office"/>
    <n v="49.76"/>
    <n v="4"/>
    <n v="0"/>
    <x v="5820"/>
  </r>
  <r>
    <n v="7257"/>
    <x v="3604"/>
    <x v="0"/>
    <x v="198"/>
    <d v="2013-06-05T00:00:00"/>
    <s v="Standard Class"/>
    <s v="EM-14140"/>
    <s v="Eugene Moren"/>
    <x v="2"/>
    <s v="United States"/>
    <s v="Superior"/>
    <x v="6"/>
    <n v="54880"/>
    <x v="2"/>
    <s v="OFF-AR-10003732"/>
    <x v="1"/>
    <x v="6"/>
    <s v="Newell 333"/>
    <n v="5.56"/>
    <n v="2"/>
    <n v="0"/>
    <x v="356"/>
  </r>
  <r>
    <n v="7258"/>
    <x v="3604"/>
    <x v="0"/>
    <x v="198"/>
    <d v="2013-06-05T00:00:00"/>
    <s v="Standard Class"/>
    <s v="EM-14140"/>
    <s v="Eugene Moren"/>
    <x v="2"/>
    <s v="United States"/>
    <s v="Superior"/>
    <x v="6"/>
    <n v="54880"/>
    <x v="2"/>
    <s v="OFF-PA-10000994"/>
    <x v="1"/>
    <x v="10"/>
    <s v="Xerox 1915"/>
    <n v="629.09999999999991"/>
    <n v="6"/>
    <n v="0"/>
    <x v="3005"/>
  </r>
  <r>
    <n v="7259"/>
    <x v="3604"/>
    <x v="0"/>
    <x v="198"/>
    <d v="2013-06-05T00:00:00"/>
    <s v="Standard Class"/>
    <s v="EM-14140"/>
    <s v="Eugene Moren"/>
    <x v="2"/>
    <s v="United States"/>
    <s v="Superior"/>
    <x v="6"/>
    <n v="54880"/>
    <x v="2"/>
    <s v="OFF-AR-10000940"/>
    <x v="1"/>
    <x v="6"/>
    <s v="Newell 343"/>
    <n v="14.7"/>
    <n v="5"/>
    <n v="0"/>
    <x v="4274"/>
  </r>
  <r>
    <n v="7260"/>
    <x v="3604"/>
    <x v="0"/>
    <x v="198"/>
    <d v="2013-06-05T00:00:00"/>
    <s v="Standard Class"/>
    <s v="EM-14140"/>
    <s v="Eugene Moren"/>
    <x v="2"/>
    <s v="United States"/>
    <s v="Superior"/>
    <x v="6"/>
    <n v="54880"/>
    <x v="2"/>
    <s v="OFF-PA-10004888"/>
    <x v="1"/>
    <x v="10"/>
    <s v="Xerox 217"/>
    <n v="45.36"/>
    <n v="7"/>
    <n v="0"/>
    <x v="1657"/>
  </r>
  <r>
    <n v="7261"/>
    <x v="3604"/>
    <x v="0"/>
    <x v="198"/>
    <d v="2013-06-05T00:00:00"/>
    <s v="Standard Class"/>
    <s v="EM-14140"/>
    <s v="Eugene Moren"/>
    <x v="2"/>
    <s v="United States"/>
    <s v="Superior"/>
    <x v="6"/>
    <n v="54880"/>
    <x v="2"/>
    <s v="TEC-PH-10000441"/>
    <x v="2"/>
    <x v="7"/>
    <s v="VTech DS6151"/>
    <n v="125.99"/>
    <n v="1"/>
    <n v="0"/>
    <x v="5821"/>
  </r>
  <r>
    <n v="7262"/>
    <x v="3605"/>
    <x v="3"/>
    <x v="193"/>
    <d v="2014-06-14T00:00:00"/>
    <s v="Second Class"/>
    <s v="GZ-14545"/>
    <s v="George Zrebassa"/>
    <x v="1"/>
    <s v="United States"/>
    <s v="Thousand Oaks"/>
    <x v="1"/>
    <n v="91360"/>
    <x v="1"/>
    <s v="OFF-AR-10001231"/>
    <x v="1"/>
    <x v="6"/>
    <s v="Sanford EarthWrite Recycled Pencils, Medium Soft, #2"/>
    <n v="14.700000000000001"/>
    <n v="7"/>
    <n v="0"/>
    <x v="5822"/>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x v="5823"/>
  </r>
  <r>
    <n v="7264"/>
    <x v="3606"/>
    <x v="3"/>
    <x v="760"/>
    <d v="2014-10-29T00:00:00"/>
    <s v="Standard Class"/>
    <s v="ML-17395"/>
    <s v="Marina Lichtenstein"/>
    <x v="1"/>
    <s v="United States"/>
    <s v="Philadelphia"/>
    <x v="9"/>
    <n v="19134"/>
    <x v="3"/>
    <s v="OFF-EN-10003068"/>
    <x v="1"/>
    <x v="12"/>
    <s v="#6 3/4 Gummed Flap White Envelopes"/>
    <n v="31.680000000000003"/>
    <n v="4"/>
    <n v="0.2"/>
    <x v="5824"/>
  </r>
  <r>
    <n v="7265"/>
    <x v="3607"/>
    <x v="3"/>
    <x v="487"/>
    <d v="2014-06-18T00:00:00"/>
    <s v="Standard Class"/>
    <s v="PG-18895"/>
    <s v="Paul Gonzalez"/>
    <x v="0"/>
    <s v="United States"/>
    <s v="Springfield"/>
    <x v="17"/>
    <n v="22153"/>
    <x v="0"/>
    <s v="OFF-AR-10004260"/>
    <x v="1"/>
    <x v="6"/>
    <s v="Boston 1799 Powerhouse Electric Pencil Sharpener"/>
    <n v="181.86"/>
    <n v="7"/>
    <n v="0"/>
    <x v="2818"/>
  </r>
  <r>
    <n v="7266"/>
    <x v="3608"/>
    <x v="2"/>
    <x v="533"/>
    <d v="2011-11-26T00:00:00"/>
    <s v="Second Class"/>
    <s v="DK-12835"/>
    <s v="Damala Kotsonis"/>
    <x v="1"/>
    <s v="United States"/>
    <s v="Houston"/>
    <x v="5"/>
    <n v="77095"/>
    <x v="2"/>
    <s v="FUR-CH-10001973"/>
    <x v="0"/>
    <x v="1"/>
    <s v="Office Star Flex Back Scooter Chair with White Frame"/>
    <n v="155.37199999999999"/>
    <n v="2"/>
    <n v="0.3"/>
    <x v="5825"/>
  </r>
  <r>
    <n v="7267"/>
    <x v="3609"/>
    <x v="3"/>
    <x v="1153"/>
    <d v="2014-08-17T00:00:00"/>
    <s v="Same Day"/>
    <s v="SJ-20215"/>
    <s v="Sarah Jordon"/>
    <x v="0"/>
    <s v="United States"/>
    <s v="Columbia"/>
    <x v="18"/>
    <n v="38401"/>
    <x v="0"/>
    <s v="OFF-BI-10002824"/>
    <x v="1"/>
    <x v="8"/>
    <s v="Recycled Easel Ring Binders"/>
    <n v="13.428000000000003"/>
    <n v="3"/>
    <n v="0.7"/>
    <x v="5826"/>
  </r>
  <r>
    <n v="7268"/>
    <x v="3609"/>
    <x v="3"/>
    <x v="1153"/>
    <d v="2014-08-17T00:00:00"/>
    <s v="Same Day"/>
    <s v="SJ-20215"/>
    <s v="Sarah Jordon"/>
    <x v="0"/>
    <s v="United States"/>
    <s v="Columbia"/>
    <x v="18"/>
    <n v="38401"/>
    <x v="0"/>
    <s v="OFF-ST-10004950"/>
    <x v="1"/>
    <x v="4"/>
    <s v="Acco Perma 3000 Stacking Storage Drawers"/>
    <n v="67.13600000000001"/>
    <n v="4"/>
    <n v="0.2"/>
    <x v="5827"/>
  </r>
  <r>
    <n v="7269"/>
    <x v="3610"/>
    <x v="0"/>
    <x v="1154"/>
    <d v="2013-01-20T00:00:00"/>
    <s v="Standard Class"/>
    <s v="AG-10675"/>
    <s v="Anna Gayman"/>
    <x v="0"/>
    <s v="United States"/>
    <s v="Concord"/>
    <x v="3"/>
    <n v="28027"/>
    <x v="0"/>
    <s v="OFF-PA-10004039"/>
    <x v="1"/>
    <x v="10"/>
    <s v="Xerox 1882"/>
    <n v="89.567999999999998"/>
    <n v="2"/>
    <n v="0.2"/>
    <x v="3201"/>
  </r>
  <r>
    <n v="7270"/>
    <x v="3610"/>
    <x v="0"/>
    <x v="1154"/>
    <d v="2013-01-20T00:00:00"/>
    <s v="Standard Class"/>
    <s v="AG-10675"/>
    <s v="Anna Gayman"/>
    <x v="0"/>
    <s v="United States"/>
    <s v="Concord"/>
    <x v="3"/>
    <n v="28027"/>
    <x v="0"/>
    <s v="FUR-FU-10003374"/>
    <x v="0"/>
    <x v="5"/>
    <s v="Electrix Fluorescent Magnifier Lamps &amp; Weighted Base"/>
    <n v="315.77600000000007"/>
    <n v="8"/>
    <n v="0.2"/>
    <x v="5828"/>
  </r>
  <r>
    <n v="7271"/>
    <x v="3611"/>
    <x v="0"/>
    <x v="1142"/>
    <d v="2013-09-23T00:00:00"/>
    <s v="Standard Class"/>
    <s v="KD-16495"/>
    <s v="Keith Dawkins"/>
    <x v="1"/>
    <s v="United States"/>
    <s v="San Jose"/>
    <x v="1"/>
    <n v="95123"/>
    <x v="1"/>
    <s v="FUR-BO-10001918"/>
    <x v="0"/>
    <x v="0"/>
    <s v="Sauder Forest Hills Library with Doors, Woodland Oak Finish"/>
    <n v="273.666"/>
    <n v="2"/>
    <n v="0.15"/>
    <x v="5829"/>
  </r>
  <r>
    <n v="7272"/>
    <x v="3611"/>
    <x v="0"/>
    <x v="1142"/>
    <d v="2013-09-23T00:00:00"/>
    <s v="Standard Class"/>
    <s v="KD-16495"/>
    <s v="Keith Dawkins"/>
    <x v="1"/>
    <s v="United States"/>
    <s v="San Jose"/>
    <x v="1"/>
    <n v="95123"/>
    <x v="1"/>
    <s v="OFF-AP-10002287"/>
    <x v="1"/>
    <x v="9"/>
    <s v="Eureka Sanitaire  Multi-Pro Heavy-Duty Upright, Disposable Bags"/>
    <n v="17.48"/>
    <n v="4"/>
    <n v="0"/>
    <x v="5535"/>
  </r>
  <r>
    <n v="7273"/>
    <x v="3612"/>
    <x v="0"/>
    <x v="1155"/>
    <d v="2013-10-15T00:00:00"/>
    <s v="Standard Class"/>
    <s v="EB-13975"/>
    <s v="Erica Bern"/>
    <x v="1"/>
    <s v="United States"/>
    <s v="Greensboro"/>
    <x v="3"/>
    <n v="27405"/>
    <x v="0"/>
    <s v="OFF-SU-10004498"/>
    <x v="1"/>
    <x v="14"/>
    <s v="Martin-Yale Premier Letter Opener"/>
    <n v="20.608000000000004"/>
    <n v="2"/>
    <n v="0.2"/>
    <x v="5830"/>
  </r>
  <r>
    <n v="7274"/>
    <x v="3612"/>
    <x v="0"/>
    <x v="1155"/>
    <d v="2013-10-15T00:00:00"/>
    <s v="Standard Class"/>
    <s v="EB-13975"/>
    <s v="Erica Bern"/>
    <x v="1"/>
    <s v="United States"/>
    <s v="Greensboro"/>
    <x v="3"/>
    <n v="27405"/>
    <x v="0"/>
    <s v="OFF-BI-10002557"/>
    <x v="1"/>
    <x v="8"/>
    <s v="Presstex Flexible Ring Binders"/>
    <n v="4.0950000000000006"/>
    <n v="3"/>
    <n v="0.7"/>
    <x v="5831"/>
  </r>
  <r>
    <n v="7275"/>
    <x v="3613"/>
    <x v="1"/>
    <x v="50"/>
    <d v="2012-11-17T00:00:00"/>
    <s v="Standard Class"/>
    <s v="AW-10930"/>
    <s v="Arthur Wiediger"/>
    <x v="2"/>
    <s v="United States"/>
    <s v="Helena"/>
    <x v="37"/>
    <n v="59601"/>
    <x v="1"/>
    <s v="TEC-PH-10004908"/>
    <x v="2"/>
    <x v="7"/>
    <s v="Panasonic KX TS3282W Corded phone"/>
    <n v="339.96000000000004"/>
    <n v="5"/>
    <n v="0.2"/>
    <x v="5182"/>
  </r>
  <r>
    <n v="7276"/>
    <x v="3613"/>
    <x v="1"/>
    <x v="50"/>
    <d v="2012-11-17T00:00:00"/>
    <s v="Standard Class"/>
    <s v="AW-10930"/>
    <s v="Arthur Wiediger"/>
    <x v="2"/>
    <s v="United States"/>
    <s v="Helena"/>
    <x v="37"/>
    <n v="59601"/>
    <x v="1"/>
    <s v="FUR-FU-10000794"/>
    <x v="0"/>
    <x v="5"/>
    <s v="Eldon Stackable Tray, Side-Load, Legal, Smoke"/>
    <n v="63.980000000000004"/>
    <n v="7"/>
    <n v="0"/>
    <x v="58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x v="5833"/>
  </r>
  <r>
    <n v="7278"/>
    <x v="3615"/>
    <x v="0"/>
    <x v="1080"/>
    <d v="2013-07-22T00:00:00"/>
    <s v="First Class"/>
    <s v="TC-21535"/>
    <s v="Tracy Collins"/>
    <x v="2"/>
    <s v="United States"/>
    <s v="San Francisco"/>
    <x v="1"/>
    <n v="94110"/>
    <x v="1"/>
    <s v="TEC-PH-10002070"/>
    <x v="2"/>
    <x v="7"/>
    <s v="Griffin GC36547 PowerJolt SE Lightning Charger"/>
    <n v="35.984000000000002"/>
    <n v="2"/>
    <n v="0.2"/>
    <x v="5834"/>
  </r>
  <r>
    <n v="7279"/>
    <x v="3615"/>
    <x v="0"/>
    <x v="1080"/>
    <d v="2013-07-22T00:00:00"/>
    <s v="First Class"/>
    <s v="TC-21535"/>
    <s v="Tracy Collins"/>
    <x v="2"/>
    <s v="United States"/>
    <s v="San Francisco"/>
    <x v="1"/>
    <n v="94110"/>
    <x v="1"/>
    <s v="TEC-AC-10003095"/>
    <x v="2"/>
    <x v="11"/>
    <s v="Logitech G35 7.1-Channel Surround Sound Headset"/>
    <n v="389.97"/>
    <n v="3"/>
    <n v="0"/>
    <x v="2099"/>
  </r>
  <r>
    <n v="7280"/>
    <x v="3616"/>
    <x v="0"/>
    <x v="675"/>
    <d v="2013-05-15T00:00:00"/>
    <s v="Same Day"/>
    <s v="TH-21235"/>
    <s v="Tiffany House"/>
    <x v="1"/>
    <s v="United States"/>
    <s v="Yuma"/>
    <x v="16"/>
    <n v="85364"/>
    <x v="1"/>
    <s v="TEC-AC-10003832"/>
    <x v="2"/>
    <x v="11"/>
    <s v="Imation 16GB Mini TravelDrive USB 2.0 Flash Drive"/>
    <n v="185.52800000000002"/>
    <n v="7"/>
    <n v="0.2"/>
    <x v="5835"/>
  </r>
  <r>
    <n v="7281"/>
    <x v="3617"/>
    <x v="1"/>
    <x v="780"/>
    <d v="2012-02-27T00:00:00"/>
    <s v="Standard Class"/>
    <s v="PW-19240"/>
    <s v="Pierre Wener"/>
    <x v="0"/>
    <s v="United States"/>
    <s v="Columbia"/>
    <x v="39"/>
    <n v="21044"/>
    <x v="3"/>
    <s v="OFF-BI-10003527"/>
    <x v="1"/>
    <x v="8"/>
    <s v="Fellowes PB500 Electric Punch Plastic Comb Binding Machine with Manual Bind"/>
    <n v="2541.98"/>
    <n v="2"/>
    <n v="0"/>
    <x v="5836"/>
  </r>
  <r>
    <n v="7282"/>
    <x v="3618"/>
    <x v="3"/>
    <x v="524"/>
    <d v="2014-10-22T00:00:00"/>
    <s v="Standard Class"/>
    <s v="GH-14410"/>
    <s v="Gary Hansen"/>
    <x v="2"/>
    <s v="United States"/>
    <s v="Yuma"/>
    <x v="16"/>
    <n v="85364"/>
    <x v="1"/>
    <s v="TEC-MA-10001148"/>
    <x v="2"/>
    <x v="15"/>
    <s v="Swingline SM12-08 MicroCut Jam Free Shredder"/>
    <n v="599.98500000000013"/>
    <n v="5"/>
    <n v="0.7"/>
    <x v="5837"/>
  </r>
  <r>
    <n v="7283"/>
    <x v="3619"/>
    <x v="3"/>
    <x v="738"/>
    <d v="2014-06-30T00:00:00"/>
    <s v="Standard Class"/>
    <s v="JK-15730"/>
    <s v="Joe Kamberova"/>
    <x v="0"/>
    <s v="United States"/>
    <s v="Chicago"/>
    <x v="10"/>
    <n v="60653"/>
    <x v="2"/>
    <s v="OFF-BI-10002432"/>
    <x v="1"/>
    <x v="8"/>
    <s v="Wilson Jones Standard D-Ring Binders"/>
    <n v="3.0359999999999996"/>
    <n v="3"/>
    <n v="0.8"/>
    <x v="5838"/>
  </r>
  <r>
    <n v="7284"/>
    <x v="3620"/>
    <x v="3"/>
    <x v="428"/>
    <d v="2014-09-14T00:00:00"/>
    <s v="Standard Class"/>
    <s v="LC-17140"/>
    <s v="Logan Currie"/>
    <x v="0"/>
    <s v="United States"/>
    <s v="Cleveland"/>
    <x v="24"/>
    <n v="44105"/>
    <x v="3"/>
    <s v="OFF-AR-10001374"/>
    <x v="1"/>
    <x v="6"/>
    <s v="BIC Brite Liner Highlighters, Chisel Tip"/>
    <n v="25.920000000000005"/>
    <n v="5"/>
    <n v="0.2"/>
    <x v="5839"/>
  </r>
  <r>
    <n v="7285"/>
    <x v="3620"/>
    <x v="3"/>
    <x v="428"/>
    <d v="2014-09-14T00:00:00"/>
    <s v="Standard Class"/>
    <s v="LC-17140"/>
    <s v="Logan Currie"/>
    <x v="0"/>
    <s v="United States"/>
    <s v="Cleveland"/>
    <x v="24"/>
    <n v="44105"/>
    <x v="3"/>
    <s v="FUR-FU-10000723"/>
    <x v="0"/>
    <x v="5"/>
    <s v="Deflect-o EconoMat Studded, No Bevel Mat for Low Pile Carpeting"/>
    <n v="66.112000000000009"/>
    <n v="2"/>
    <n v="0.2"/>
    <x v="5840"/>
  </r>
  <r>
    <n v="7286"/>
    <x v="3621"/>
    <x v="3"/>
    <x v="336"/>
    <d v="2014-10-20T00:00:00"/>
    <s v="Standard Class"/>
    <s v="BK-11260"/>
    <s v="Berenike Kampe"/>
    <x v="0"/>
    <s v="United States"/>
    <s v="San Francisco"/>
    <x v="1"/>
    <n v="94110"/>
    <x v="1"/>
    <s v="TEC-AC-10003614"/>
    <x v="2"/>
    <x v="11"/>
    <s v="Verbatim 25 GB 6x Blu-ray Single Layer Recordable Disc, 10/Pack"/>
    <n v="46.36"/>
    <n v="4"/>
    <n v="0"/>
    <x v="5841"/>
  </r>
  <r>
    <n v="7287"/>
    <x v="3622"/>
    <x v="0"/>
    <x v="23"/>
    <d v="2013-06-26T00:00:00"/>
    <s v="Standard Class"/>
    <s v="BS-11365"/>
    <s v="Bill Shonely"/>
    <x v="1"/>
    <s v="United States"/>
    <s v="Oklahoma City"/>
    <x v="26"/>
    <n v="73120"/>
    <x v="2"/>
    <s v="TEC-AC-10004877"/>
    <x v="2"/>
    <x v="11"/>
    <s v="Imation 30456 USB Flash Drive 8GB"/>
    <n v="6.9"/>
    <n v="1"/>
    <n v="0"/>
    <x v="5842"/>
  </r>
  <r>
    <n v="7288"/>
    <x v="3622"/>
    <x v="0"/>
    <x v="23"/>
    <d v="2013-06-26T00:00:00"/>
    <s v="Standard Class"/>
    <s v="BS-11365"/>
    <s v="Bill Shonely"/>
    <x v="1"/>
    <s v="United States"/>
    <s v="Oklahoma City"/>
    <x v="26"/>
    <n v="73120"/>
    <x v="2"/>
    <s v="FUR-FU-10004270"/>
    <x v="0"/>
    <x v="5"/>
    <s v="Executive Impressions 13&quot; Clairmont Wall Clock"/>
    <n v="57.69"/>
    <n v="3"/>
    <n v="0"/>
    <x v="2380"/>
  </r>
  <r>
    <n v="7289"/>
    <x v="3623"/>
    <x v="2"/>
    <x v="814"/>
    <d v="2011-09-07T00:00:00"/>
    <s v="Standard Class"/>
    <s v="AG-10525"/>
    <s v="Andy Gerbode"/>
    <x v="1"/>
    <s v="United States"/>
    <s v="Houston"/>
    <x v="5"/>
    <n v="77095"/>
    <x v="2"/>
    <s v="TEC-MA-10002210"/>
    <x v="2"/>
    <x v="15"/>
    <s v="Epson TM-T88V Direct Thermal Printer - Monochrome - Desktop"/>
    <n v="559.71"/>
    <n v="3"/>
    <n v="0.4"/>
    <x v="5843"/>
  </r>
  <r>
    <n v="7290"/>
    <x v="3624"/>
    <x v="0"/>
    <x v="806"/>
    <d v="2013-01-31T00:00:00"/>
    <s v="First Class"/>
    <s v="SC-20725"/>
    <s v="Steven Cartwright"/>
    <x v="0"/>
    <s v="United States"/>
    <s v="San Francisco"/>
    <x v="1"/>
    <n v="94122"/>
    <x v="1"/>
    <s v="OFF-ST-10000675"/>
    <x v="1"/>
    <x v="4"/>
    <s v="File Shuttle II and Handi-File, Black"/>
    <n v="305.01"/>
    <n v="9"/>
    <n v="0"/>
    <x v="2628"/>
  </r>
  <r>
    <n v="7291"/>
    <x v="3624"/>
    <x v="0"/>
    <x v="806"/>
    <d v="2013-01-31T00:00:00"/>
    <s v="First Class"/>
    <s v="SC-20725"/>
    <s v="Steven Cartwright"/>
    <x v="0"/>
    <s v="United States"/>
    <s v="San Francisco"/>
    <x v="1"/>
    <n v="94122"/>
    <x v="1"/>
    <s v="OFF-BI-10004781"/>
    <x v="1"/>
    <x v="8"/>
    <s v="GBC Wire Binding Strips"/>
    <n v="50.783999999999999"/>
    <n v="2"/>
    <n v="0.2"/>
    <x v="5844"/>
  </r>
  <r>
    <n v="7292"/>
    <x v="3624"/>
    <x v="0"/>
    <x v="806"/>
    <d v="2013-01-31T00:00:00"/>
    <s v="First Class"/>
    <s v="SC-20725"/>
    <s v="Steven Cartwright"/>
    <x v="0"/>
    <s v="United States"/>
    <s v="San Francisco"/>
    <x v="1"/>
    <n v="94122"/>
    <x v="1"/>
    <s v="OFF-LA-10004689"/>
    <x v="1"/>
    <x v="2"/>
    <s v="Avery 512"/>
    <n v="26.01"/>
    <n v="9"/>
    <n v="0"/>
    <x v="5845"/>
  </r>
  <r>
    <n v="7293"/>
    <x v="3625"/>
    <x v="3"/>
    <x v="769"/>
    <d v="2014-12-10T00:00:00"/>
    <s v="Standard Class"/>
    <s v="LR-16915"/>
    <s v="Lena Radford"/>
    <x v="0"/>
    <s v="United States"/>
    <s v="Nashville"/>
    <x v="18"/>
    <n v="37211"/>
    <x v="0"/>
    <s v="TEC-MA-10001856"/>
    <x v="2"/>
    <x v="15"/>
    <s v="Okidata C610n Printer"/>
    <n v="649"/>
    <n v="2"/>
    <n v="0.5"/>
    <x v="5846"/>
  </r>
  <r>
    <n v="7294"/>
    <x v="3626"/>
    <x v="0"/>
    <x v="1156"/>
    <d v="2013-01-29T00:00:00"/>
    <s v="Standard Class"/>
    <s v="CB-12415"/>
    <s v="Christy Brittain"/>
    <x v="0"/>
    <s v="United States"/>
    <s v="Los Angeles"/>
    <x v="1"/>
    <n v="90036"/>
    <x v="1"/>
    <s v="FUR-FU-10000719"/>
    <x v="0"/>
    <x v="5"/>
    <s v="DAX Cubicle Frames, 8-1/2 x 11"/>
    <n v="59.99"/>
    <n v="7"/>
    <n v="0"/>
    <x v="5847"/>
  </r>
  <r>
    <n v="7295"/>
    <x v="3627"/>
    <x v="1"/>
    <x v="989"/>
    <d v="2012-05-31T00:00:00"/>
    <s v="Standard Class"/>
    <s v="RD-19900"/>
    <s v="Ruben Dartt"/>
    <x v="0"/>
    <s v="United States"/>
    <s v="Bellevue"/>
    <x v="4"/>
    <n v="98006"/>
    <x v="1"/>
    <s v="FUR-FU-10003849"/>
    <x v="0"/>
    <x v="5"/>
    <s v="DAX Metal Frame, Desktop, Stepped-Edge"/>
    <n v="20.239999999999998"/>
    <n v="1"/>
    <n v="0"/>
    <x v="5848"/>
  </r>
  <r>
    <n v="7296"/>
    <x v="3628"/>
    <x v="2"/>
    <x v="417"/>
    <d v="2011-05-05T00:00:00"/>
    <s v="First Class"/>
    <s v="NC-18340"/>
    <s v="Nat Carroll"/>
    <x v="0"/>
    <s v="United States"/>
    <s v="Houston"/>
    <x v="5"/>
    <n v="77036"/>
    <x v="2"/>
    <s v="OFF-AR-10001725"/>
    <x v="1"/>
    <x v="6"/>
    <s v="Boston Home &amp; Office Model 2000 Electric Pencil Sharpeners"/>
    <n v="37.839999999999996"/>
    <n v="2"/>
    <n v="0.2"/>
    <x v="5849"/>
  </r>
  <r>
    <n v="7297"/>
    <x v="3628"/>
    <x v="2"/>
    <x v="417"/>
    <d v="2011-05-05T00:00:00"/>
    <s v="First Class"/>
    <s v="NC-18340"/>
    <s v="Nat Carroll"/>
    <x v="0"/>
    <s v="United States"/>
    <s v="Houston"/>
    <x v="5"/>
    <n v="77036"/>
    <x v="2"/>
    <s v="OFF-FA-10000840"/>
    <x v="1"/>
    <x v="13"/>
    <s v="OIC Thumb-Tacks"/>
    <n v="5.4719999999999995"/>
    <n v="6"/>
    <n v="0.2"/>
    <x v="5850"/>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x v="5851"/>
  </r>
  <r>
    <n v="7299"/>
    <x v="3630"/>
    <x v="2"/>
    <x v="728"/>
    <d v="2011-11-21T00:00:00"/>
    <s v="First Class"/>
    <s v="JK-15730"/>
    <s v="Joe Kamberova"/>
    <x v="0"/>
    <s v="United States"/>
    <s v="Des Plaines"/>
    <x v="10"/>
    <n v="60016"/>
    <x v="2"/>
    <s v="FUR-TA-10002533"/>
    <x v="0"/>
    <x v="3"/>
    <s v="BPI Conference Tables"/>
    <n v="292.10000000000002"/>
    <n v="4"/>
    <n v="0.5"/>
    <x v="5852"/>
  </r>
  <r>
    <n v="7300"/>
    <x v="3630"/>
    <x v="2"/>
    <x v="728"/>
    <d v="2011-11-21T00:00:00"/>
    <s v="First Class"/>
    <s v="JK-15730"/>
    <s v="Joe Kamberova"/>
    <x v="0"/>
    <s v="United States"/>
    <s v="Des Plaines"/>
    <x v="10"/>
    <n v="60016"/>
    <x v="2"/>
    <s v="FUR-FU-10001546"/>
    <x v="0"/>
    <x v="5"/>
    <s v="Dana Swing-Arm Lamps"/>
    <n v="8.5440000000000005"/>
    <n v="2"/>
    <n v="0.6"/>
    <x v="4462"/>
  </r>
  <r>
    <n v="7301"/>
    <x v="3630"/>
    <x v="2"/>
    <x v="728"/>
    <d v="2011-11-21T00:00:00"/>
    <s v="First Class"/>
    <s v="JK-15730"/>
    <s v="Joe Kamberova"/>
    <x v="0"/>
    <s v="United States"/>
    <s v="Des Plaines"/>
    <x v="10"/>
    <n v="60016"/>
    <x v="2"/>
    <s v="FUR-BO-10003546"/>
    <x v="0"/>
    <x v="0"/>
    <s v="Hon 4-Shelf Metal Bookcases"/>
    <n v="424.11599999999999"/>
    <n v="6"/>
    <n v="0.3"/>
    <x v="5853"/>
  </r>
  <r>
    <n v="7302"/>
    <x v="3630"/>
    <x v="2"/>
    <x v="728"/>
    <d v="2011-11-21T00:00:00"/>
    <s v="First Class"/>
    <s v="JK-15730"/>
    <s v="Joe Kamberova"/>
    <x v="0"/>
    <s v="United States"/>
    <s v="Des Plaines"/>
    <x v="10"/>
    <n v="60016"/>
    <x v="2"/>
    <s v="OFF-BI-10004728"/>
    <x v="1"/>
    <x v="8"/>
    <s v="Wilson Jones Turn Tabs Binder Tool for Ring Binders"/>
    <n v="2.8919999999999995"/>
    <n v="3"/>
    <n v="0.8"/>
    <x v="5854"/>
  </r>
  <r>
    <n v="7303"/>
    <x v="3630"/>
    <x v="2"/>
    <x v="728"/>
    <d v="2011-11-21T00:00:00"/>
    <s v="First Class"/>
    <s v="JK-15730"/>
    <s v="Joe Kamberova"/>
    <x v="0"/>
    <s v="United States"/>
    <s v="Des Plaines"/>
    <x v="10"/>
    <n v="60016"/>
    <x v="2"/>
    <s v="OFF-ST-10000025"/>
    <x v="1"/>
    <x v="4"/>
    <s v="Fellowes Stor/Drawer Steel Plus Storage Drawers"/>
    <n v="381.72"/>
    <n v="5"/>
    <n v="0.2"/>
    <x v="5855"/>
  </r>
  <r>
    <n v="7304"/>
    <x v="3631"/>
    <x v="3"/>
    <x v="507"/>
    <d v="2014-09-09T00:00:00"/>
    <s v="Standard Class"/>
    <s v="DO-13645"/>
    <s v="Doug O'Connell"/>
    <x v="0"/>
    <s v="United States"/>
    <s v="Boynton Beach"/>
    <x v="2"/>
    <n v="33437"/>
    <x v="0"/>
    <s v="FUR-CH-10003817"/>
    <x v="0"/>
    <x v="1"/>
    <s v="Global Value Steno Chair, Gray"/>
    <n v="97.184000000000012"/>
    <n v="2"/>
    <n v="0.2"/>
    <x v="2645"/>
  </r>
  <r>
    <n v="7305"/>
    <x v="3631"/>
    <x v="3"/>
    <x v="507"/>
    <d v="2014-09-09T00:00:00"/>
    <s v="Standard Class"/>
    <s v="DO-13645"/>
    <s v="Doug O'Connell"/>
    <x v="0"/>
    <s v="United States"/>
    <s v="Boynton Beach"/>
    <x v="2"/>
    <n v="33437"/>
    <x v="0"/>
    <s v="OFF-PA-10000289"/>
    <x v="1"/>
    <x v="10"/>
    <s v="Xerox 213"/>
    <n v="10.368000000000002"/>
    <n v="2"/>
    <n v="0.2"/>
    <x v="572"/>
  </r>
  <r>
    <n v="7306"/>
    <x v="3632"/>
    <x v="2"/>
    <x v="1158"/>
    <d v="2011-04-02T00:00:00"/>
    <s v="Standard Class"/>
    <s v="MG-18145"/>
    <s v="Mike Gockenbach"/>
    <x v="0"/>
    <s v="United States"/>
    <s v="Plano"/>
    <x v="5"/>
    <n v="75023"/>
    <x v="2"/>
    <s v="FUR-TA-10001889"/>
    <x v="0"/>
    <x v="3"/>
    <s v="Bush Advantage Collection Racetrack Conference Table"/>
    <n v="890.84099999999989"/>
    <n v="3"/>
    <n v="0.3"/>
    <x v="5856"/>
  </r>
  <r>
    <n v="7307"/>
    <x v="3633"/>
    <x v="0"/>
    <x v="732"/>
    <d v="2013-11-08T00:00:00"/>
    <s v="Second Class"/>
    <s v="LH-17155"/>
    <s v="Logan Haushalter"/>
    <x v="0"/>
    <s v="United States"/>
    <s v="San Jose"/>
    <x v="1"/>
    <n v="95123"/>
    <x v="1"/>
    <s v="TEC-AC-10002305"/>
    <x v="2"/>
    <x v="11"/>
    <s v="KeyTronic E03601U1 - Keyboard - Beige"/>
    <n v="72"/>
    <n v="4"/>
    <n v="0"/>
    <x v="3083"/>
  </r>
  <r>
    <n v="7308"/>
    <x v="3633"/>
    <x v="0"/>
    <x v="732"/>
    <d v="2013-11-08T00:00:00"/>
    <s v="Second Class"/>
    <s v="LH-17155"/>
    <s v="Logan Haushalter"/>
    <x v="0"/>
    <s v="United States"/>
    <s v="San Jose"/>
    <x v="1"/>
    <n v="95123"/>
    <x v="1"/>
    <s v="FUR-CH-10004875"/>
    <x v="0"/>
    <x v="1"/>
    <s v="Harbour Creations 67200 Series Stacking Chairs"/>
    <n v="113.88800000000002"/>
    <n v="2"/>
    <n v="0.2"/>
    <x v="2635"/>
  </r>
  <r>
    <n v="7309"/>
    <x v="3633"/>
    <x v="0"/>
    <x v="732"/>
    <d v="2013-11-08T00:00:00"/>
    <s v="Second Class"/>
    <s v="LH-17155"/>
    <s v="Logan Haushalter"/>
    <x v="0"/>
    <s v="United States"/>
    <s v="San Jose"/>
    <x v="1"/>
    <n v="95123"/>
    <x v="1"/>
    <s v="OFF-EN-10001434"/>
    <x v="1"/>
    <x v="12"/>
    <s v="Strathmore #10 Envelopes, Ultimate White"/>
    <n v="158.13"/>
    <n v="3"/>
    <n v="0"/>
    <x v="4386"/>
  </r>
  <r>
    <n v="7310"/>
    <x v="3634"/>
    <x v="3"/>
    <x v="193"/>
    <d v="2014-06-15T00:00:00"/>
    <s v="Second Class"/>
    <s v="MM-18280"/>
    <s v="Muhammed MacIntyre"/>
    <x v="1"/>
    <s v="United States"/>
    <s v="New York City"/>
    <x v="15"/>
    <n v="10024"/>
    <x v="3"/>
    <s v="OFF-FA-10004395"/>
    <x v="1"/>
    <x v="13"/>
    <s v="Plymouth Boxed Rubber Bands by Plymouth"/>
    <n v="14.129999999999999"/>
    <n v="3"/>
    <n v="0"/>
    <x v="5857"/>
  </r>
  <r>
    <n v="7311"/>
    <x v="3635"/>
    <x v="1"/>
    <x v="544"/>
    <d v="2012-08-14T00:00:00"/>
    <s v="Standard Class"/>
    <s v="BD-11320"/>
    <s v="Bill Donatelli"/>
    <x v="0"/>
    <s v="United States"/>
    <s v="Detroit"/>
    <x v="12"/>
    <n v="48227"/>
    <x v="2"/>
    <s v="OFF-BI-10004632"/>
    <x v="1"/>
    <x v="8"/>
    <s v="GBC Binding covers"/>
    <n v="64.75"/>
    <n v="5"/>
    <n v="0"/>
    <x v="5858"/>
  </r>
  <r>
    <n v="7312"/>
    <x v="3636"/>
    <x v="1"/>
    <x v="330"/>
    <d v="2012-10-13T00:00:00"/>
    <s v="Standard Class"/>
    <s v="SC-20575"/>
    <s v="Sonia Cooley"/>
    <x v="0"/>
    <s v="United States"/>
    <s v="Miami"/>
    <x v="2"/>
    <n v="33178"/>
    <x v="0"/>
    <s v="OFF-BI-10000145"/>
    <x v="1"/>
    <x v="8"/>
    <s v="Zipper Ring Binder Pockets"/>
    <n v="1.8720000000000003"/>
    <n v="2"/>
    <n v="0.7"/>
    <x v="5859"/>
  </r>
  <r>
    <n v="7313"/>
    <x v="3636"/>
    <x v="1"/>
    <x v="330"/>
    <d v="2012-10-13T00:00:00"/>
    <s v="Standard Class"/>
    <s v="SC-20575"/>
    <s v="Sonia Cooley"/>
    <x v="0"/>
    <s v="United States"/>
    <s v="Miami"/>
    <x v="2"/>
    <n v="33178"/>
    <x v="0"/>
    <s v="OFF-BI-10002498"/>
    <x v="1"/>
    <x v="8"/>
    <s v="Clear Mylar Reinforcing Strips"/>
    <n v="11.214000000000002"/>
    <n v="2"/>
    <n v="0.7"/>
    <x v="5860"/>
  </r>
  <r>
    <n v="7314"/>
    <x v="3636"/>
    <x v="1"/>
    <x v="330"/>
    <d v="2012-10-13T00:00:00"/>
    <s v="Standard Class"/>
    <s v="SC-20575"/>
    <s v="Sonia Cooley"/>
    <x v="0"/>
    <s v="United States"/>
    <s v="Miami"/>
    <x v="2"/>
    <n v="33178"/>
    <x v="0"/>
    <s v="OFF-AR-10001761"/>
    <x v="1"/>
    <x v="6"/>
    <s v="Avery Hi-Liter Smear-Safe Highlighters"/>
    <n v="37.375999999999998"/>
    <n v="8"/>
    <n v="0.2"/>
    <x v="5861"/>
  </r>
  <r>
    <n v="7315"/>
    <x v="3637"/>
    <x v="0"/>
    <x v="316"/>
    <d v="2013-06-03T00:00:00"/>
    <s v="Standard Class"/>
    <s v="TN-21040"/>
    <s v="Tanja Norvell"/>
    <x v="2"/>
    <s v="United States"/>
    <s v="Park Ridge"/>
    <x v="10"/>
    <n v="60068"/>
    <x v="2"/>
    <s v="TEC-PH-10001817"/>
    <x v="2"/>
    <x v="7"/>
    <s v="Wilson Electronics DB Pro Signal Booster"/>
    <n v="286.40000000000003"/>
    <n v="1"/>
    <n v="0.2"/>
    <x v="5862"/>
  </r>
  <r>
    <n v="7316"/>
    <x v="3638"/>
    <x v="3"/>
    <x v="943"/>
    <d v="2014-05-17T00:00:00"/>
    <s v="Second Class"/>
    <s v="ZC-21910"/>
    <s v="Zuschuss Carroll"/>
    <x v="0"/>
    <s v="United States"/>
    <s v="New York City"/>
    <x v="15"/>
    <n v="10024"/>
    <x v="3"/>
    <s v="OFF-AR-10004456"/>
    <x v="1"/>
    <x v="6"/>
    <s v="Panasonic KP-4ABK Battery-Operated Pencil Sharpener"/>
    <n v="43.92"/>
    <n v="3"/>
    <n v="0"/>
    <x v="5179"/>
  </r>
  <r>
    <n v="7317"/>
    <x v="3639"/>
    <x v="0"/>
    <x v="1159"/>
    <d v="2013-10-21T00:00:00"/>
    <s v="Standard Class"/>
    <s v="NB-18655"/>
    <s v="Nona Balk"/>
    <x v="1"/>
    <s v="United States"/>
    <s v="New York City"/>
    <x v="15"/>
    <n v="10011"/>
    <x v="3"/>
    <s v="FUR-TA-10001539"/>
    <x v="0"/>
    <x v="3"/>
    <s v="Chromcraft Rectangular Conference Tables"/>
    <n v="142.18199999999999"/>
    <n v="1"/>
    <n v="0.4"/>
    <x v="5863"/>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x v="5864"/>
  </r>
  <r>
    <n v="7319"/>
    <x v="3640"/>
    <x v="3"/>
    <x v="701"/>
    <d v="2014-11-22T00:00:00"/>
    <s v="Standard Class"/>
    <s v="KH-16330"/>
    <s v="Katharine Harms"/>
    <x v="1"/>
    <s v="United States"/>
    <s v="Hillsboro"/>
    <x v="21"/>
    <n v="97123"/>
    <x v="1"/>
    <s v="OFF-BI-10002813"/>
    <x v="1"/>
    <x v="8"/>
    <s v="Avery Reinforcements for Hole-Punch Pages"/>
    <n v="4.1580000000000004"/>
    <n v="7"/>
    <n v="0.7"/>
    <x v="5865"/>
  </r>
  <r>
    <n v="7320"/>
    <x v="3641"/>
    <x v="3"/>
    <x v="200"/>
    <d v="2014-11-30T00:00:00"/>
    <s v="Second Class"/>
    <s v="MN-17935"/>
    <s v="Michael Nguyen"/>
    <x v="0"/>
    <s v="United States"/>
    <s v="New York City"/>
    <x v="15"/>
    <n v="10009"/>
    <x v="3"/>
    <s v="TEC-PH-10002310"/>
    <x v="2"/>
    <x v="7"/>
    <s v="Plantronics Calisto P620-M USB Wireless Speakerphone System"/>
    <n v="979.95"/>
    <n v="5"/>
    <n v="0"/>
    <x v="5866"/>
  </r>
  <r>
    <n v="7321"/>
    <x v="3641"/>
    <x v="3"/>
    <x v="200"/>
    <d v="2014-11-30T00:00:00"/>
    <s v="Second Class"/>
    <s v="MN-17935"/>
    <s v="Michael Nguyen"/>
    <x v="0"/>
    <s v="United States"/>
    <s v="New York City"/>
    <x v="15"/>
    <n v="10009"/>
    <x v="3"/>
    <s v="FUR-FU-10003623"/>
    <x v="0"/>
    <x v="5"/>
    <s v="DataProducts Ampli Magnifier Task Lamp, Black,"/>
    <n v="135.29999999999998"/>
    <n v="5"/>
    <n v="0"/>
    <x v="5740"/>
  </r>
  <r>
    <n v="7322"/>
    <x v="3642"/>
    <x v="3"/>
    <x v="213"/>
    <d v="2014-09-08T00:00:00"/>
    <s v="Standard Class"/>
    <s v="MY-18295"/>
    <s v="Muhammed Yedwab"/>
    <x v="1"/>
    <s v="United States"/>
    <s v="Chicago"/>
    <x v="10"/>
    <n v="60623"/>
    <x v="2"/>
    <s v="OFF-PA-10003424"/>
    <x v="1"/>
    <x v="10"/>
    <s v="&quot;While you Were Out&quot; Message Book, One Form per Page"/>
    <n v="8.9039999999999999"/>
    <n v="3"/>
    <n v="0.2"/>
    <x v="3309"/>
  </r>
  <r>
    <n v="7323"/>
    <x v="3642"/>
    <x v="3"/>
    <x v="213"/>
    <d v="2014-09-08T00:00:00"/>
    <s v="Standard Class"/>
    <s v="MY-18295"/>
    <s v="Muhammed Yedwab"/>
    <x v="1"/>
    <s v="United States"/>
    <s v="Chicago"/>
    <x v="10"/>
    <n v="60623"/>
    <x v="2"/>
    <s v="TEC-AC-10004353"/>
    <x v="2"/>
    <x v="11"/>
    <s v="Hypercom P1300 Pinpad"/>
    <n v="100.80000000000001"/>
    <n v="2"/>
    <n v="0.2"/>
    <x v="5510"/>
  </r>
  <r>
    <n v="7324"/>
    <x v="3643"/>
    <x v="3"/>
    <x v="256"/>
    <d v="2014-12-09T00:00:00"/>
    <s v="First Class"/>
    <s v="CS-11950"/>
    <s v="Carlos Soltero"/>
    <x v="0"/>
    <s v="United States"/>
    <s v="New York City"/>
    <x v="15"/>
    <n v="10024"/>
    <x v="3"/>
    <s v="FUR-FU-10001934"/>
    <x v="0"/>
    <x v="5"/>
    <s v="Magnifier Swing Arm Lamp"/>
    <n v="41.96"/>
    <n v="2"/>
    <n v="0"/>
    <x v="109"/>
  </r>
  <r>
    <n v="7325"/>
    <x v="3643"/>
    <x v="3"/>
    <x v="256"/>
    <d v="2014-12-09T00:00:00"/>
    <s v="First Class"/>
    <s v="CS-11950"/>
    <s v="Carlos Soltero"/>
    <x v="0"/>
    <s v="United States"/>
    <s v="New York City"/>
    <x v="15"/>
    <n v="10024"/>
    <x v="3"/>
    <s v="OFF-LA-10003766"/>
    <x v="1"/>
    <x v="2"/>
    <s v="Self-Adhesive Removable Labels"/>
    <n v="9.4499999999999993"/>
    <n v="3"/>
    <n v="0"/>
    <x v="3120"/>
  </r>
  <r>
    <n v="7326"/>
    <x v="3644"/>
    <x v="3"/>
    <x v="468"/>
    <d v="2014-11-18T00:00:00"/>
    <s v="Standard Class"/>
    <s v="MC-17845"/>
    <s v="Michael Chen"/>
    <x v="0"/>
    <s v="United States"/>
    <s v="Pasco"/>
    <x v="4"/>
    <n v="99301"/>
    <x v="1"/>
    <s v="OFF-AP-10004540"/>
    <x v="1"/>
    <x v="9"/>
    <s v="Eureka The Boss Lite 10-Amp Upright Vacuum, Blue"/>
    <n v="400.79999999999995"/>
    <n v="5"/>
    <n v="0"/>
    <x v="5867"/>
  </r>
  <r>
    <n v="7327"/>
    <x v="3644"/>
    <x v="3"/>
    <x v="468"/>
    <d v="2014-11-18T00:00:00"/>
    <s v="Standard Class"/>
    <s v="MC-17845"/>
    <s v="Michael Chen"/>
    <x v="0"/>
    <s v="United States"/>
    <s v="Pasco"/>
    <x v="4"/>
    <n v="99301"/>
    <x v="1"/>
    <s v="OFF-BI-10001543"/>
    <x v="1"/>
    <x v="8"/>
    <s v="GBC VeloBinder Manual Binding System"/>
    <n v="28.792000000000002"/>
    <n v="1"/>
    <n v="0.2"/>
    <x v="5868"/>
  </r>
  <r>
    <n v="7328"/>
    <x v="3645"/>
    <x v="2"/>
    <x v="772"/>
    <d v="2011-03-24T00:00:00"/>
    <s v="Standard Class"/>
    <s v="SC-20050"/>
    <s v="Sample Company A"/>
    <x v="2"/>
    <s v="United States"/>
    <s v="Burbank"/>
    <x v="1"/>
    <n v="91505"/>
    <x v="1"/>
    <s v="FUR-FU-10004597"/>
    <x v="0"/>
    <x v="5"/>
    <s v="Eldon Cleatmat Chair Mats for Medium Pile Carpets"/>
    <n v="111"/>
    <n v="2"/>
    <n v="0"/>
    <x v="5869"/>
  </r>
  <r>
    <n v="7329"/>
    <x v="3645"/>
    <x v="2"/>
    <x v="772"/>
    <d v="2011-03-24T00:00:00"/>
    <s v="Standard Class"/>
    <s v="SC-20050"/>
    <s v="Sample Company A"/>
    <x v="2"/>
    <s v="United States"/>
    <s v="Burbank"/>
    <x v="1"/>
    <n v="91505"/>
    <x v="1"/>
    <s v="TEC-MA-10001148"/>
    <x v="2"/>
    <x v="15"/>
    <s v="Swingline SM12-08 MicroCut Jam Free Shredder"/>
    <n v="1279.9680000000001"/>
    <n v="4"/>
    <n v="0.2"/>
    <x v="5870"/>
  </r>
  <r>
    <n v="7330"/>
    <x v="3645"/>
    <x v="2"/>
    <x v="772"/>
    <d v="2011-03-24T00:00:00"/>
    <s v="Standard Class"/>
    <s v="SC-20050"/>
    <s v="Sample Company A"/>
    <x v="2"/>
    <s v="United States"/>
    <s v="Burbank"/>
    <x v="1"/>
    <n v="91505"/>
    <x v="1"/>
    <s v="OFF-ST-10000078"/>
    <x v="1"/>
    <x v="4"/>
    <s v="Tennsco 6- and 18-Compartment Lockers"/>
    <n v="1856.19"/>
    <n v="7"/>
    <n v="0"/>
    <x v="5871"/>
  </r>
  <r>
    <n v="7331"/>
    <x v="3646"/>
    <x v="0"/>
    <x v="396"/>
    <d v="2013-11-14T00:00:00"/>
    <s v="First Class"/>
    <s v="SP-20650"/>
    <s v="Stephanie Phelps"/>
    <x v="1"/>
    <s v="United States"/>
    <s v="Chicago"/>
    <x v="10"/>
    <n v="60623"/>
    <x v="2"/>
    <s v="FUR-FU-10001037"/>
    <x v="0"/>
    <x v="5"/>
    <s v="DAX Charcoal/Nickel-Tone Document Frame, 5 x 7"/>
    <n v="22.752000000000002"/>
    <n v="6"/>
    <n v="0.6"/>
    <x v="4782"/>
  </r>
  <r>
    <n v="7332"/>
    <x v="3647"/>
    <x v="3"/>
    <x v="40"/>
    <d v="2014-10-31T00:00:00"/>
    <s v="Standard Class"/>
    <s v="SC-20440"/>
    <s v="Shaun Chance"/>
    <x v="1"/>
    <s v="United States"/>
    <s v="Lancaster"/>
    <x v="9"/>
    <n v="17602"/>
    <x v="3"/>
    <s v="TEC-PH-10001433"/>
    <x v="2"/>
    <x v="7"/>
    <s v="Cisco Small Business SPA 502G VoIP phone"/>
    <n v="61.541999999999994"/>
    <n v="1"/>
    <n v="0.4"/>
    <x v="5872"/>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x v="5873"/>
  </r>
  <r>
    <n v="7334"/>
    <x v="3648"/>
    <x v="1"/>
    <x v="347"/>
    <d v="2012-04-17T00:00:00"/>
    <s v="Standard Class"/>
    <s v="PR-18880"/>
    <s v="Patrick Ryan"/>
    <x v="0"/>
    <s v="United States"/>
    <s v="Tampa"/>
    <x v="2"/>
    <n v="33614"/>
    <x v="0"/>
    <s v="FUR-FU-10001290"/>
    <x v="0"/>
    <x v="5"/>
    <s v="Executive Impressions Supervisor Wall Clock"/>
    <n v="67.36"/>
    <n v="2"/>
    <n v="0.2"/>
    <x v="5874"/>
  </r>
  <r>
    <n v="7335"/>
    <x v="3648"/>
    <x v="1"/>
    <x v="347"/>
    <d v="2012-04-17T00:00:00"/>
    <s v="Standard Class"/>
    <s v="PR-18880"/>
    <s v="Patrick Ryan"/>
    <x v="0"/>
    <s v="United States"/>
    <s v="Tampa"/>
    <x v="2"/>
    <n v="33614"/>
    <x v="0"/>
    <s v="FUR-FU-10000087"/>
    <x v="0"/>
    <x v="5"/>
    <s v="Executive Impressions 14&quot; Two-Color Numerals Wall Clock"/>
    <n v="54.527999999999992"/>
    <n v="3"/>
    <n v="0.2"/>
    <x v="5875"/>
  </r>
  <r>
    <n v="7336"/>
    <x v="3649"/>
    <x v="1"/>
    <x v="707"/>
    <d v="2012-12-30T00:00:00"/>
    <s v="Standard Class"/>
    <s v="JK-15625"/>
    <s v="Jim Karlsson"/>
    <x v="0"/>
    <s v="United States"/>
    <s v="New York City"/>
    <x v="15"/>
    <n v="10024"/>
    <x v="3"/>
    <s v="TEC-AC-10002049"/>
    <x v="2"/>
    <x v="11"/>
    <s v="Plantronics Savi W720 Multi-Device Wireless Headset System"/>
    <n v="843.9"/>
    <n v="2"/>
    <n v="0"/>
    <x v="4680"/>
  </r>
  <r>
    <n v="7337"/>
    <x v="3649"/>
    <x v="1"/>
    <x v="707"/>
    <d v="2012-12-30T00:00:00"/>
    <s v="Standard Class"/>
    <s v="JK-15625"/>
    <s v="Jim Karlsson"/>
    <x v="0"/>
    <s v="United States"/>
    <s v="New York City"/>
    <x v="15"/>
    <n v="10024"/>
    <x v="3"/>
    <s v="FUR-BO-10002613"/>
    <x v="0"/>
    <x v="0"/>
    <s v="Atlantic Metals Mobile 4-Shelf Bookcases, Custom Colors"/>
    <n v="449.56800000000004"/>
    <n v="2"/>
    <n v="0.2"/>
    <x v="5876"/>
  </r>
  <r>
    <n v="7338"/>
    <x v="3650"/>
    <x v="3"/>
    <x v="296"/>
    <d v="2014-09-24T00:00:00"/>
    <s v="First Class"/>
    <s v="BM-11575"/>
    <s v="Brendan Murry"/>
    <x v="1"/>
    <s v="United States"/>
    <s v="Los Angeles"/>
    <x v="1"/>
    <n v="90045"/>
    <x v="1"/>
    <s v="OFF-ST-10004950"/>
    <x v="1"/>
    <x v="4"/>
    <s v="Tenex Personal Filing Tote With Secure Closure Lid, Black/Frost"/>
    <n v="15.51"/>
    <n v="1"/>
    <n v="0"/>
    <x v="5877"/>
  </r>
  <r>
    <n v="7339"/>
    <x v="3651"/>
    <x v="2"/>
    <x v="414"/>
    <d v="2011-12-23T00:00:00"/>
    <s v="Second Class"/>
    <s v="SM-20950"/>
    <s v="Suzanne McNair"/>
    <x v="1"/>
    <s v="United States"/>
    <s v="New York City"/>
    <x v="15"/>
    <n v="10035"/>
    <x v="3"/>
    <s v="FUR-CH-10004875"/>
    <x v="0"/>
    <x v="1"/>
    <s v="Harbour Creations 67200 Series Stacking Chairs"/>
    <n v="192.18600000000004"/>
    <n v="3"/>
    <n v="0.1"/>
    <x v="5878"/>
  </r>
  <r>
    <n v="7340"/>
    <x v="3652"/>
    <x v="1"/>
    <x v="1074"/>
    <d v="2012-07-21T00:00:00"/>
    <s v="First Class"/>
    <s v="KC-16255"/>
    <s v="Karen Carlisle"/>
    <x v="1"/>
    <s v="United States"/>
    <s v="New York City"/>
    <x v="15"/>
    <n v="10009"/>
    <x v="3"/>
    <s v="OFF-AR-10003190"/>
    <x v="1"/>
    <x v="6"/>
    <s v="Newell 32"/>
    <n v="5.76"/>
    <n v="2"/>
    <n v="0"/>
    <x v="5879"/>
  </r>
  <r>
    <n v="7341"/>
    <x v="3653"/>
    <x v="2"/>
    <x v="711"/>
    <d v="2011-08-01T00:00:00"/>
    <s v="Standard Class"/>
    <s v="SG-20470"/>
    <s v="Sheri Gordon"/>
    <x v="0"/>
    <s v="United States"/>
    <s v="Atlanta"/>
    <x v="32"/>
    <n v="30318"/>
    <x v="0"/>
    <s v="FUR-CH-10000553"/>
    <x v="0"/>
    <x v="1"/>
    <s v="Metal Folding Chairs, Beige, 4/Carton"/>
    <n v="67.88"/>
    <n v="2"/>
    <n v="0"/>
    <x v="5880"/>
  </r>
  <r>
    <n v="7342"/>
    <x v="3653"/>
    <x v="2"/>
    <x v="711"/>
    <d v="2011-08-01T00:00:00"/>
    <s v="Standard Class"/>
    <s v="SG-20470"/>
    <s v="Sheri Gordon"/>
    <x v="0"/>
    <s v="United States"/>
    <s v="Atlanta"/>
    <x v="32"/>
    <n v="30318"/>
    <x v="0"/>
    <s v="OFF-LA-10002762"/>
    <x v="1"/>
    <x v="2"/>
    <s v="Avery 485"/>
    <n v="162.88999999999999"/>
    <n v="13"/>
    <n v="0"/>
    <x v="5881"/>
  </r>
  <r>
    <n v="7343"/>
    <x v="3653"/>
    <x v="2"/>
    <x v="711"/>
    <d v="2011-08-01T00:00:00"/>
    <s v="Standard Class"/>
    <s v="SG-20470"/>
    <s v="Sheri Gordon"/>
    <x v="0"/>
    <s v="United States"/>
    <s v="Atlanta"/>
    <x v="32"/>
    <n v="30318"/>
    <x v="0"/>
    <s v="FUR-FU-10000719"/>
    <x v="0"/>
    <x v="5"/>
    <s v="DAX Cubicle Frames, 8-1/2 x 11"/>
    <n v="25.71"/>
    <n v="3"/>
    <n v="0"/>
    <x v="5882"/>
  </r>
  <r>
    <n v="7344"/>
    <x v="3654"/>
    <x v="2"/>
    <x v="58"/>
    <d v="2012-01-01T00:00:00"/>
    <s v="Standard Class"/>
    <s v="TB-21520"/>
    <s v="Tracy Blumstein"/>
    <x v="0"/>
    <s v="United States"/>
    <s v="New York City"/>
    <x v="15"/>
    <n v="10009"/>
    <x v="3"/>
    <s v="OFF-ST-10000563"/>
    <x v="1"/>
    <x v="4"/>
    <s v="Fellowes Bankers Box Stor/Drawer Steel Plus"/>
    <n v="191.88"/>
    <n v="6"/>
    <n v="0"/>
    <x v="1740"/>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x v="5883"/>
  </r>
  <r>
    <n v="7346"/>
    <x v="3655"/>
    <x v="3"/>
    <x v="157"/>
    <d v="2014-12-18T00:00:00"/>
    <s v="Standard Class"/>
    <s v="DV-13045"/>
    <s v="Darrin Van Huff"/>
    <x v="1"/>
    <s v="United States"/>
    <s v="Jacksonville"/>
    <x v="2"/>
    <n v="32216"/>
    <x v="0"/>
    <s v="TEC-PH-10003555"/>
    <x v="2"/>
    <x v="7"/>
    <s v="Motorola HK250 Universal Bluetooth Headset"/>
    <n v="73.567999999999998"/>
    <n v="4"/>
    <n v="0.2"/>
    <x v="5884"/>
  </r>
  <r>
    <n v="7347"/>
    <x v="3655"/>
    <x v="3"/>
    <x v="157"/>
    <d v="2014-12-18T00:00:00"/>
    <s v="Standard Class"/>
    <s v="DV-13045"/>
    <s v="Darrin Van Huff"/>
    <x v="1"/>
    <s v="United States"/>
    <s v="Jacksonville"/>
    <x v="2"/>
    <n v="32216"/>
    <x v="0"/>
    <s v="OFF-AR-10001958"/>
    <x v="1"/>
    <x v="6"/>
    <s v="Stanley Bostitch Contemporary Electric Pencil Sharpeners"/>
    <n v="13.584000000000001"/>
    <n v="1"/>
    <n v="0.2"/>
    <x v="5885"/>
  </r>
  <r>
    <n v="7348"/>
    <x v="3655"/>
    <x v="3"/>
    <x v="157"/>
    <d v="2014-12-18T00:00:00"/>
    <s v="Standard Class"/>
    <s v="DV-13045"/>
    <s v="Darrin Van Huff"/>
    <x v="1"/>
    <s v="United States"/>
    <s v="Jacksonville"/>
    <x v="2"/>
    <n v="32216"/>
    <x v="0"/>
    <s v="FUR-CH-10000225"/>
    <x v="0"/>
    <x v="1"/>
    <s v="Global Geo Office Task Chair, Gray"/>
    <n v="64.784000000000006"/>
    <n v="1"/>
    <n v="0.2"/>
    <x v="5886"/>
  </r>
  <r>
    <n v="7349"/>
    <x v="3656"/>
    <x v="2"/>
    <x v="223"/>
    <d v="2011-03-07T00:00:00"/>
    <s v="Standard Class"/>
    <s v="SC-20020"/>
    <s v="Sam Craven"/>
    <x v="0"/>
    <s v="United States"/>
    <s v="Houston"/>
    <x v="5"/>
    <n v="77095"/>
    <x v="2"/>
    <s v="OFF-AP-10002534"/>
    <x v="1"/>
    <x v="9"/>
    <s v="3.6 Cubic Foot Counter Height Office Refrigerator"/>
    <n v="176.77199999999996"/>
    <n v="3"/>
    <n v="0.8"/>
    <x v="5887"/>
  </r>
  <r>
    <n v="7350"/>
    <x v="3657"/>
    <x v="3"/>
    <x v="208"/>
    <d v="2014-10-28T00:00:00"/>
    <s v="Standard Class"/>
    <s v="JB-15400"/>
    <s v="Jennifer Braxton"/>
    <x v="1"/>
    <s v="United States"/>
    <s v="Milwaukee"/>
    <x v="6"/>
    <n v="53209"/>
    <x v="2"/>
    <s v="OFF-BI-10000301"/>
    <x v="1"/>
    <x v="8"/>
    <s v="GBC Instant Report Kit"/>
    <n v="38.82"/>
    <n v="6"/>
    <n v="0"/>
    <x v="5888"/>
  </r>
  <r>
    <n v="7351"/>
    <x v="3657"/>
    <x v="3"/>
    <x v="208"/>
    <d v="2014-10-28T00:00:00"/>
    <s v="Standard Class"/>
    <s v="JB-15400"/>
    <s v="Jennifer Braxton"/>
    <x v="1"/>
    <s v="United States"/>
    <s v="Milwaukee"/>
    <x v="6"/>
    <n v="53209"/>
    <x v="2"/>
    <s v="OFF-BI-10003460"/>
    <x v="1"/>
    <x v="8"/>
    <s v="Acco 3-Hole Punch"/>
    <n v="21.9"/>
    <n v="5"/>
    <n v="0"/>
    <x v="3820"/>
  </r>
  <r>
    <n v="7352"/>
    <x v="3658"/>
    <x v="3"/>
    <x v="468"/>
    <d v="2014-11-17T00:00:00"/>
    <s v="Standard Class"/>
    <s v="GH-14425"/>
    <s v="Gary Hwang"/>
    <x v="0"/>
    <s v="United States"/>
    <s v="Modesto"/>
    <x v="1"/>
    <n v="95351"/>
    <x v="1"/>
    <s v="TEC-AC-10001772"/>
    <x v="2"/>
    <x v="11"/>
    <s v="Memorex Mini Travel Drive 16 GB USB 2.0 Flash Drive"/>
    <n v="111.79"/>
    <n v="7"/>
    <n v="0"/>
    <x v="1960"/>
  </r>
  <r>
    <n v="7353"/>
    <x v="3659"/>
    <x v="3"/>
    <x v="633"/>
    <d v="2014-03-19T00:00:00"/>
    <s v="Second Class"/>
    <s v="MG-17650"/>
    <s v="Matthew Grinstein"/>
    <x v="2"/>
    <s v="United States"/>
    <s v="Lakewood"/>
    <x v="24"/>
    <n v="44107"/>
    <x v="3"/>
    <s v="TEC-PH-10003505"/>
    <x v="2"/>
    <x v="7"/>
    <s v="Geemarc AmpliPOWER60"/>
    <n v="445.44"/>
    <n v="8"/>
    <n v="0.4"/>
    <x v="5889"/>
  </r>
  <r>
    <n v="7354"/>
    <x v="3660"/>
    <x v="0"/>
    <x v="897"/>
    <d v="2013-09-30T00:00:00"/>
    <s v="Standard Class"/>
    <s v="RD-19660"/>
    <s v="Robert Dilbeck"/>
    <x v="2"/>
    <s v="United States"/>
    <s v="Philadelphia"/>
    <x v="9"/>
    <n v="19134"/>
    <x v="3"/>
    <s v="OFF-LA-10004484"/>
    <x v="1"/>
    <x v="2"/>
    <s v="Avery 476"/>
    <n v="16.520000000000003"/>
    <n v="5"/>
    <n v="0.2"/>
    <x v="5890"/>
  </r>
  <r>
    <n v="7355"/>
    <x v="3661"/>
    <x v="3"/>
    <x v="695"/>
    <d v="2014-02-14T00:00:00"/>
    <s v="Standard Class"/>
    <s v="SN-20560"/>
    <s v="Skye Norling"/>
    <x v="2"/>
    <s v="United States"/>
    <s v="San Francisco"/>
    <x v="1"/>
    <n v="94109"/>
    <x v="1"/>
    <s v="OFF-PA-10001593"/>
    <x v="1"/>
    <x v="10"/>
    <s v="Xerox 1947"/>
    <n v="29.900000000000002"/>
    <n v="5"/>
    <n v="0"/>
    <x v="4397"/>
  </r>
  <r>
    <n v="7356"/>
    <x v="3662"/>
    <x v="1"/>
    <x v="620"/>
    <d v="2013-01-02T00:00:00"/>
    <s v="Second Class"/>
    <s v="AH-10690"/>
    <s v="Anna Häberlin"/>
    <x v="1"/>
    <s v="United States"/>
    <s v="Detroit"/>
    <x v="12"/>
    <n v="48205"/>
    <x v="2"/>
    <s v="OFF-BI-10004139"/>
    <x v="1"/>
    <x v="8"/>
    <s v="Fellowes Presentation Covers for Comb Binding Machines"/>
    <n v="116.4"/>
    <n v="8"/>
    <n v="0"/>
    <x v="5891"/>
  </r>
  <r>
    <n v="7357"/>
    <x v="3663"/>
    <x v="0"/>
    <x v="790"/>
    <d v="2013-10-15T00:00:00"/>
    <s v="Standard Class"/>
    <s v="MZ-17335"/>
    <s v="Maria Zettner"/>
    <x v="2"/>
    <s v="United States"/>
    <s v="Phoenix"/>
    <x v="16"/>
    <n v="85023"/>
    <x v="1"/>
    <s v="OFF-AR-10001315"/>
    <x v="1"/>
    <x v="6"/>
    <s v="Newell 310"/>
    <n v="1.4080000000000001"/>
    <n v="1"/>
    <n v="0.2"/>
    <x v="5892"/>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x v="232"/>
  </r>
  <r>
    <n v="7359"/>
    <x v="3664"/>
    <x v="2"/>
    <x v="125"/>
    <d v="2012-01-03T00:00:00"/>
    <s v="Second Class"/>
    <s v="AR-10345"/>
    <s v="Alex Russell"/>
    <x v="1"/>
    <s v="United States"/>
    <s v="Philadelphia"/>
    <x v="9"/>
    <n v="19143"/>
    <x v="3"/>
    <s v="TEC-PH-10002170"/>
    <x v="2"/>
    <x v="7"/>
    <s v="ClearSounds CSC500 Amplified Spirit Phone Corded phone"/>
    <n v="251.96399999999994"/>
    <n v="6"/>
    <n v="0.4"/>
    <x v="5893"/>
  </r>
  <r>
    <n v="7360"/>
    <x v="3664"/>
    <x v="2"/>
    <x v="125"/>
    <d v="2012-01-03T00:00:00"/>
    <s v="Second Class"/>
    <s v="AR-10345"/>
    <s v="Alex Russell"/>
    <x v="1"/>
    <s v="United States"/>
    <s v="Philadelphia"/>
    <x v="9"/>
    <n v="19143"/>
    <x v="3"/>
    <s v="FUR-TA-10004575"/>
    <x v="0"/>
    <x v="3"/>
    <s v="Hon 5100 Series Wood Tables"/>
    <n v="523.76400000000001"/>
    <n v="3"/>
    <n v="0.4"/>
    <x v="3322"/>
  </r>
  <r>
    <n v="7361"/>
    <x v="3665"/>
    <x v="0"/>
    <x v="408"/>
    <d v="2013-04-15T00:00:00"/>
    <s v="First Class"/>
    <s v="JF-15295"/>
    <s v="Jason Fortune-"/>
    <x v="0"/>
    <s v="United States"/>
    <s v="Los Angeles"/>
    <x v="1"/>
    <n v="90036"/>
    <x v="1"/>
    <s v="OFF-PA-10000809"/>
    <x v="1"/>
    <x v="10"/>
    <s v="Xerox 206"/>
    <n v="19.440000000000001"/>
    <n v="3"/>
    <n v="0"/>
    <x v="551"/>
  </r>
  <r>
    <n v="7362"/>
    <x v="3665"/>
    <x v="0"/>
    <x v="408"/>
    <d v="2013-04-15T00:00:00"/>
    <s v="First Class"/>
    <s v="JF-15295"/>
    <s v="Jason Fortune-"/>
    <x v="0"/>
    <s v="United States"/>
    <s v="Los Angeles"/>
    <x v="1"/>
    <n v="90036"/>
    <x v="1"/>
    <s v="FUR-CH-10000225"/>
    <x v="0"/>
    <x v="1"/>
    <s v="Global Geo Office Task Chair, Gray"/>
    <n v="194.35200000000003"/>
    <n v="3"/>
    <n v="0.2"/>
    <x v="5894"/>
  </r>
  <r>
    <n v="7363"/>
    <x v="3665"/>
    <x v="0"/>
    <x v="408"/>
    <d v="2013-04-15T00:00:00"/>
    <s v="First Class"/>
    <s v="JF-15295"/>
    <s v="Jason Fortune-"/>
    <x v="0"/>
    <s v="United States"/>
    <s v="Los Angeles"/>
    <x v="1"/>
    <n v="90036"/>
    <x v="1"/>
    <s v="OFF-BI-10003707"/>
    <x v="1"/>
    <x v="8"/>
    <s v="Aluminum Screw Posts"/>
    <n v="36.624000000000002"/>
    <n v="3"/>
    <n v="0.2"/>
    <x v="975"/>
  </r>
  <r>
    <n v="7364"/>
    <x v="3666"/>
    <x v="0"/>
    <x v="85"/>
    <d v="2013-12-05T00:00:00"/>
    <s v="Standard Class"/>
    <s v="DS-13180"/>
    <s v="David Smith"/>
    <x v="1"/>
    <s v="United States"/>
    <s v="Philadelphia"/>
    <x v="9"/>
    <n v="19140"/>
    <x v="3"/>
    <s v="TEC-PH-10004539"/>
    <x v="2"/>
    <x v="7"/>
    <s v="Wireless Extenders zBoost YX545 SOHO Signal Booster"/>
    <n v="340.18200000000002"/>
    <n v="3"/>
    <n v="0.4"/>
    <x v="5895"/>
  </r>
  <r>
    <n v="7365"/>
    <x v="3666"/>
    <x v="0"/>
    <x v="85"/>
    <d v="2013-12-05T00:00:00"/>
    <s v="Standard Class"/>
    <s v="DS-13180"/>
    <s v="David Smith"/>
    <x v="1"/>
    <s v="United States"/>
    <s v="Philadelphia"/>
    <x v="9"/>
    <n v="19140"/>
    <x v="3"/>
    <s v="OFF-FA-10004076"/>
    <x v="1"/>
    <x v="13"/>
    <s v="Translucent Push Pins by OIC"/>
    <n v="12.672000000000001"/>
    <n v="8"/>
    <n v="0.2"/>
    <x v="5896"/>
  </r>
  <r>
    <n v="7366"/>
    <x v="3666"/>
    <x v="0"/>
    <x v="85"/>
    <d v="2013-12-05T00:00:00"/>
    <s v="Standard Class"/>
    <s v="DS-13180"/>
    <s v="David Smith"/>
    <x v="1"/>
    <s v="United States"/>
    <s v="Philadelphia"/>
    <x v="9"/>
    <n v="19140"/>
    <x v="3"/>
    <s v="OFF-BI-10003166"/>
    <x v="1"/>
    <x v="8"/>
    <s v="GBC Plasticlear Binding Covers"/>
    <n v="6.8880000000000017"/>
    <n v="2"/>
    <n v="0.7"/>
    <x v="5897"/>
  </r>
  <r>
    <n v="7367"/>
    <x v="3666"/>
    <x v="0"/>
    <x v="85"/>
    <d v="2013-12-05T00:00:00"/>
    <s v="Standard Class"/>
    <s v="DS-13180"/>
    <s v="David Smith"/>
    <x v="1"/>
    <s v="United States"/>
    <s v="Philadelphia"/>
    <x v="9"/>
    <n v="19140"/>
    <x v="3"/>
    <s v="OFF-ST-10002301"/>
    <x v="1"/>
    <x v="4"/>
    <s v="Tennsco Commercial Shelving"/>
    <n v="32.544000000000004"/>
    <n v="2"/>
    <n v="0.2"/>
    <x v="2867"/>
  </r>
  <r>
    <n v="7368"/>
    <x v="3666"/>
    <x v="0"/>
    <x v="85"/>
    <d v="2013-12-05T00:00:00"/>
    <s v="Standard Class"/>
    <s v="DS-13180"/>
    <s v="David Smith"/>
    <x v="1"/>
    <s v="United States"/>
    <s v="Philadelphia"/>
    <x v="9"/>
    <n v="19140"/>
    <x v="3"/>
    <s v="FUR-CH-10002647"/>
    <x v="0"/>
    <x v="1"/>
    <s v="Situations Contoured Folding Chairs, 4/Set"/>
    <n v="347.80200000000002"/>
    <n v="7"/>
    <n v="0.3"/>
    <x v="2793"/>
  </r>
  <r>
    <n v="7369"/>
    <x v="3667"/>
    <x v="3"/>
    <x v="4"/>
    <d v="2014-04-18T00:00:00"/>
    <s v="First Class"/>
    <s v="BP-11095"/>
    <s v="Bart Pistole"/>
    <x v="1"/>
    <s v="United States"/>
    <s v="Miami"/>
    <x v="2"/>
    <n v="33180"/>
    <x v="0"/>
    <s v="OFF-BI-10004654"/>
    <x v="1"/>
    <x v="8"/>
    <s v="VariCap6 Expandable Binder"/>
    <n v="15.570000000000004"/>
    <n v="3"/>
    <n v="0.7"/>
    <x v="5898"/>
  </r>
  <r>
    <n v="7370"/>
    <x v="3668"/>
    <x v="1"/>
    <x v="1000"/>
    <d v="2012-03-11T00:00:00"/>
    <s v="Second Class"/>
    <s v="TG-21310"/>
    <s v="Toby Gnade"/>
    <x v="0"/>
    <s v="United States"/>
    <s v="Raleigh"/>
    <x v="3"/>
    <n v="27604"/>
    <x v="0"/>
    <s v="OFF-LA-10001175"/>
    <x v="1"/>
    <x v="2"/>
    <s v="Avery 514"/>
    <n v="4.6079999999999997"/>
    <n v="2"/>
    <n v="0.2"/>
    <x v="910"/>
  </r>
  <r>
    <n v="7371"/>
    <x v="3669"/>
    <x v="2"/>
    <x v="919"/>
    <d v="2011-11-01T00:00:00"/>
    <s v="Standard Class"/>
    <s v="BT-11395"/>
    <s v="Bill Tyler"/>
    <x v="1"/>
    <s v="United States"/>
    <s v="Garden City"/>
    <x v="41"/>
    <n v="67846"/>
    <x v="2"/>
    <s v="TEC-PH-10001336"/>
    <x v="2"/>
    <x v="7"/>
    <s v="Digium D40 VoIP phone"/>
    <n v="257.98"/>
    <n v="2"/>
    <n v="0"/>
    <x v="2210"/>
  </r>
  <r>
    <n v="7372"/>
    <x v="3670"/>
    <x v="3"/>
    <x v="363"/>
    <d v="2014-01-10T00:00:00"/>
    <s v="Second Class"/>
    <s v="JF-15190"/>
    <s v="Jamie Frazer"/>
    <x v="0"/>
    <s v="United States"/>
    <s v="Long Beach"/>
    <x v="1"/>
    <n v="90805"/>
    <x v="1"/>
    <s v="OFF-ST-10000760"/>
    <x v="1"/>
    <x v="4"/>
    <s v="Eldon Fold 'N Roll Cart System"/>
    <n v="153.78"/>
    <n v="11"/>
    <n v="0"/>
    <x v="5899"/>
  </r>
  <r>
    <n v="7373"/>
    <x v="3670"/>
    <x v="3"/>
    <x v="363"/>
    <d v="2014-01-10T00:00:00"/>
    <s v="Second Class"/>
    <s v="JF-15190"/>
    <s v="Jamie Frazer"/>
    <x v="0"/>
    <s v="United States"/>
    <s v="Long Beach"/>
    <x v="1"/>
    <n v="90805"/>
    <x v="1"/>
    <s v="OFF-ST-10002301"/>
    <x v="1"/>
    <x v="4"/>
    <s v="Tennsco Commercial Shelving"/>
    <n v="61.019999999999996"/>
    <n v="3"/>
    <n v="0"/>
    <x v="5900"/>
  </r>
  <r>
    <n v="7374"/>
    <x v="3670"/>
    <x v="3"/>
    <x v="363"/>
    <d v="2014-01-10T00:00:00"/>
    <s v="Second Class"/>
    <s v="JF-15190"/>
    <s v="Jamie Frazer"/>
    <x v="0"/>
    <s v="United States"/>
    <s v="Long Beach"/>
    <x v="1"/>
    <n v="90805"/>
    <x v="1"/>
    <s v="OFF-SU-10004884"/>
    <x v="1"/>
    <x v="14"/>
    <s v="Acme Galleria Hot Forged Steel Scissors with Colored Handles"/>
    <n v="110.11"/>
    <n v="7"/>
    <n v="0"/>
    <x v="5901"/>
  </r>
  <r>
    <n v="7375"/>
    <x v="3670"/>
    <x v="3"/>
    <x v="363"/>
    <d v="2014-01-10T00:00:00"/>
    <s v="Second Class"/>
    <s v="JF-15190"/>
    <s v="Jamie Frazer"/>
    <x v="0"/>
    <s v="United States"/>
    <s v="Long Beach"/>
    <x v="1"/>
    <n v="90805"/>
    <x v="1"/>
    <s v="OFF-FA-10003112"/>
    <x v="1"/>
    <x v="13"/>
    <s v="Staples"/>
    <n v="7.89"/>
    <n v="1"/>
    <n v="0"/>
    <x v="5902"/>
  </r>
  <r>
    <n v="7376"/>
    <x v="3671"/>
    <x v="3"/>
    <x v="802"/>
    <d v="2014-08-21T00:00:00"/>
    <s v="Standard Class"/>
    <s v="MK-17905"/>
    <s v="Michael Kennedy"/>
    <x v="1"/>
    <s v="United States"/>
    <s v="San Diego"/>
    <x v="1"/>
    <n v="92037"/>
    <x v="1"/>
    <s v="OFF-BI-10000069"/>
    <x v="1"/>
    <x v="8"/>
    <s v="GBC Prepunched Paper, 19-Hole, for Binding Systems, 24-lb"/>
    <n v="36.024000000000001"/>
    <n v="3"/>
    <n v="0.2"/>
    <x v="5903"/>
  </r>
  <r>
    <n v="7377"/>
    <x v="3672"/>
    <x v="3"/>
    <x v="808"/>
    <d v="2014-11-06T00:00:00"/>
    <s v="First Class"/>
    <s v="GG-14650"/>
    <s v="Greg Guthrie"/>
    <x v="1"/>
    <s v="United States"/>
    <s v="Bloomington"/>
    <x v="10"/>
    <n v="61701"/>
    <x v="2"/>
    <s v="OFF-AR-10001958"/>
    <x v="1"/>
    <x v="6"/>
    <s v="Stanley Bostitch Contemporary Electric Pencil Sharpeners"/>
    <n v="54.336000000000006"/>
    <n v="4"/>
    <n v="0.2"/>
    <x v="5904"/>
  </r>
  <r>
    <n v="7378"/>
    <x v="3673"/>
    <x v="2"/>
    <x v="111"/>
    <d v="2011-09-23T00:00:00"/>
    <s v="Standard Class"/>
    <s v="MC-18130"/>
    <s v="Mike Caudle"/>
    <x v="1"/>
    <s v="United States"/>
    <s v="Seattle"/>
    <x v="4"/>
    <n v="98115"/>
    <x v="1"/>
    <s v="OFF-ST-10001321"/>
    <x v="1"/>
    <x v="4"/>
    <s v="Decoflex Hanging Personal Folder File, Blue"/>
    <n v="92.52"/>
    <n v="6"/>
    <n v="0"/>
    <x v="462"/>
  </r>
  <r>
    <n v="7379"/>
    <x v="3674"/>
    <x v="1"/>
    <x v="70"/>
    <d v="2012-05-31T00:00:00"/>
    <s v="Same Day"/>
    <s v="ML-18265"/>
    <s v="Muhammed Lee"/>
    <x v="0"/>
    <s v="United States"/>
    <s v="Fayetteville"/>
    <x v="3"/>
    <n v="28314"/>
    <x v="0"/>
    <s v="OFF-AR-10003504"/>
    <x v="1"/>
    <x v="6"/>
    <s v="Newell 347"/>
    <n v="10.272000000000002"/>
    <n v="3"/>
    <n v="0.2"/>
    <x v="4816"/>
  </r>
  <r>
    <n v="7380"/>
    <x v="3675"/>
    <x v="0"/>
    <x v="1160"/>
    <d v="2013-09-19T00:00:00"/>
    <s v="Standard Class"/>
    <s v="AG-10270"/>
    <s v="Alejandro Grove"/>
    <x v="0"/>
    <s v="United States"/>
    <s v="Omaha"/>
    <x v="8"/>
    <n v="68104"/>
    <x v="2"/>
    <s v="OFF-ST-10000419"/>
    <x v="1"/>
    <x v="4"/>
    <s v="Rogers Jumbo File, Granite"/>
    <n v="40.74"/>
    <n v="3"/>
    <n v="0"/>
    <x v="1423"/>
  </r>
  <r>
    <n v="7381"/>
    <x v="3675"/>
    <x v="0"/>
    <x v="1160"/>
    <d v="2013-09-19T00:00:00"/>
    <s v="Standard Class"/>
    <s v="AG-10270"/>
    <s v="Alejandro Grove"/>
    <x v="0"/>
    <s v="United States"/>
    <s v="Omaha"/>
    <x v="8"/>
    <n v="68104"/>
    <x v="2"/>
    <s v="OFF-LA-10004559"/>
    <x v="1"/>
    <x v="2"/>
    <s v="Avery 49"/>
    <n v="14.399999999999999"/>
    <n v="5"/>
    <n v="0"/>
    <x v="970"/>
  </r>
  <r>
    <n v="7382"/>
    <x v="3675"/>
    <x v="0"/>
    <x v="1160"/>
    <d v="2013-09-19T00:00:00"/>
    <s v="Standard Class"/>
    <s v="AG-10270"/>
    <s v="Alejandro Grove"/>
    <x v="0"/>
    <s v="United States"/>
    <s v="Omaha"/>
    <x v="8"/>
    <n v="68104"/>
    <x v="2"/>
    <s v="TEC-PH-10001644"/>
    <x v="2"/>
    <x v="7"/>
    <s v="BlueLounge Milo Smartphone Stand, White/Metallic"/>
    <n v="149.94999999999999"/>
    <n v="5"/>
    <n v="0"/>
    <x v="181"/>
  </r>
  <r>
    <n v="7383"/>
    <x v="3675"/>
    <x v="0"/>
    <x v="1160"/>
    <d v="2013-09-19T00:00:00"/>
    <s v="Standard Class"/>
    <s v="AG-10270"/>
    <s v="Alejandro Grove"/>
    <x v="0"/>
    <s v="United States"/>
    <s v="Omaha"/>
    <x v="8"/>
    <n v="68104"/>
    <x v="2"/>
    <s v="OFF-SU-10004782"/>
    <x v="1"/>
    <x v="14"/>
    <s v="Elite 5&quot; Scissors"/>
    <n v="16.899999999999999"/>
    <n v="2"/>
    <n v="0"/>
    <x v="3292"/>
  </r>
  <r>
    <n v="7384"/>
    <x v="3675"/>
    <x v="0"/>
    <x v="1160"/>
    <d v="2013-09-19T00:00:00"/>
    <s v="Standard Class"/>
    <s v="AG-10270"/>
    <s v="Alejandro Grove"/>
    <x v="0"/>
    <s v="United States"/>
    <s v="Omaha"/>
    <x v="8"/>
    <n v="68104"/>
    <x v="2"/>
    <s v="OFF-PA-10002250"/>
    <x v="1"/>
    <x v="10"/>
    <s v="Things To Do Today Pad"/>
    <n v="17.61"/>
    <n v="3"/>
    <n v="0"/>
    <x v="1260"/>
  </r>
  <r>
    <n v="7385"/>
    <x v="3675"/>
    <x v="0"/>
    <x v="1160"/>
    <d v="2013-09-19T00:00:00"/>
    <s v="Standard Class"/>
    <s v="AG-10270"/>
    <s v="Alejandro Grove"/>
    <x v="0"/>
    <s v="United States"/>
    <s v="Omaha"/>
    <x v="8"/>
    <n v="68104"/>
    <x v="2"/>
    <s v="OFF-AP-10001394"/>
    <x v="1"/>
    <x v="9"/>
    <s v="Harmony Air Purifier"/>
    <n v="378"/>
    <n v="2"/>
    <n v="0"/>
    <x v="5905"/>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x v="5906"/>
  </r>
  <r>
    <n v="7387"/>
    <x v="3675"/>
    <x v="0"/>
    <x v="1160"/>
    <d v="2013-09-19T00:00:00"/>
    <s v="Standard Class"/>
    <s v="AG-10270"/>
    <s v="Alejandro Grove"/>
    <x v="0"/>
    <s v="United States"/>
    <s v="Omaha"/>
    <x v="8"/>
    <n v="68104"/>
    <x v="2"/>
    <s v="OFF-ST-10004340"/>
    <x v="1"/>
    <x v="4"/>
    <s v="Fellowes Mobile File Cart, Black"/>
    <n v="373.08"/>
    <n v="6"/>
    <n v="0"/>
    <x v="5907"/>
  </r>
  <r>
    <n v="7388"/>
    <x v="3675"/>
    <x v="0"/>
    <x v="1160"/>
    <d v="2013-09-19T00:00:00"/>
    <s v="Standard Class"/>
    <s v="AG-10270"/>
    <s v="Alejandro Grove"/>
    <x v="0"/>
    <s v="United States"/>
    <s v="Omaha"/>
    <x v="8"/>
    <n v="68104"/>
    <x v="2"/>
    <s v="FUR-FU-10003664"/>
    <x v="0"/>
    <x v="5"/>
    <s v="Electrix Architect's Clamp-On Swing Arm Lamp, Black"/>
    <n v="1336.4399999999998"/>
    <n v="14"/>
    <n v="0"/>
    <x v="5908"/>
  </r>
  <r>
    <n v="7389"/>
    <x v="3675"/>
    <x v="0"/>
    <x v="1160"/>
    <d v="2013-09-19T00:00:00"/>
    <s v="Standard Class"/>
    <s v="AG-10270"/>
    <s v="Alejandro Grove"/>
    <x v="0"/>
    <s v="United States"/>
    <s v="Omaha"/>
    <x v="8"/>
    <n v="68104"/>
    <x v="2"/>
    <s v="TEC-PH-10004897"/>
    <x v="2"/>
    <x v="7"/>
    <s v="Mediabridge Sport Armband iPhone 5s"/>
    <n v="29.97"/>
    <n v="3"/>
    <n v="0"/>
    <x v="5096"/>
  </r>
  <r>
    <n v="7390"/>
    <x v="3676"/>
    <x v="3"/>
    <x v="1161"/>
    <d v="2014-12-04T00:00:00"/>
    <s v="Standard Class"/>
    <s v="TT-21070"/>
    <s v="Ted Trevino"/>
    <x v="0"/>
    <s v="United States"/>
    <s v="Chattanooga"/>
    <x v="18"/>
    <n v="37421"/>
    <x v="0"/>
    <s v="FUR-CH-10000454"/>
    <x v="0"/>
    <x v="1"/>
    <s v="Hon Deluxe Fabric Upholstered Stacking Chairs, Rounded Back"/>
    <n v="390.36799999999999"/>
    <n v="2"/>
    <n v="0.2"/>
    <x v="5909"/>
  </r>
  <r>
    <n v="7391"/>
    <x v="3676"/>
    <x v="3"/>
    <x v="1161"/>
    <d v="2014-12-04T00:00:00"/>
    <s v="Standard Class"/>
    <s v="TT-21070"/>
    <s v="Ted Trevino"/>
    <x v="0"/>
    <s v="United States"/>
    <s v="Chattanooga"/>
    <x v="18"/>
    <n v="37421"/>
    <x v="0"/>
    <s v="FUR-FU-10004017"/>
    <x v="0"/>
    <x v="5"/>
    <s v="Executive Impressions 13&quot; Chairman Wall Clock"/>
    <n v="101.52000000000001"/>
    <n v="5"/>
    <n v="0.2"/>
    <x v="5910"/>
  </r>
  <r>
    <n v="7392"/>
    <x v="3677"/>
    <x v="3"/>
    <x v="769"/>
    <d v="2014-12-08T00:00:00"/>
    <s v="Second Class"/>
    <s v="LT-16765"/>
    <s v="Larry Tron"/>
    <x v="0"/>
    <s v="United States"/>
    <s v="Fairfield"/>
    <x v="24"/>
    <n v="45014"/>
    <x v="3"/>
    <s v="OFF-PA-10000241"/>
    <x v="1"/>
    <x v="10"/>
    <s v="IBM Multi-Purpose Copy Paper, 8 1/2 x 11&quot;, Case"/>
    <n v="74.352000000000004"/>
    <n v="3"/>
    <n v="0.2"/>
    <x v="1419"/>
  </r>
  <r>
    <n v="7393"/>
    <x v="3678"/>
    <x v="3"/>
    <x v="743"/>
    <d v="2014-05-07T00:00:00"/>
    <s v="Standard Class"/>
    <s v="DD-13570"/>
    <s v="Dorothy Dickinson"/>
    <x v="0"/>
    <s v="United States"/>
    <s v="Los Angeles"/>
    <x v="1"/>
    <n v="90049"/>
    <x v="1"/>
    <s v="OFF-PA-10003016"/>
    <x v="1"/>
    <x v="10"/>
    <s v="Adams &quot;While You Were Out&quot; Message Pads"/>
    <n v="15.700000000000001"/>
    <n v="5"/>
    <n v="0"/>
    <x v="2412"/>
  </r>
  <r>
    <n v="7394"/>
    <x v="3678"/>
    <x v="3"/>
    <x v="743"/>
    <d v="2014-05-07T00:00:00"/>
    <s v="Standard Class"/>
    <s v="DD-13570"/>
    <s v="Dorothy Dickinson"/>
    <x v="0"/>
    <s v="United States"/>
    <s v="Los Angeles"/>
    <x v="1"/>
    <n v="90049"/>
    <x v="1"/>
    <s v="OFF-AR-10001615"/>
    <x v="1"/>
    <x v="6"/>
    <s v="Newell 34"/>
    <n v="59.519999999999996"/>
    <n v="3"/>
    <n v="0"/>
    <x v="436"/>
  </r>
  <r>
    <n v="7395"/>
    <x v="3678"/>
    <x v="3"/>
    <x v="743"/>
    <d v="2014-05-07T00:00:00"/>
    <s v="Standard Class"/>
    <s v="DD-13570"/>
    <s v="Dorothy Dickinson"/>
    <x v="0"/>
    <s v="United States"/>
    <s v="Los Angeles"/>
    <x v="1"/>
    <n v="90049"/>
    <x v="1"/>
    <s v="OFF-PA-10002713"/>
    <x v="1"/>
    <x v="10"/>
    <s v="Adams Phone Message Book, 200 Message Capacity, 8 1/16” x 11”"/>
    <n v="34.4"/>
    <n v="5"/>
    <n v="0"/>
    <x v="351"/>
  </r>
  <r>
    <n v="7396"/>
    <x v="3679"/>
    <x v="0"/>
    <x v="591"/>
    <d v="2013-12-31T00:00:00"/>
    <s v="Standard Class"/>
    <s v="DB-12970"/>
    <s v="Darren Budd"/>
    <x v="1"/>
    <s v="United States"/>
    <s v="New York City"/>
    <x v="15"/>
    <n v="10024"/>
    <x v="3"/>
    <s v="FUR-TA-10002958"/>
    <x v="0"/>
    <x v="3"/>
    <s v="Bevis Oval Conference Table, Walnut"/>
    <n v="313.17599999999999"/>
    <n v="2"/>
    <n v="0.4"/>
    <x v="4895"/>
  </r>
  <r>
    <n v="7397"/>
    <x v="3679"/>
    <x v="0"/>
    <x v="591"/>
    <d v="2013-12-31T00:00:00"/>
    <s v="Standard Class"/>
    <s v="DB-12970"/>
    <s v="Darren Budd"/>
    <x v="1"/>
    <s v="United States"/>
    <s v="New York City"/>
    <x v="15"/>
    <n v="10024"/>
    <x v="3"/>
    <s v="FUR-CH-10003746"/>
    <x v="0"/>
    <x v="1"/>
    <s v="Hon 4070 Series Pagoda Round Back Stacking Chairs"/>
    <n v="866.64599999999996"/>
    <n v="3"/>
    <n v="0.1"/>
    <x v="5911"/>
  </r>
  <r>
    <n v="7398"/>
    <x v="3680"/>
    <x v="2"/>
    <x v="587"/>
    <d v="2011-09-30T00:00:00"/>
    <s v="Same Day"/>
    <s v="DM-12955"/>
    <s v="Dario Medina"/>
    <x v="1"/>
    <s v="United States"/>
    <s v="Fairfield"/>
    <x v="24"/>
    <n v="45014"/>
    <x v="3"/>
    <s v="OFF-AP-10003217"/>
    <x v="1"/>
    <x v="9"/>
    <s v="Eureka Sanitaire  Commercial Upright"/>
    <n v="795.40800000000013"/>
    <n v="6"/>
    <n v="0.2"/>
    <x v="5912"/>
  </r>
  <r>
    <n v="7399"/>
    <x v="3681"/>
    <x v="2"/>
    <x v="136"/>
    <d v="2011-07-15T00:00:00"/>
    <s v="Second Class"/>
    <s v="ME-17725"/>
    <s v="Max Engle"/>
    <x v="0"/>
    <s v="United States"/>
    <s v="Chicago"/>
    <x v="10"/>
    <n v="60610"/>
    <x v="2"/>
    <s v="OFF-PA-10001526"/>
    <x v="1"/>
    <x v="10"/>
    <s v="Xerox 1949"/>
    <n v="35.856000000000002"/>
    <n v="9"/>
    <n v="0.2"/>
    <x v="5913"/>
  </r>
  <r>
    <n v="7400"/>
    <x v="3681"/>
    <x v="2"/>
    <x v="136"/>
    <d v="2011-07-15T00:00:00"/>
    <s v="Second Class"/>
    <s v="ME-17725"/>
    <s v="Max Engle"/>
    <x v="0"/>
    <s v="United States"/>
    <s v="Chicago"/>
    <x v="10"/>
    <n v="60610"/>
    <x v="2"/>
    <s v="TEC-AC-10002857"/>
    <x v="2"/>
    <x v="11"/>
    <s v="Verbatim 25 GB 6x Blu-ray Single Layer Recordable Disc, 1/Pack"/>
    <n v="23.840000000000003"/>
    <n v="4"/>
    <n v="0.2"/>
    <x v="5914"/>
  </r>
  <r>
    <n v="7401"/>
    <x v="3682"/>
    <x v="0"/>
    <x v="162"/>
    <d v="2013-09-14T00:00:00"/>
    <s v="Standard Class"/>
    <s v="TR-21325"/>
    <s v="Toby Ritter"/>
    <x v="0"/>
    <s v="United States"/>
    <s v="Seattle"/>
    <x v="4"/>
    <n v="98103"/>
    <x v="1"/>
    <s v="FUR-FU-10003039"/>
    <x v="0"/>
    <x v="5"/>
    <s v="Howard Miller 11-1/2&quot; Diameter Grantwood Wall Clock"/>
    <n v="43.13"/>
    <n v="1"/>
    <n v="0"/>
    <x v="5915"/>
  </r>
  <r>
    <n v="7402"/>
    <x v="3682"/>
    <x v="0"/>
    <x v="162"/>
    <d v="2013-09-14T00:00:00"/>
    <s v="Standard Class"/>
    <s v="TR-21325"/>
    <s v="Toby Ritter"/>
    <x v="0"/>
    <s v="United States"/>
    <s v="Seattle"/>
    <x v="4"/>
    <n v="98103"/>
    <x v="1"/>
    <s v="OFF-PA-10002615"/>
    <x v="1"/>
    <x v="10"/>
    <s v="Ampad Gold Fibre Wirebound Steno Books, 6&quot; x 9&quot;, Gregg Ruled"/>
    <n v="30.87"/>
    <n v="7"/>
    <n v="0"/>
    <x v="5916"/>
  </r>
  <r>
    <n v="7403"/>
    <x v="3683"/>
    <x v="3"/>
    <x v="634"/>
    <d v="2014-08-11T00:00:00"/>
    <s v="Standard Class"/>
    <s v="SH-20395"/>
    <s v="Shahid Hopkins"/>
    <x v="0"/>
    <s v="United States"/>
    <s v="New York City"/>
    <x v="15"/>
    <n v="10011"/>
    <x v="3"/>
    <s v="OFF-SU-10002573"/>
    <x v="1"/>
    <x v="14"/>
    <s v="Acme 10&quot; Easy Grip Assistive Scissors"/>
    <n v="70.12"/>
    <n v="4"/>
    <n v="0"/>
    <x v="387"/>
  </r>
  <r>
    <n v="7404"/>
    <x v="3684"/>
    <x v="1"/>
    <x v="263"/>
    <d v="2012-05-19T00:00:00"/>
    <s v="Standard Class"/>
    <s v="CB-12535"/>
    <s v="Claudia Bergmann"/>
    <x v="1"/>
    <s v="United States"/>
    <s v="Camarillo"/>
    <x v="1"/>
    <n v="93010"/>
    <x v="1"/>
    <s v="FUR-BO-10004015"/>
    <x v="0"/>
    <x v="0"/>
    <s v="Bush Andora Bookcase, Maple/Graphite Gray Finish"/>
    <n v="509.95749999999992"/>
    <n v="5"/>
    <n v="0.15"/>
    <x v="5917"/>
  </r>
  <r>
    <n v="7405"/>
    <x v="3684"/>
    <x v="1"/>
    <x v="263"/>
    <d v="2012-05-19T00:00:00"/>
    <s v="Standard Class"/>
    <s v="CB-12535"/>
    <s v="Claudia Bergmann"/>
    <x v="1"/>
    <s v="United States"/>
    <s v="Camarillo"/>
    <x v="1"/>
    <n v="93010"/>
    <x v="1"/>
    <s v="FUR-FU-10001979"/>
    <x v="0"/>
    <x v="5"/>
    <s v="Dana Halogen Swing-Arm Architect Lamp"/>
    <n v="122.91"/>
    <n v="3"/>
    <n v="0"/>
    <x v="5918"/>
  </r>
  <r>
    <n v="7406"/>
    <x v="3684"/>
    <x v="1"/>
    <x v="263"/>
    <d v="2012-05-19T00:00:00"/>
    <s v="Standard Class"/>
    <s v="CB-12535"/>
    <s v="Claudia Bergmann"/>
    <x v="1"/>
    <s v="United States"/>
    <s v="Camarillo"/>
    <x v="1"/>
    <n v="93010"/>
    <x v="1"/>
    <s v="FUR-CH-10003833"/>
    <x v="0"/>
    <x v="1"/>
    <s v="Novimex Fabric Task Chair"/>
    <n v="97.567999999999998"/>
    <n v="2"/>
    <n v="0.2"/>
    <x v="2066"/>
  </r>
  <r>
    <n v="7407"/>
    <x v="3684"/>
    <x v="1"/>
    <x v="263"/>
    <d v="2012-05-19T00:00:00"/>
    <s v="Standard Class"/>
    <s v="CB-12535"/>
    <s v="Claudia Bergmann"/>
    <x v="1"/>
    <s v="United States"/>
    <s v="Camarillo"/>
    <x v="1"/>
    <n v="93010"/>
    <x v="1"/>
    <s v="FUR-CH-10004495"/>
    <x v="0"/>
    <x v="1"/>
    <s v="Global Leather and Oak Executive Chair, Black"/>
    <n v="722.35200000000009"/>
    <n v="3"/>
    <n v="0.2"/>
    <x v="5919"/>
  </r>
  <r>
    <n v="7408"/>
    <x v="3685"/>
    <x v="3"/>
    <x v="176"/>
    <d v="2014-01-22T00:00:00"/>
    <s v="First Class"/>
    <s v="ML-17410"/>
    <s v="Maris LaWare"/>
    <x v="0"/>
    <s v="United States"/>
    <s v="Chicago"/>
    <x v="10"/>
    <n v="60653"/>
    <x v="2"/>
    <s v="OFF-LA-10001613"/>
    <x v="1"/>
    <x v="2"/>
    <s v="Avery File Folder Labels"/>
    <n v="11.52"/>
    <n v="5"/>
    <n v="0.2"/>
    <x v="2045"/>
  </r>
  <r>
    <n v="7409"/>
    <x v="3686"/>
    <x v="0"/>
    <x v="198"/>
    <d v="2013-06-07T00:00:00"/>
    <s v="Standard Class"/>
    <s v="JG-15310"/>
    <s v="Jason Gross"/>
    <x v="1"/>
    <s v="United States"/>
    <s v="Los Angeles"/>
    <x v="1"/>
    <n v="90032"/>
    <x v="1"/>
    <s v="FUR-FU-10003247"/>
    <x v="0"/>
    <x v="5"/>
    <s v="36X48 HARDFLOOR CHAIRMAT"/>
    <n v="167.84"/>
    <n v="8"/>
    <n v="0"/>
    <x v="5920"/>
  </r>
  <r>
    <n v="7410"/>
    <x v="3687"/>
    <x v="2"/>
    <x v="918"/>
    <d v="2011-04-12T00:00:00"/>
    <s v="Standard Class"/>
    <s v="JS-15880"/>
    <s v="John Stevenson"/>
    <x v="0"/>
    <s v="United States"/>
    <s v="Toledo"/>
    <x v="24"/>
    <n v="43615"/>
    <x v="3"/>
    <s v="FUR-TA-10004442"/>
    <x v="0"/>
    <x v="3"/>
    <s v="Riverside Furniture Stanwyck Manor Table Series"/>
    <n v="172.11"/>
    <n v="1"/>
    <n v="0.4"/>
    <x v="5921"/>
  </r>
  <r>
    <n v="7411"/>
    <x v="3688"/>
    <x v="2"/>
    <x v="149"/>
    <d v="2011-07-24T00:00:00"/>
    <s v="First Class"/>
    <s v="AG-10270"/>
    <s v="Alejandro Grove"/>
    <x v="0"/>
    <s v="United States"/>
    <s v="New York City"/>
    <x v="15"/>
    <n v="10011"/>
    <x v="3"/>
    <s v="TEC-AC-10001314"/>
    <x v="2"/>
    <x v="11"/>
    <s v="Case Logic 2.4GHz Wireless Keyboard"/>
    <n v="99.98"/>
    <n v="2"/>
    <n v="0"/>
    <x v="2888"/>
  </r>
  <r>
    <n v="7412"/>
    <x v="3689"/>
    <x v="3"/>
    <x v="1109"/>
    <d v="2014-06-04T00:00:00"/>
    <s v="Standard Class"/>
    <s v="MG-17890"/>
    <s v="Michael Granlund"/>
    <x v="2"/>
    <s v="United States"/>
    <s v="Tigard"/>
    <x v="21"/>
    <n v="97224"/>
    <x v="1"/>
    <s v="TEC-PH-10001619"/>
    <x v="2"/>
    <x v="7"/>
    <s v="LG G3"/>
    <n v="156.79200000000003"/>
    <n v="1"/>
    <n v="0.2"/>
    <x v="5922"/>
  </r>
  <r>
    <n v="7413"/>
    <x v="3689"/>
    <x v="3"/>
    <x v="1109"/>
    <d v="2014-06-04T00:00:00"/>
    <s v="Standard Class"/>
    <s v="MG-17890"/>
    <s v="Michael Granlund"/>
    <x v="2"/>
    <s v="United States"/>
    <s v="Tigard"/>
    <x v="21"/>
    <n v="97224"/>
    <x v="1"/>
    <s v="TEC-AC-10002323"/>
    <x v="2"/>
    <x v="11"/>
    <s v="SanDisk Ultra 32 GB MicroSDHC Class 10 Memory Card"/>
    <n v="35.360000000000007"/>
    <n v="2"/>
    <n v="0.2"/>
    <x v="1518"/>
  </r>
  <r>
    <n v="7414"/>
    <x v="3689"/>
    <x v="3"/>
    <x v="1109"/>
    <d v="2014-06-04T00:00:00"/>
    <s v="Standard Class"/>
    <s v="MG-17890"/>
    <s v="Michael Granlund"/>
    <x v="2"/>
    <s v="United States"/>
    <s v="Tigard"/>
    <x v="21"/>
    <n v="97224"/>
    <x v="1"/>
    <s v="FUR-FU-10000820"/>
    <x v="0"/>
    <x v="5"/>
    <s v="Tensor Brushed Steel Torchiere Floor Lamp"/>
    <n v="13.591999999999999"/>
    <n v="1"/>
    <n v="0.2"/>
    <x v="5923"/>
  </r>
  <r>
    <n v="7415"/>
    <x v="3690"/>
    <x v="0"/>
    <x v="69"/>
    <d v="2013-03-16T00:00:00"/>
    <s v="Second Class"/>
    <s v="SC-20770"/>
    <s v="Stewart Carmichael"/>
    <x v="1"/>
    <s v="United States"/>
    <s v="Philadelphia"/>
    <x v="9"/>
    <n v="19134"/>
    <x v="3"/>
    <s v="FUR-CH-10004287"/>
    <x v="0"/>
    <x v="1"/>
    <s v="SAFCO Arco Folding Chair"/>
    <n v="386.67999999999995"/>
    <n v="2"/>
    <n v="0.3"/>
    <x v="5924"/>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x v="5925"/>
  </r>
  <r>
    <n v="7417"/>
    <x v="3690"/>
    <x v="0"/>
    <x v="69"/>
    <d v="2013-03-16T00:00:00"/>
    <s v="Second Class"/>
    <s v="SC-20770"/>
    <s v="Stewart Carmichael"/>
    <x v="1"/>
    <s v="United States"/>
    <s v="Philadelphia"/>
    <x v="9"/>
    <n v="19134"/>
    <x v="3"/>
    <s v="TEC-PH-10001494"/>
    <x v="2"/>
    <x v="7"/>
    <s v="Polycom CX600 IP Phone VoIP phone"/>
    <n v="539.91"/>
    <n v="3"/>
    <n v="0.4"/>
    <x v="5926"/>
  </r>
  <r>
    <n v="7418"/>
    <x v="3690"/>
    <x v="0"/>
    <x v="69"/>
    <d v="2013-03-16T00:00:00"/>
    <s v="Second Class"/>
    <s v="SC-20770"/>
    <s v="Stewart Carmichael"/>
    <x v="1"/>
    <s v="United States"/>
    <s v="Philadelphia"/>
    <x v="9"/>
    <n v="19134"/>
    <x v="3"/>
    <s v="OFF-PA-10004996"/>
    <x v="1"/>
    <x v="10"/>
    <s v="Speediset Carbonless Redi-Letter 7&quot; x 8 1/2&quot;"/>
    <n v="41.240000000000009"/>
    <n v="5"/>
    <n v="0.2"/>
    <x v="5927"/>
  </r>
  <r>
    <n v="7419"/>
    <x v="3690"/>
    <x v="0"/>
    <x v="69"/>
    <d v="2013-03-16T00:00:00"/>
    <s v="Second Class"/>
    <s v="SC-20770"/>
    <s v="Stewart Carmichael"/>
    <x v="1"/>
    <s v="United States"/>
    <s v="Philadelphia"/>
    <x v="9"/>
    <n v="19134"/>
    <x v="3"/>
    <s v="OFF-BI-10004318"/>
    <x v="1"/>
    <x v="8"/>
    <s v="Ibico EB-19 Dual Function Manual Binding System"/>
    <n v="51.897000000000013"/>
    <n v="1"/>
    <n v="0.7"/>
    <x v="5928"/>
  </r>
  <r>
    <n v="7420"/>
    <x v="3690"/>
    <x v="0"/>
    <x v="69"/>
    <d v="2013-03-16T00:00:00"/>
    <s v="Second Class"/>
    <s v="SC-20770"/>
    <s v="Stewart Carmichael"/>
    <x v="1"/>
    <s v="United States"/>
    <s v="Philadelphia"/>
    <x v="9"/>
    <n v="19134"/>
    <x v="3"/>
    <s v="OFF-ST-10002574"/>
    <x v="1"/>
    <x v="4"/>
    <s v="SAFCO Commercial Wire Shelving, Black"/>
    <n v="552.55999999999995"/>
    <n v="5"/>
    <n v="0.2"/>
    <x v="5929"/>
  </r>
  <r>
    <n v="7421"/>
    <x v="3690"/>
    <x v="0"/>
    <x v="69"/>
    <d v="2013-03-16T00:00:00"/>
    <s v="Second Class"/>
    <s v="SC-20770"/>
    <s v="Stewart Carmichael"/>
    <x v="1"/>
    <s v="United States"/>
    <s v="Philadelphia"/>
    <x v="9"/>
    <n v="19134"/>
    <x v="3"/>
    <s v="OFF-BI-10002353"/>
    <x v="1"/>
    <x v="8"/>
    <s v="GBC VeloBind Cover Sets"/>
    <n v="23.160000000000004"/>
    <n v="5"/>
    <n v="0.7"/>
    <x v="5930"/>
  </r>
  <r>
    <n v="7422"/>
    <x v="3690"/>
    <x v="0"/>
    <x v="69"/>
    <d v="2013-03-16T00:00:00"/>
    <s v="Second Class"/>
    <s v="SC-20770"/>
    <s v="Stewart Carmichael"/>
    <x v="1"/>
    <s v="United States"/>
    <s v="Philadelphia"/>
    <x v="9"/>
    <n v="19134"/>
    <x v="3"/>
    <s v="OFF-ST-10003641"/>
    <x v="1"/>
    <x v="4"/>
    <s v="Space Solutions Industrial Galvanized Steel Shelving."/>
    <n v="126.08"/>
    <n v="2"/>
    <n v="0.2"/>
    <x v="5931"/>
  </r>
  <r>
    <n v="7423"/>
    <x v="3690"/>
    <x v="0"/>
    <x v="69"/>
    <d v="2013-03-16T00:00:00"/>
    <s v="Second Class"/>
    <s v="SC-20770"/>
    <s v="Stewart Carmichael"/>
    <x v="1"/>
    <s v="United States"/>
    <s v="Philadelphia"/>
    <x v="9"/>
    <n v="19134"/>
    <x v="3"/>
    <s v="TEC-MA-10001148"/>
    <x v="2"/>
    <x v="15"/>
    <s v="Okidata MB491 Multifunction Printer"/>
    <n v="449.1"/>
    <n v="3"/>
    <n v="0.7"/>
    <x v="5932"/>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x v="5933"/>
  </r>
  <r>
    <n v="7425"/>
    <x v="3691"/>
    <x v="3"/>
    <x v="318"/>
    <d v="2014-04-15T00:00:00"/>
    <s v="Standard Class"/>
    <s v="BS-11755"/>
    <s v="Bruce Stewart"/>
    <x v="0"/>
    <s v="United States"/>
    <s v="Philadelphia"/>
    <x v="9"/>
    <n v="19143"/>
    <x v="3"/>
    <s v="FUR-FU-10003878"/>
    <x v="0"/>
    <x v="5"/>
    <s v="Linden 10&quot; Round Wall Clock, Black"/>
    <n v="36.671999999999997"/>
    <n v="3"/>
    <n v="0.2"/>
    <x v="5934"/>
  </r>
  <r>
    <n v="7426"/>
    <x v="3692"/>
    <x v="0"/>
    <x v="674"/>
    <d v="2013-06-28T00:00:00"/>
    <s v="Second Class"/>
    <s v="LC-17140"/>
    <s v="Logan Currie"/>
    <x v="0"/>
    <s v="United States"/>
    <s v="Houston"/>
    <x v="5"/>
    <n v="77070"/>
    <x v="2"/>
    <s v="FUR-CH-10001146"/>
    <x v="0"/>
    <x v="1"/>
    <s v="Global Value Mid-Back Manager's Chair, Gray"/>
    <n v="85.245999999999995"/>
    <n v="2"/>
    <n v="0.3"/>
    <x v="5935"/>
  </r>
  <r>
    <n v="7427"/>
    <x v="3692"/>
    <x v="0"/>
    <x v="674"/>
    <d v="2013-06-28T00:00:00"/>
    <s v="Second Class"/>
    <s v="LC-17140"/>
    <s v="Logan Currie"/>
    <x v="0"/>
    <s v="United States"/>
    <s v="Houston"/>
    <x v="5"/>
    <n v="77070"/>
    <x v="2"/>
    <s v="FUR-FU-10003919"/>
    <x v="0"/>
    <x v="5"/>
    <s v="Eldon Executive Woodline II Cherry Finish Desk Accessories"/>
    <n v="32.712000000000003"/>
    <n v="2"/>
    <n v="0.6"/>
    <x v="5936"/>
  </r>
  <r>
    <n v="7428"/>
    <x v="3693"/>
    <x v="2"/>
    <x v="461"/>
    <d v="2011-03-21T00:00:00"/>
    <s v="Standard Class"/>
    <s v="MH-17440"/>
    <s v="Mark Haberlin"/>
    <x v="1"/>
    <s v="United States"/>
    <s v="Jackson"/>
    <x v="35"/>
    <n v="39212"/>
    <x v="0"/>
    <s v="OFF-BI-10000605"/>
    <x v="1"/>
    <x v="8"/>
    <s v="Acco Pressboard Covers with Storage Hooks, 9 1/2&quot; x 11&quot;, Executive Red"/>
    <n v="11.43"/>
    <n v="3"/>
    <n v="0"/>
    <x v="5937"/>
  </r>
  <r>
    <n v="7429"/>
    <x v="3693"/>
    <x v="2"/>
    <x v="461"/>
    <d v="2011-03-21T00:00:00"/>
    <s v="Standard Class"/>
    <s v="MH-17440"/>
    <s v="Mark Haberlin"/>
    <x v="1"/>
    <s v="United States"/>
    <s v="Jackson"/>
    <x v="35"/>
    <n v="39212"/>
    <x v="0"/>
    <s v="OFF-BI-10000309"/>
    <x v="1"/>
    <x v="8"/>
    <s v="GBC Twin Loop Wire Binding Elements, 9/16&quot; Spine, Black"/>
    <n v="30.44"/>
    <n v="2"/>
    <n v="0"/>
    <x v="5188"/>
  </r>
  <r>
    <n v="7430"/>
    <x v="3693"/>
    <x v="2"/>
    <x v="461"/>
    <d v="2011-03-21T00:00:00"/>
    <s v="Standard Class"/>
    <s v="MH-17440"/>
    <s v="Mark Haberlin"/>
    <x v="1"/>
    <s v="United States"/>
    <s v="Jackson"/>
    <x v="35"/>
    <n v="39212"/>
    <x v="0"/>
    <s v="OFF-PA-10003349"/>
    <x v="1"/>
    <x v="10"/>
    <s v="Xerox 1957"/>
    <n v="12.96"/>
    <n v="2"/>
    <n v="0"/>
    <x v="2056"/>
  </r>
  <r>
    <n v="7431"/>
    <x v="3693"/>
    <x v="2"/>
    <x v="461"/>
    <d v="2011-03-21T00:00:00"/>
    <s v="Standard Class"/>
    <s v="MH-17440"/>
    <s v="Mark Haberlin"/>
    <x v="1"/>
    <s v="United States"/>
    <s v="Jackson"/>
    <x v="35"/>
    <n v="39212"/>
    <x v="0"/>
    <s v="OFF-PA-10003063"/>
    <x v="1"/>
    <x v="10"/>
    <s v="EcoTones Memo Sheets"/>
    <n v="16"/>
    <n v="4"/>
    <n v="0"/>
    <x v="4543"/>
  </r>
  <r>
    <n v="7432"/>
    <x v="3693"/>
    <x v="2"/>
    <x v="461"/>
    <d v="2011-03-21T00:00:00"/>
    <s v="Standard Class"/>
    <s v="MH-17440"/>
    <s v="Mark Haberlin"/>
    <x v="1"/>
    <s v="United States"/>
    <s v="Jackson"/>
    <x v="35"/>
    <n v="39212"/>
    <x v="0"/>
    <s v="OFF-AP-10003971"/>
    <x v="1"/>
    <x v="9"/>
    <s v="Belkin 6 Outlet Metallic Surge Strip"/>
    <n v="32.67"/>
    <n v="3"/>
    <n v="0"/>
    <x v="5690"/>
  </r>
  <r>
    <n v="7433"/>
    <x v="3694"/>
    <x v="2"/>
    <x v="128"/>
    <d v="2011-08-13T00:00:00"/>
    <s v="Standard Class"/>
    <s v="RD-19720"/>
    <s v="Roger Demir"/>
    <x v="0"/>
    <s v="United States"/>
    <s v="Phoenix"/>
    <x v="16"/>
    <n v="85023"/>
    <x v="1"/>
    <s v="OFF-FA-10004838"/>
    <x v="1"/>
    <x v="13"/>
    <s v="Super Bands, 12/Pack"/>
    <n v="4.4640000000000004"/>
    <n v="3"/>
    <n v="0.2"/>
    <x v="5938"/>
  </r>
  <r>
    <n v="7434"/>
    <x v="3694"/>
    <x v="2"/>
    <x v="128"/>
    <d v="2011-08-13T00:00:00"/>
    <s v="Standard Class"/>
    <s v="RD-19720"/>
    <s v="Roger Demir"/>
    <x v="0"/>
    <s v="United States"/>
    <s v="Phoenix"/>
    <x v="16"/>
    <n v="85023"/>
    <x v="1"/>
    <s v="OFF-BI-10001097"/>
    <x v="1"/>
    <x v="8"/>
    <s v="Avery Hole Reinforcements"/>
    <n v="9.3450000000000024"/>
    <n v="5"/>
    <n v="0.7"/>
    <x v="5939"/>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x v="2217"/>
  </r>
  <r>
    <n v="7436"/>
    <x v="3695"/>
    <x v="1"/>
    <x v="353"/>
    <d v="2012-07-31T00:00:00"/>
    <s v="Standard Class"/>
    <s v="BP-11095"/>
    <s v="Bart Pistole"/>
    <x v="1"/>
    <s v="United States"/>
    <s v="Oxnard"/>
    <x v="1"/>
    <n v="93030"/>
    <x v="1"/>
    <s v="OFF-BI-10003314"/>
    <x v="1"/>
    <x v="8"/>
    <s v="Tuff Stuff Recycled Round Ring Binders"/>
    <n v="23.136000000000003"/>
    <n v="6"/>
    <n v="0.2"/>
    <x v="5940"/>
  </r>
  <r>
    <n v="7437"/>
    <x v="3695"/>
    <x v="1"/>
    <x v="353"/>
    <d v="2012-07-31T00:00:00"/>
    <s v="Standard Class"/>
    <s v="BP-11095"/>
    <s v="Bart Pistole"/>
    <x v="1"/>
    <s v="United States"/>
    <s v="Oxnard"/>
    <x v="1"/>
    <n v="93030"/>
    <x v="1"/>
    <s v="OFF-AR-10002067"/>
    <x v="1"/>
    <x v="6"/>
    <s v="Newell 334"/>
    <n v="99.2"/>
    <n v="5"/>
    <n v="0"/>
    <x v="1713"/>
  </r>
  <r>
    <n v="7438"/>
    <x v="3696"/>
    <x v="2"/>
    <x v="1162"/>
    <d v="2011-02-20T00:00:00"/>
    <s v="Standard Class"/>
    <s v="BF-11020"/>
    <s v="Barry Französisch"/>
    <x v="1"/>
    <s v="United States"/>
    <s v="Seattle"/>
    <x v="4"/>
    <n v="98105"/>
    <x v="1"/>
    <s v="OFF-BI-10001031"/>
    <x v="1"/>
    <x v="8"/>
    <s v="Pressboard Data Binders by Wilson Jones"/>
    <n v="21.36"/>
    <n v="5"/>
    <n v="0.2"/>
    <x v="4217"/>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x v="5941"/>
  </r>
  <r>
    <n v="7440"/>
    <x v="3698"/>
    <x v="3"/>
    <x v="264"/>
    <d v="2014-09-07T00:00:00"/>
    <s v="Standard Class"/>
    <s v="JL-15235"/>
    <s v="Janet Lee"/>
    <x v="0"/>
    <s v="United States"/>
    <s v="Los Angeles"/>
    <x v="1"/>
    <n v="90049"/>
    <x v="1"/>
    <s v="OFF-BI-10000138"/>
    <x v="1"/>
    <x v="8"/>
    <s v="Acco Translucent Poly Ring Binders"/>
    <n v="18.72"/>
    <n v="5"/>
    <n v="0.2"/>
    <x v="708"/>
  </r>
  <r>
    <n v="7441"/>
    <x v="3698"/>
    <x v="3"/>
    <x v="264"/>
    <d v="2014-09-07T00:00:00"/>
    <s v="Standard Class"/>
    <s v="JL-15235"/>
    <s v="Janet Lee"/>
    <x v="0"/>
    <s v="United States"/>
    <s v="Los Angeles"/>
    <x v="1"/>
    <n v="90049"/>
    <x v="1"/>
    <s v="FUR-TA-10004607"/>
    <x v="0"/>
    <x v="3"/>
    <s v="Hon 2111 Invitation Series Straight Table"/>
    <n v="236.52800000000002"/>
    <n v="2"/>
    <n v="0.2"/>
    <x v="5942"/>
  </r>
  <r>
    <n v="7442"/>
    <x v="3699"/>
    <x v="1"/>
    <x v="547"/>
    <d v="2012-11-18T00:00:00"/>
    <s v="First Class"/>
    <s v="JG-15805"/>
    <s v="John Grady"/>
    <x v="1"/>
    <s v="United States"/>
    <s v="San Diego"/>
    <x v="1"/>
    <n v="92105"/>
    <x v="1"/>
    <s v="OFF-LA-10003148"/>
    <x v="1"/>
    <x v="2"/>
    <s v="Avery 51"/>
    <n v="18.899999999999999"/>
    <n v="3"/>
    <n v="0"/>
    <x v="3602"/>
  </r>
  <r>
    <n v="7443"/>
    <x v="3700"/>
    <x v="2"/>
    <x v="337"/>
    <d v="2011-12-11T00:00:00"/>
    <s v="First Class"/>
    <s v="VP-21760"/>
    <s v="Victoria Pisteka"/>
    <x v="1"/>
    <s v="United States"/>
    <s v="Brownsville"/>
    <x v="5"/>
    <n v="78521"/>
    <x v="2"/>
    <s v="OFF-PA-10001804"/>
    <x v="1"/>
    <x v="10"/>
    <s v="Xerox 195"/>
    <n v="10.688000000000001"/>
    <n v="2"/>
    <n v="0.2"/>
    <x v="150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x v="5943"/>
  </r>
  <r>
    <n v="7445"/>
    <x v="3701"/>
    <x v="3"/>
    <x v="447"/>
    <d v="2014-02-08T00:00:00"/>
    <s v="Second Class"/>
    <s v="RD-19810"/>
    <s v="Ross DeVincentis"/>
    <x v="2"/>
    <s v="United States"/>
    <s v="Chicago"/>
    <x v="10"/>
    <n v="60610"/>
    <x v="2"/>
    <s v="OFF-PA-10001166"/>
    <x v="1"/>
    <x v="10"/>
    <s v="Xerox 2"/>
    <n v="5.1840000000000011"/>
    <n v="1"/>
    <n v="0.2"/>
    <x v="1673"/>
  </r>
  <r>
    <n v="7446"/>
    <x v="3701"/>
    <x v="3"/>
    <x v="447"/>
    <d v="2014-02-08T00:00:00"/>
    <s v="Second Class"/>
    <s v="RD-19810"/>
    <s v="Ross DeVincentis"/>
    <x v="2"/>
    <s v="United States"/>
    <s v="Chicago"/>
    <x v="10"/>
    <n v="60610"/>
    <x v="2"/>
    <s v="OFF-PA-10001033"/>
    <x v="1"/>
    <x v="10"/>
    <s v="Xerox 1893"/>
    <n v="65.584000000000003"/>
    <n v="2"/>
    <n v="0.2"/>
    <x v="5944"/>
  </r>
  <r>
    <n v="7447"/>
    <x v="3701"/>
    <x v="3"/>
    <x v="447"/>
    <d v="2014-02-08T00:00:00"/>
    <s v="Second Class"/>
    <s v="RD-19810"/>
    <s v="Ross DeVincentis"/>
    <x v="2"/>
    <s v="United States"/>
    <s v="Chicago"/>
    <x v="10"/>
    <n v="60610"/>
    <x v="2"/>
    <s v="FUR-FU-10004597"/>
    <x v="0"/>
    <x v="5"/>
    <s v="Eldon Cleatmat Chair Mats for Medium Pile Carpets"/>
    <n v="22.200000000000003"/>
    <n v="1"/>
    <n v="0.6"/>
    <x v="5945"/>
  </r>
  <r>
    <n v="7448"/>
    <x v="3701"/>
    <x v="3"/>
    <x v="447"/>
    <d v="2014-02-08T00:00:00"/>
    <s v="Second Class"/>
    <s v="RD-19810"/>
    <s v="Ross DeVincentis"/>
    <x v="2"/>
    <s v="United States"/>
    <s v="Chicago"/>
    <x v="10"/>
    <n v="60610"/>
    <x v="2"/>
    <s v="OFF-PA-10000418"/>
    <x v="1"/>
    <x v="10"/>
    <s v="Xerox 189"/>
    <n v="419.4"/>
    <n v="5"/>
    <n v="0.2"/>
    <x v="1306"/>
  </r>
  <r>
    <n v="7449"/>
    <x v="3702"/>
    <x v="3"/>
    <x v="343"/>
    <d v="2014-11-15T00:00:00"/>
    <s v="First Class"/>
    <s v="MH-18025"/>
    <s v="Michelle Huthwaite"/>
    <x v="0"/>
    <s v="United States"/>
    <s v="Knoxville"/>
    <x v="18"/>
    <n v="37918"/>
    <x v="0"/>
    <s v="FUR-FU-10004090"/>
    <x v="0"/>
    <x v="5"/>
    <s v="Executive Impressions 14&quot; Contract Wall Clock"/>
    <n v="88.920000000000016"/>
    <n v="5"/>
    <n v="0.2"/>
    <x v="5946"/>
  </r>
  <r>
    <n v="7450"/>
    <x v="3703"/>
    <x v="3"/>
    <x v="697"/>
    <d v="2014-09-23T00:00:00"/>
    <s v="Second Class"/>
    <s v="SJ-20125"/>
    <s v="Sanjit Jacobs"/>
    <x v="2"/>
    <s v="United States"/>
    <s v="Houston"/>
    <x v="5"/>
    <n v="77036"/>
    <x v="2"/>
    <s v="OFF-AR-10000390"/>
    <x v="1"/>
    <x v="6"/>
    <s v="Newell Chalk Holder"/>
    <n v="9.9120000000000008"/>
    <n v="3"/>
    <n v="0.2"/>
    <x v="5360"/>
  </r>
  <r>
    <n v="7451"/>
    <x v="3703"/>
    <x v="3"/>
    <x v="697"/>
    <d v="2014-09-23T00:00:00"/>
    <s v="Second Class"/>
    <s v="SJ-20125"/>
    <s v="Sanjit Jacobs"/>
    <x v="2"/>
    <s v="United States"/>
    <s v="Houston"/>
    <x v="5"/>
    <n v="77036"/>
    <x v="2"/>
    <s v="FUR-CH-10003774"/>
    <x v="0"/>
    <x v="1"/>
    <s v="Global Wood Trimmed Manager's Task Chair, Khaki"/>
    <n v="318.43"/>
    <n v="5"/>
    <n v="0.3"/>
    <x v="2872"/>
  </r>
  <r>
    <n v="7452"/>
    <x v="3703"/>
    <x v="3"/>
    <x v="697"/>
    <d v="2014-09-23T00:00:00"/>
    <s v="Second Class"/>
    <s v="SJ-20125"/>
    <s v="Sanjit Jacobs"/>
    <x v="2"/>
    <s v="United States"/>
    <s v="Houston"/>
    <x v="5"/>
    <n v="77036"/>
    <x v="2"/>
    <s v="OFF-BI-10002412"/>
    <x v="1"/>
    <x v="8"/>
    <s v="Wilson Jones “Snap” Scratch Pad Binder Tool for Ring Binders"/>
    <n v="5.7999999999999989"/>
    <n v="5"/>
    <n v="0.8"/>
    <x v="5947"/>
  </r>
  <r>
    <n v="7453"/>
    <x v="3703"/>
    <x v="3"/>
    <x v="697"/>
    <d v="2014-09-23T00:00:00"/>
    <s v="Second Class"/>
    <s v="SJ-20125"/>
    <s v="Sanjit Jacobs"/>
    <x v="2"/>
    <s v="United States"/>
    <s v="Houston"/>
    <x v="5"/>
    <n v="77036"/>
    <x v="2"/>
    <s v="TEC-PH-10002415"/>
    <x v="2"/>
    <x v="7"/>
    <s v="Polycom VoiceStation 500 Conference phone"/>
    <n v="1415.76"/>
    <n v="6"/>
    <n v="0.2"/>
    <x v="5948"/>
  </r>
  <r>
    <n v="7454"/>
    <x v="3704"/>
    <x v="3"/>
    <x v="643"/>
    <d v="2014-07-02T00:00:00"/>
    <s v="Standard Class"/>
    <s v="FM-14380"/>
    <s v="Fred McMath"/>
    <x v="0"/>
    <s v="United States"/>
    <s v="Bolingbrook"/>
    <x v="10"/>
    <n v="60440"/>
    <x v="2"/>
    <s v="TEC-PH-10003505"/>
    <x v="2"/>
    <x v="7"/>
    <s v="Geemarc AmpliPOWER60"/>
    <n v="148.47999999999999"/>
    <n v="2"/>
    <n v="0.2"/>
    <x v="1570"/>
  </r>
  <r>
    <n v="7455"/>
    <x v="3705"/>
    <x v="0"/>
    <x v="679"/>
    <d v="2013-08-05T00:00:00"/>
    <s v="Standard Class"/>
    <s v="KH-16360"/>
    <s v="Katherine Hughes"/>
    <x v="0"/>
    <s v="United States"/>
    <s v="Chicago"/>
    <x v="10"/>
    <n v="60623"/>
    <x v="2"/>
    <s v="OFF-LA-10003663"/>
    <x v="1"/>
    <x v="2"/>
    <s v="Avery 498"/>
    <n v="9.2480000000000011"/>
    <n v="4"/>
    <n v="0.2"/>
    <x v="5949"/>
  </r>
  <r>
    <n v="7456"/>
    <x v="3705"/>
    <x v="0"/>
    <x v="679"/>
    <d v="2013-08-05T00:00:00"/>
    <s v="Standard Class"/>
    <s v="KH-16360"/>
    <s v="Katherine Hughes"/>
    <x v="0"/>
    <s v="United States"/>
    <s v="Chicago"/>
    <x v="10"/>
    <n v="60623"/>
    <x v="2"/>
    <s v="OFF-ST-10001780"/>
    <x v="1"/>
    <x v="4"/>
    <s v="Tennsco 16-Compartment Lockers with Coat Rack"/>
    <n v="1036.624"/>
    <n v="2"/>
    <n v="0.2"/>
    <x v="2777"/>
  </r>
  <r>
    <n v="7457"/>
    <x v="3706"/>
    <x v="1"/>
    <x v="392"/>
    <d v="2012-04-18T00:00:00"/>
    <s v="First Class"/>
    <s v="LL-16840"/>
    <s v="Lauren Leatherbury"/>
    <x v="0"/>
    <s v="United States"/>
    <s v="Waynesboro"/>
    <x v="17"/>
    <n v="22980"/>
    <x v="0"/>
    <s v="TEC-PH-10002033"/>
    <x v="2"/>
    <x v="7"/>
    <s v="Konftel 250 Conference phone - Charcoal black"/>
    <n v="569.64"/>
    <n v="2"/>
    <n v="0"/>
    <x v="5950"/>
  </r>
  <r>
    <n v="7458"/>
    <x v="3706"/>
    <x v="1"/>
    <x v="392"/>
    <d v="2012-04-18T00:00:00"/>
    <s v="First Class"/>
    <s v="LL-16840"/>
    <s v="Lauren Leatherbury"/>
    <x v="0"/>
    <s v="United States"/>
    <s v="Waynesboro"/>
    <x v="17"/>
    <n v="22980"/>
    <x v="0"/>
    <s v="OFF-BI-10001036"/>
    <x v="1"/>
    <x v="8"/>
    <s v="Cardinal EasyOpen D-Ring Binders"/>
    <n v="9.14"/>
    <n v="1"/>
    <n v="0"/>
    <x v="5951"/>
  </r>
  <r>
    <n v="7459"/>
    <x v="3706"/>
    <x v="1"/>
    <x v="392"/>
    <d v="2012-04-18T00:00:00"/>
    <s v="First Class"/>
    <s v="LL-16840"/>
    <s v="Lauren Leatherbury"/>
    <x v="0"/>
    <s v="United States"/>
    <s v="Waynesboro"/>
    <x v="17"/>
    <n v="22980"/>
    <x v="0"/>
    <s v="FUR-FU-10001468"/>
    <x v="0"/>
    <x v="5"/>
    <s v="Tenex Antistatic Computer Chair Mats"/>
    <n v="1196.8599999999999"/>
    <n v="7"/>
    <n v="0"/>
    <x v="5952"/>
  </r>
  <r>
    <n v="7460"/>
    <x v="3706"/>
    <x v="1"/>
    <x v="392"/>
    <d v="2012-04-18T00:00:00"/>
    <s v="First Class"/>
    <s v="LL-16840"/>
    <s v="Lauren Leatherbury"/>
    <x v="0"/>
    <s v="United States"/>
    <s v="Waynesboro"/>
    <x v="17"/>
    <n v="22980"/>
    <x v="0"/>
    <s v="FUR-BO-10001519"/>
    <x v="0"/>
    <x v="0"/>
    <s v="O'Sullivan 3-Shelf Heavy-Duty Bookcases"/>
    <n v="523.26"/>
    <n v="9"/>
    <n v="0"/>
    <x v="5953"/>
  </r>
  <r>
    <n v="7461"/>
    <x v="3707"/>
    <x v="1"/>
    <x v="347"/>
    <d v="2012-04-14T00:00:00"/>
    <s v="Second Class"/>
    <s v="AR-10540"/>
    <s v="Andy Reiter"/>
    <x v="0"/>
    <s v="United States"/>
    <s v="Los Angeles"/>
    <x v="1"/>
    <n v="90004"/>
    <x v="1"/>
    <s v="TEC-CO-10001943"/>
    <x v="2"/>
    <x v="16"/>
    <s v="Canon PC-428 Personal Copier"/>
    <n v="639.96800000000007"/>
    <n v="4"/>
    <n v="0.2"/>
    <x v="5954"/>
  </r>
  <r>
    <n v="7462"/>
    <x v="3707"/>
    <x v="1"/>
    <x v="347"/>
    <d v="2012-04-14T00:00:00"/>
    <s v="Second Class"/>
    <s v="AR-10540"/>
    <s v="Andy Reiter"/>
    <x v="0"/>
    <s v="United States"/>
    <s v="Los Angeles"/>
    <x v="1"/>
    <n v="90004"/>
    <x v="1"/>
    <s v="OFF-PA-10003127"/>
    <x v="1"/>
    <x v="10"/>
    <s v="Staples"/>
    <n v="52.76"/>
    <n v="2"/>
    <n v="0"/>
    <x v="5955"/>
  </r>
  <r>
    <n v="7463"/>
    <x v="3708"/>
    <x v="1"/>
    <x v="914"/>
    <d v="2012-03-01T00:00:00"/>
    <s v="Second Class"/>
    <s v="NP-18670"/>
    <s v="Nora Paige"/>
    <x v="0"/>
    <s v="United States"/>
    <s v="Seattle"/>
    <x v="4"/>
    <n v="98105"/>
    <x v="1"/>
    <s v="TEC-AC-10002076"/>
    <x v="2"/>
    <x v="11"/>
    <s v="Microsoft Natural Keyboard Elite"/>
    <n v="538.92000000000007"/>
    <n v="9"/>
    <n v="0"/>
    <x v="5956"/>
  </r>
  <r>
    <n v="7464"/>
    <x v="3709"/>
    <x v="0"/>
    <x v="162"/>
    <d v="2013-09-16T00:00:00"/>
    <s v="Standard Class"/>
    <s v="LP-17095"/>
    <s v="Liz Preis"/>
    <x v="0"/>
    <s v="United States"/>
    <s v="Visalia"/>
    <x v="1"/>
    <n v="93277"/>
    <x v="1"/>
    <s v="OFF-AR-10003338"/>
    <x v="1"/>
    <x v="6"/>
    <s v="Eberhard Faber 3 1/2&quot; Golf Pencils"/>
    <n v="14.88"/>
    <n v="2"/>
    <n v="0"/>
    <x v="4180"/>
  </r>
  <r>
    <n v="7465"/>
    <x v="3709"/>
    <x v="0"/>
    <x v="162"/>
    <d v="2013-09-16T00:00:00"/>
    <s v="Standard Class"/>
    <s v="LP-17095"/>
    <s v="Liz Preis"/>
    <x v="0"/>
    <s v="United States"/>
    <s v="Visalia"/>
    <x v="1"/>
    <n v="93277"/>
    <x v="1"/>
    <s v="OFF-PA-10004610"/>
    <x v="1"/>
    <x v="10"/>
    <s v="Xerox 1900"/>
    <n v="34.24"/>
    <n v="8"/>
    <n v="0"/>
    <x v="5957"/>
  </r>
  <r>
    <n v="7466"/>
    <x v="3709"/>
    <x v="0"/>
    <x v="162"/>
    <d v="2013-09-16T00:00:00"/>
    <s v="Standard Class"/>
    <s v="LP-17095"/>
    <s v="Liz Preis"/>
    <x v="0"/>
    <s v="United States"/>
    <s v="Visalia"/>
    <x v="1"/>
    <n v="93277"/>
    <x v="1"/>
    <s v="OFF-ST-10001272"/>
    <x v="1"/>
    <x v="4"/>
    <s v="Mini 13-1/2 Capacity Data Binder Rack, Pearl"/>
    <n v="261.74"/>
    <n v="2"/>
    <n v="0"/>
    <x v="2387"/>
  </r>
  <r>
    <n v="7467"/>
    <x v="3710"/>
    <x v="0"/>
    <x v="288"/>
    <d v="2013-05-24T00:00:00"/>
    <s v="Standard Class"/>
    <s v="AH-10690"/>
    <s v="Anna Häberlin"/>
    <x v="1"/>
    <s v="United States"/>
    <s v="Los Angeles"/>
    <x v="1"/>
    <n v="90008"/>
    <x v="1"/>
    <s v="OFF-AP-10001366"/>
    <x v="1"/>
    <x v="9"/>
    <s v="Staples"/>
    <n v="87.84"/>
    <n v="8"/>
    <n v="0"/>
    <x v="5958"/>
  </r>
  <r>
    <n v="7468"/>
    <x v="3711"/>
    <x v="3"/>
    <x v="343"/>
    <d v="2014-11-16T00:00:00"/>
    <s v="Second Class"/>
    <s v="TB-21190"/>
    <s v="Thomas Brumley"/>
    <x v="2"/>
    <s v="United States"/>
    <s v="Los Angeles"/>
    <x v="1"/>
    <n v="90045"/>
    <x v="1"/>
    <s v="FUR-FU-10001424"/>
    <x v="0"/>
    <x v="5"/>
    <s v="Dax Clear Box Frame"/>
    <n v="34.92"/>
    <n v="4"/>
    <n v="0"/>
    <x v="5959"/>
  </r>
  <r>
    <n v="7469"/>
    <x v="3712"/>
    <x v="2"/>
    <x v="1114"/>
    <d v="2011-09-20T00:00:00"/>
    <s v="Standard Class"/>
    <s v="AA-10315"/>
    <s v="Alex Avila"/>
    <x v="0"/>
    <s v="United States"/>
    <s v="New York City"/>
    <x v="15"/>
    <n v="10011"/>
    <x v="3"/>
    <s v="OFF-PA-10000349"/>
    <x v="1"/>
    <x v="10"/>
    <s v="Staples"/>
    <n v="14.940000000000001"/>
    <n v="3"/>
    <n v="0"/>
    <x v="1961"/>
  </r>
  <r>
    <n v="7470"/>
    <x v="3712"/>
    <x v="2"/>
    <x v="1114"/>
    <d v="2011-09-20T00:00:00"/>
    <s v="Standard Class"/>
    <s v="AA-10315"/>
    <s v="Alex Avila"/>
    <x v="0"/>
    <s v="United States"/>
    <s v="New York City"/>
    <x v="15"/>
    <n v="10011"/>
    <x v="3"/>
    <s v="FUR-FU-10002456"/>
    <x v="0"/>
    <x v="5"/>
    <s v="Master Caster Door Stop, Large Neon Orange"/>
    <n v="14.56"/>
    <n v="2"/>
    <n v="0"/>
    <x v="3435"/>
  </r>
  <r>
    <n v="7471"/>
    <x v="3713"/>
    <x v="1"/>
    <x v="426"/>
    <d v="2012-09-20T00:00:00"/>
    <s v="Standard Class"/>
    <s v="AC-10615"/>
    <s v="Ann Chong"/>
    <x v="1"/>
    <s v="United States"/>
    <s v="Philadelphia"/>
    <x v="9"/>
    <n v="19143"/>
    <x v="3"/>
    <s v="OFF-BI-10002609"/>
    <x v="1"/>
    <x v="8"/>
    <s v="Avery Hidden Tab Dividers for Binding Systems"/>
    <n v="3.5760000000000005"/>
    <n v="4"/>
    <n v="0.7"/>
    <x v="5960"/>
  </r>
  <r>
    <n v="7472"/>
    <x v="3713"/>
    <x v="1"/>
    <x v="426"/>
    <d v="2012-09-20T00:00:00"/>
    <s v="Standard Class"/>
    <s v="AC-10615"/>
    <s v="Ann Chong"/>
    <x v="1"/>
    <s v="United States"/>
    <s v="Philadelphia"/>
    <x v="9"/>
    <n v="19143"/>
    <x v="3"/>
    <s v="OFF-ST-10001522"/>
    <x v="1"/>
    <x v="4"/>
    <s v="Gould Plastics 18-Pocket Panel Bin, 34w x 5-1/4d x 20-1/2h"/>
    <n v="147.184"/>
    <n v="2"/>
    <n v="0.2"/>
    <x v="3078"/>
  </r>
  <r>
    <n v="7473"/>
    <x v="3714"/>
    <x v="0"/>
    <x v="949"/>
    <d v="2013-07-04T00:00:00"/>
    <s v="First Class"/>
    <s v="EM-14140"/>
    <s v="Eugene Moren"/>
    <x v="2"/>
    <s v="United States"/>
    <s v="Lehi"/>
    <x v="7"/>
    <n v="84043"/>
    <x v="1"/>
    <s v="TEC-CO-10000971"/>
    <x v="2"/>
    <x v="16"/>
    <s v="Hewlett Packard 310 Color Digital Copier"/>
    <n v="1499.95"/>
    <n v="5"/>
    <n v="0"/>
    <x v="5961"/>
  </r>
  <r>
    <n v="7474"/>
    <x v="3715"/>
    <x v="0"/>
    <x v="342"/>
    <d v="2013-04-16T00:00:00"/>
    <s v="Standard Class"/>
    <s v="QJ-19255"/>
    <s v="Quincy Jones"/>
    <x v="1"/>
    <s v="United States"/>
    <s v="Chicago"/>
    <x v="10"/>
    <n v="60653"/>
    <x v="2"/>
    <s v="OFF-AR-10000034"/>
    <x v="1"/>
    <x v="6"/>
    <s v="BIC Brite Liner Grip Highlighters, Assorted, 5/Pack"/>
    <n v="13.568000000000001"/>
    <n v="4"/>
    <n v="0.2"/>
    <x v="5962"/>
  </r>
  <r>
    <n v="7475"/>
    <x v="3716"/>
    <x v="2"/>
    <x v="1037"/>
    <d v="2011-01-11T00:00:00"/>
    <s v="Standard Class"/>
    <s v="ME-17320"/>
    <s v="Maria Etezadi"/>
    <x v="2"/>
    <s v="United States"/>
    <s v="Henderson"/>
    <x v="0"/>
    <n v="42420"/>
    <x v="0"/>
    <s v="FUR-CH-10004063"/>
    <x v="0"/>
    <x v="1"/>
    <s v="Global Deluxe High-Back Manager's Chair"/>
    <n v="2573.8200000000002"/>
    <n v="9"/>
    <n v="0"/>
    <x v="5963"/>
  </r>
  <r>
    <n v="7476"/>
    <x v="3716"/>
    <x v="2"/>
    <x v="1037"/>
    <d v="2011-01-11T00:00:00"/>
    <s v="Standard Class"/>
    <s v="ME-17320"/>
    <s v="Maria Etezadi"/>
    <x v="2"/>
    <s v="United States"/>
    <s v="Henderson"/>
    <x v="0"/>
    <n v="42420"/>
    <x v="0"/>
    <s v="OFF-BI-10004632"/>
    <x v="1"/>
    <x v="8"/>
    <s v="Ibico Hi-Tech Manual Binding System"/>
    <n v="609.98"/>
    <n v="2"/>
    <n v="0"/>
    <x v="5964"/>
  </r>
  <r>
    <n v="7477"/>
    <x v="3716"/>
    <x v="2"/>
    <x v="1037"/>
    <d v="2011-01-11T00:00:00"/>
    <s v="Standard Class"/>
    <s v="ME-17320"/>
    <s v="Maria Etezadi"/>
    <x v="2"/>
    <s v="United States"/>
    <s v="Henderson"/>
    <x v="0"/>
    <n v="42420"/>
    <x v="0"/>
    <s v="OFF-AR-10001662"/>
    <x v="1"/>
    <x v="6"/>
    <s v="Rogers Handheld Barrel Pencil Sharpener"/>
    <n v="5.48"/>
    <n v="2"/>
    <n v="0"/>
    <x v="5965"/>
  </r>
  <r>
    <n v="7478"/>
    <x v="3716"/>
    <x v="2"/>
    <x v="1037"/>
    <d v="2011-01-11T00:00:00"/>
    <s v="Standard Class"/>
    <s v="ME-17320"/>
    <s v="Maria Etezadi"/>
    <x v="2"/>
    <s v="United States"/>
    <s v="Henderson"/>
    <x v="0"/>
    <n v="42420"/>
    <x v="0"/>
    <s v="TEC-PH-10004977"/>
    <x v="2"/>
    <x v="7"/>
    <s v="GE 30524EE4"/>
    <n v="391.98"/>
    <n v="2"/>
    <n v="0"/>
    <x v="4286"/>
  </r>
  <r>
    <n v="7479"/>
    <x v="3716"/>
    <x v="2"/>
    <x v="1037"/>
    <d v="2011-01-11T00:00:00"/>
    <s v="Standard Class"/>
    <s v="ME-17320"/>
    <s v="Maria Etezadi"/>
    <x v="2"/>
    <s v="United States"/>
    <s v="Henderson"/>
    <x v="0"/>
    <n v="42420"/>
    <x v="0"/>
    <s v="TEC-PH-10004539"/>
    <x v="2"/>
    <x v="7"/>
    <s v="Wireless Extenders zBoost YX545 SOHO Signal Booster"/>
    <n v="755.96"/>
    <n v="4"/>
    <n v="0"/>
    <x v="5966"/>
  </r>
  <r>
    <n v="7480"/>
    <x v="3716"/>
    <x v="2"/>
    <x v="1037"/>
    <d v="2011-01-11T00:00:00"/>
    <s v="Standard Class"/>
    <s v="ME-17320"/>
    <s v="Maria Etezadi"/>
    <x v="2"/>
    <s v="United States"/>
    <s v="Henderson"/>
    <x v="0"/>
    <n v="42420"/>
    <x v="0"/>
    <s v="OFF-FA-10001883"/>
    <x v="1"/>
    <x v="13"/>
    <s v="Alliance Super-Size Bands, Assorted Sizes"/>
    <n v="31.12"/>
    <n v="4"/>
    <n v="0"/>
    <x v="5967"/>
  </r>
  <r>
    <n v="7481"/>
    <x v="3716"/>
    <x v="2"/>
    <x v="1037"/>
    <d v="2011-01-11T00:00:00"/>
    <s v="Standard Class"/>
    <s v="ME-17320"/>
    <s v="Maria Etezadi"/>
    <x v="2"/>
    <s v="United States"/>
    <s v="Henderson"/>
    <x v="0"/>
    <n v="42420"/>
    <x v="0"/>
    <s v="OFF-PA-10000955"/>
    <x v="1"/>
    <x v="10"/>
    <s v="Southworth 25% Cotton Granite Paper &amp; Envelopes"/>
    <n v="6.54"/>
    <n v="1"/>
    <n v="0"/>
    <x v="5968"/>
  </r>
  <r>
    <n v="7482"/>
    <x v="3717"/>
    <x v="0"/>
    <x v="142"/>
    <d v="2013-09-04T00:00:00"/>
    <s v="Second Class"/>
    <s v="LB-16795"/>
    <s v="Laurel Beltran"/>
    <x v="2"/>
    <s v="United States"/>
    <s v="Huntington Beach"/>
    <x v="1"/>
    <n v="92646"/>
    <x v="1"/>
    <s v="OFF-EN-10002500"/>
    <x v="1"/>
    <x v="12"/>
    <s v="Globe Weis Peel &amp; Seel First Class Envelopes"/>
    <n v="12.78"/>
    <n v="1"/>
    <n v="0"/>
    <x v="5969"/>
  </r>
  <r>
    <n v="7483"/>
    <x v="3718"/>
    <x v="2"/>
    <x v="865"/>
    <d v="2011-09-30T00:00:00"/>
    <s v="Standard Class"/>
    <s v="JP-16135"/>
    <s v="Julie Prescott"/>
    <x v="2"/>
    <s v="United States"/>
    <s v="New York City"/>
    <x v="15"/>
    <n v="10011"/>
    <x v="3"/>
    <s v="OFF-BI-10004654"/>
    <x v="1"/>
    <x v="8"/>
    <s v="Avery Binding System Hidden Tab Executive Style Index Sets"/>
    <n v="18.463999999999999"/>
    <n v="4"/>
    <n v="0.2"/>
    <x v="5970"/>
  </r>
  <r>
    <n v="7484"/>
    <x v="3719"/>
    <x v="2"/>
    <x v="534"/>
    <d v="2011-12-17T00:00:00"/>
    <s v="Second Class"/>
    <s v="EB-13705"/>
    <s v="Ed Braxton"/>
    <x v="1"/>
    <s v="United States"/>
    <s v="Philadelphia"/>
    <x v="9"/>
    <n v="19140"/>
    <x v="3"/>
    <s v="FUR-CH-10003774"/>
    <x v="0"/>
    <x v="1"/>
    <s v="Global Wood Trimmed Manager's Task Chair, Khaki"/>
    <n v="445.80200000000002"/>
    <n v="7"/>
    <n v="0.3"/>
    <x v="5971"/>
  </r>
  <r>
    <n v="7485"/>
    <x v="3720"/>
    <x v="3"/>
    <x v="116"/>
    <d v="2015-01-03T00:00:00"/>
    <s v="Standard Class"/>
    <s v="CS-12400"/>
    <s v="Christopher Schild"/>
    <x v="2"/>
    <s v="United States"/>
    <s v="Fargo"/>
    <x v="46"/>
    <n v="58103"/>
    <x v="2"/>
    <s v="OFF-AR-10004707"/>
    <x v="1"/>
    <x v="6"/>
    <s v="Staples"/>
    <n v="2.48"/>
    <n v="1"/>
    <n v="0"/>
    <x v="5972"/>
  </r>
  <r>
    <n v="7486"/>
    <x v="3720"/>
    <x v="3"/>
    <x v="116"/>
    <d v="2015-01-03T00:00:00"/>
    <s v="Standard Class"/>
    <s v="CS-12400"/>
    <s v="Christopher Schild"/>
    <x v="2"/>
    <s v="United States"/>
    <s v="Fargo"/>
    <x v="46"/>
    <n v="58103"/>
    <x v="2"/>
    <s v="OFF-BI-10004040"/>
    <x v="1"/>
    <x v="8"/>
    <s v="Wilson Jones Impact Binders"/>
    <n v="25.9"/>
    <n v="5"/>
    <n v="0"/>
    <x v="4911"/>
  </r>
  <r>
    <n v="7487"/>
    <x v="3721"/>
    <x v="1"/>
    <x v="546"/>
    <d v="2012-12-24T00:00:00"/>
    <s v="Second Class"/>
    <s v="PM-19135"/>
    <s v="Peter McVee"/>
    <x v="2"/>
    <s v="United States"/>
    <s v="Dover"/>
    <x v="38"/>
    <n v="3820"/>
    <x v="3"/>
    <s v="OFF-PA-10001184"/>
    <x v="1"/>
    <x v="10"/>
    <s v="Xerox 1903"/>
    <n v="29.900000000000002"/>
    <n v="5"/>
    <n v="0"/>
    <x v="3513"/>
  </r>
  <r>
    <n v="7488"/>
    <x v="3721"/>
    <x v="1"/>
    <x v="546"/>
    <d v="2012-12-24T00:00:00"/>
    <s v="Second Class"/>
    <s v="PM-19135"/>
    <s v="Peter McVee"/>
    <x v="2"/>
    <s v="United States"/>
    <s v="Dover"/>
    <x v="38"/>
    <n v="3820"/>
    <x v="3"/>
    <s v="TEC-AC-10004145"/>
    <x v="2"/>
    <x v="11"/>
    <s v="Logitech diNovo Edge Keyboard"/>
    <n v="2249.91"/>
    <n v="9"/>
    <n v="0"/>
    <x v="4147"/>
  </r>
  <r>
    <n v="7489"/>
    <x v="3721"/>
    <x v="1"/>
    <x v="546"/>
    <d v="2012-12-24T00:00:00"/>
    <s v="Second Class"/>
    <s v="PM-19135"/>
    <s v="Peter McVee"/>
    <x v="2"/>
    <s v="United States"/>
    <s v="Dover"/>
    <x v="38"/>
    <n v="3820"/>
    <x v="3"/>
    <s v="FUR-TA-10003473"/>
    <x v="0"/>
    <x v="3"/>
    <s v="Bretford Rectangular Conference Table Tops"/>
    <n v="1053.164"/>
    <n v="4"/>
    <n v="0.3"/>
    <x v="5973"/>
  </r>
  <r>
    <n v="7490"/>
    <x v="3722"/>
    <x v="3"/>
    <x v="60"/>
    <d v="2014-11-10T00:00:00"/>
    <s v="Standard Class"/>
    <s v="AA-10645"/>
    <s v="Anna Andreadi"/>
    <x v="0"/>
    <s v="United States"/>
    <s v="San Diego"/>
    <x v="1"/>
    <n v="92105"/>
    <x v="1"/>
    <s v="OFF-PA-10003172"/>
    <x v="1"/>
    <x v="10"/>
    <s v="Xerox 1996"/>
    <n v="12.96"/>
    <n v="2"/>
    <n v="0"/>
    <x v="91"/>
  </r>
  <r>
    <n v="7491"/>
    <x v="3723"/>
    <x v="1"/>
    <x v="229"/>
    <d v="2012-09-16T00:00:00"/>
    <s v="Standard Class"/>
    <s v="FA-14230"/>
    <s v="Frank Atkinson"/>
    <x v="1"/>
    <s v="United States"/>
    <s v="Los Angeles"/>
    <x v="1"/>
    <n v="90032"/>
    <x v="1"/>
    <s v="FUR-FU-10003799"/>
    <x v="0"/>
    <x v="5"/>
    <s v="Seth Thomas 13 1/2&quot; Wall Clock"/>
    <n v="106.68"/>
    <n v="6"/>
    <n v="0"/>
    <x v="5974"/>
  </r>
  <r>
    <n v="7492"/>
    <x v="3724"/>
    <x v="3"/>
    <x v="673"/>
    <d v="2014-11-17T00:00:00"/>
    <s v="Same Day"/>
    <s v="CM-12190"/>
    <s v="Charlotte Melton"/>
    <x v="0"/>
    <s v="United States"/>
    <s v="Utica"/>
    <x v="15"/>
    <n v="13501"/>
    <x v="3"/>
    <s v="TEC-PH-10002583"/>
    <x v="2"/>
    <x v="7"/>
    <s v="iOttie HLCRIO102 Car Mount"/>
    <n v="119.94"/>
    <n v="6"/>
    <n v="0"/>
    <x v="5975"/>
  </r>
  <r>
    <n v="7493"/>
    <x v="3725"/>
    <x v="3"/>
    <x v="220"/>
    <d v="2014-09-17T00:00:00"/>
    <s v="Standard Class"/>
    <s v="CC-12475"/>
    <s v="Cindy Chapman"/>
    <x v="0"/>
    <s v="United States"/>
    <s v="Houston"/>
    <x v="5"/>
    <n v="77070"/>
    <x v="2"/>
    <s v="OFF-PA-10004239"/>
    <x v="1"/>
    <x v="10"/>
    <s v="Xerox 1953"/>
    <n v="10.272000000000002"/>
    <n v="3"/>
    <n v="0.2"/>
    <x v="1603"/>
  </r>
  <r>
    <n v="7494"/>
    <x v="3725"/>
    <x v="3"/>
    <x v="220"/>
    <d v="2014-09-17T00:00:00"/>
    <s v="Standard Class"/>
    <s v="CC-12475"/>
    <s v="Cindy Chapman"/>
    <x v="0"/>
    <s v="United States"/>
    <s v="Houston"/>
    <x v="5"/>
    <n v="77070"/>
    <x v="2"/>
    <s v="FUR-TA-10002855"/>
    <x v="0"/>
    <x v="3"/>
    <s v="Bevis Round Conference Table Top &amp; Single Column Base"/>
    <n v="512.19000000000005"/>
    <n v="5"/>
    <n v="0.3"/>
    <x v="5976"/>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x v="5977"/>
  </r>
  <r>
    <n v="7496"/>
    <x v="3726"/>
    <x v="3"/>
    <x v="1163"/>
    <d v="2014-07-19T00:00:00"/>
    <s v="Standard Class"/>
    <s v="TC-21295"/>
    <s v="Toby Carlisle"/>
    <x v="0"/>
    <s v="United States"/>
    <s v="Westminster"/>
    <x v="1"/>
    <n v="92683"/>
    <x v="1"/>
    <s v="OFF-BI-10004022"/>
    <x v="1"/>
    <x v="8"/>
    <s v="Acco Suede Grain Vinyl Round Ring Binder"/>
    <n v="4.4479999999999995"/>
    <n v="2"/>
    <n v="0.2"/>
    <x v="5978"/>
  </r>
  <r>
    <n v="7497"/>
    <x v="3726"/>
    <x v="3"/>
    <x v="1163"/>
    <d v="2014-07-19T00:00:00"/>
    <s v="Standard Class"/>
    <s v="TC-21295"/>
    <s v="Toby Carlisle"/>
    <x v="0"/>
    <s v="United States"/>
    <s v="Westminster"/>
    <x v="1"/>
    <n v="92683"/>
    <x v="1"/>
    <s v="FUR-FU-10003601"/>
    <x v="0"/>
    <x v="5"/>
    <s v="Deflect-o RollaMat Studded, Beveled Mat for Medium Pile Carpeting"/>
    <n v="276.69"/>
    <n v="3"/>
    <n v="0"/>
    <x v="3528"/>
  </r>
  <r>
    <n v="7498"/>
    <x v="3726"/>
    <x v="3"/>
    <x v="1163"/>
    <d v="2014-07-19T00:00:00"/>
    <s v="Standard Class"/>
    <s v="TC-21295"/>
    <s v="Toby Carlisle"/>
    <x v="0"/>
    <s v="United States"/>
    <s v="Westminster"/>
    <x v="1"/>
    <n v="92683"/>
    <x v="1"/>
    <s v="OFF-FA-10000490"/>
    <x v="1"/>
    <x v="13"/>
    <s v="OIC Binder Clips, Mini, 1/4&quot; Capacity, Black"/>
    <n v="4.96"/>
    <n v="4"/>
    <n v="0"/>
    <x v="334"/>
  </r>
  <r>
    <n v="7499"/>
    <x v="3726"/>
    <x v="3"/>
    <x v="1163"/>
    <d v="2014-07-19T00:00:00"/>
    <s v="Standard Class"/>
    <s v="TC-21295"/>
    <s v="Toby Carlisle"/>
    <x v="0"/>
    <s v="United States"/>
    <s v="Westminster"/>
    <x v="1"/>
    <n v="92683"/>
    <x v="1"/>
    <s v="OFF-AR-10004042"/>
    <x v="1"/>
    <x v="6"/>
    <s v="BOSTON Model 1800 Electric Pencil Sharpeners, Putty/Woodgrain"/>
    <n v="71.92"/>
    <n v="4"/>
    <n v="0"/>
    <x v="5979"/>
  </r>
  <r>
    <n v="7500"/>
    <x v="3726"/>
    <x v="3"/>
    <x v="1163"/>
    <d v="2014-07-19T00:00:00"/>
    <s v="Standard Class"/>
    <s v="TC-21295"/>
    <s v="Toby Carlisle"/>
    <x v="0"/>
    <s v="United States"/>
    <s v="Westminster"/>
    <x v="1"/>
    <n v="92683"/>
    <x v="1"/>
    <s v="FUR-FU-10002960"/>
    <x v="0"/>
    <x v="5"/>
    <s v="Eldon 200 Class Desk Accessories, Burgundy"/>
    <n v="18.84"/>
    <n v="3"/>
    <n v="0"/>
    <x v="2613"/>
  </r>
  <r>
    <n v="7501"/>
    <x v="3726"/>
    <x v="3"/>
    <x v="1163"/>
    <d v="2014-07-19T00:00:00"/>
    <s v="Standard Class"/>
    <s v="TC-21295"/>
    <s v="Toby Carlisle"/>
    <x v="0"/>
    <s v="United States"/>
    <s v="Westminster"/>
    <x v="1"/>
    <n v="92683"/>
    <x v="1"/>
    <s v="TEC-AC-10000991"/>
    <x v="2"/>
    <x v="11"/>
    <s v="Sony Micro Vault Click 8 GB USB 2.0 Flash Drive"/>
    <n v="140.97"/>
    <n v="3"/>
    <n v="0"/>
    <x v="5980"/>
  </r>
  <r>
    <n v="7502"/>
    <x v="3726"/>
    <x v="3"/>
    <x v="1163"/>
    <d v="2014-07-19T00:00:00"/>
    <s v="Standard Class"/>
    <s v="TC-21295"/>
    <s v="Toby Carlisle"/>
    <x v="0"/>
    <s v="United States"/>
    <s v="Westminster"/>
    <x v="1"/>
    <n v="92683"/>
    <x v="1"/>
    <s v="TEC-PH-10004977"/>
    <x v="2"/>
    <x v="7"/>
    <s v="GE 30524EE4"/>
    <n v="470.37600000000009"/>
    <n v="3"/>
    <n v="0.2"/>
    <x v="562"/>
  </r>
  <r>
    <n v="7503"/>
    <x v="3727"/>
    <x v="3"/>
    <x v="983"/>
    <d v="2014-03-31T00:00:00"/>
    <s v="Same Day"/>
    <s v="TB-21400"/>
    <s v="Tom Boeckenhauer"/>
    <x v="0"/>
    <s v="United States"/>
    <s v="Los Angeles"/>
    <x v="1"/>
    <n v="90036"/>
    <x v="1"/>
    <s v="OFF-AR-10000817"/>
    <x v="1"/>
    <x v="6"/>
    <s v="Manco Dry-Lighter Erasable Highlighter"/>
    <n v="6.08"/>
    <n v="2"/>
    <n v="0"/>
    <x v="5788"/>
  </r>
  <r>
    <n v="7504"/>
    <x v="3727"/>
    <x v="3"/>
    <x v="983"/>
    <d v="2014-03-31T00:00:00"/>
    <s v="Same Day"/>
    <s v="TB-21400"/>
    <s v="Tom Boeckenhauer"/>
    <x v="0"/>
    <s v="United States"/>
    <s v="Los Angeles"/>
    <x v="1"/>
    <n v="90036"/>
    <x v="1"/>
    <s v="TEC-PH-10002447"/>
    <x v="2"/>
    <x v="7"/>
    <s v="AT&amp;T CL83451 4-Handset Telephone"/>
    <n v="164.79200000000003"/>
    <n v="1"/>
    <n v="0.2"/>
    <x v="5981"/>
  </r>
  <r>
    <n v="7505"/>
    <x v="3728"/>
    <x v="0"/>
    <x v="1011"/>
    <d v="2013-02-04T00:00:00"/>
    <s v="Second Class"/>
    <s v="JK-15325"/>
    <s v="Jason Klamczynski"/>
    <x v="1"/>
    <s v="United States"/>
    <s v="Atlantic City"/>
    <x v="30"/>
    <n v="8401"/>
    <x v="3"/>
    <s v="OFF-EN-10003134"/>
    <x v="1"/>
    <x v="12"/>
    <s v="Staples"/>
    <n v="23.36"/>
    <n v="2"/>
    <n v="0"/>
    <x v="5982"/>
  </r>
  <r>
    <n v="7506"/>
    <x v="3729"/>
    <x v="3"/>
    <x v="110"/>
    <d v="2014-06-14T00:00:00"/>
    <s v="Standard Class"/>
    <s v="BW-11200"/>
    <s v="Ben Wallace"/>
    <x v="0"/>
    <s v="United States"/>
    <s v="Skokie"/>
    <x v="10"/>
    <n v="60076"/>
    <x v="2"/>
    <s v="OFF-BI-10000309"/>
    <x v="1"/>
    <x v="8"/>
    <s v="GBC Twin Loop Wire Binding Elements, 9/16&quot; Spine, Black"/>
    <n v="12.175999999999998"/>
    <n v="4"/>
    <n v="0.8"/>
    <x v="371"/>
  </r>
  <r>
    <n v="7507"/>
    <x v="3730"/>
    <x v="2"/>
    <x v="981"/>
    <d v="2011-11-06T00:00:00"/>
    <s v="Standard Class"/>
    <s v="SH-20395"/>
    <s v="Shahid Hopkins"/>
    <x v="0"/>
    <s v="United States"/>
    <s v="San Francisco"/>
    <x v="1"/>
    <n v="94122"/>
    <x v="1"/>
    <s v="TEC-PH-10001615"/>
    <x v="2"/>
    <x v="7"/>
    <s v="AT&amp;T CL82213"/>
    <n v="46.384"/>
    <n v="2"/>
    <n v="0.2"/>
    <x v="5983"/>
  </r>
  <r>
    <n v="7508"/>
    <x v="3730"/>
    <x v="2"/>
    <x v="981"/>
    <d v="2011-11-06T00:00:00"/>
    <s v="Standard Class"/>
    <s v="SH-20395"/>
    <s v="Shahid Hopkins"/>
    <x v="0"/>
    <s v="United States"/>
    <s v="San Francisco"/>
    <x v="1"/>
    <n v="94122"/>
    <x v="1"/>
    <s v="OFF-ST-10003208"/>
    <x v="1"/>
    <x v="4"/>
    <s v="Adjustable Depth Letter/Legal Cart"/>
    <n v="362.92"/>
    <n v="2"/>
    <n v="0"/>
    <x v="1017"/>
  </r>
  <r>
    <n v="7509"/>
    <x v="3731"/>
    <x v="3"/>
    <x v="1163"/>
    <d v="2014-07-19T00:00:00"/>
    <s v="Standard Class"/>
    <s v="JL-15835"/>
    <s v="John Lee"/>
    <x v="0"/>
    <s v="United States"/>
    <s v="Columbus"/>
    <x v="24"/>
    <n v="43229"/>
    <x v="3"/>
    <s v="OFF-PA-10000605"/>
    <x v="1"/>
    <x v="10"/>
    <s v="Xerox 1950"/>
    <n v="9.2480000000000011"/>
    <n v="2"/>
    <n v="0.2"/>
    <x v="5674"/>
  </r>
  <r>
    <n v="7510"/>
    <x v="3731"/>
    <x v="3"/>
    <x v="1163"/>
    <d v="2014-07-19T00:00:00"/>
    <s v="Standard Class"/>
    <s v="JL-15835"/>
    <s v="John Lee"/>
    <x v="0"/>
    <s v="United States"/>
    <s v="Columbus"/>
    <x v="24"/>
    <n v="43229"/>
    <x v="3"/>
    <s v="TEC-PH-10000560"/>
    <x v="2"/>
    <x v="7"/>
    <s v="Samsung Galaxy S III - 16GB - pebble blue (T-Mobile)"/>
    <n v="1889.9459999999999"/>
    <n v="9"/>
    <n v="0.4"/>
    <x v="5984"/>
  </r>
  <r>
    <n v="7511"/>
    <x v="3731"/>
    <x v="3"/>
    <x v="1163"/>
    <d v="2014-07-19T00:00:00"/>
    <s v="Standard Class"/>
    <s v="JL-15835"/>
    <s v="John Lee"/>
    <x v="0"/>
    <s v="United States"/>
    <s v="Columbus"/>
    <x v="24"/>
    <n v="43229"/>
    <x v="3"/>
    <s v="OFF-ST-10003455"/>
    <x v="1"/>
    <x v="4"/>
    <s v="Tenex File Box, Personal Filing Tote with Lid, Black"/>
    <n v="62.040000000000006"/>
    <n v="5"/>
    <n v="0.2"/>
    <x v="5985"/>
  </r>
  <r>
    <n v="7512"/>
    <x v="3731"/>
    <x v="3"/>
    <x v="1163"/>
    <d v="2014-07-19T00:00:00"/>
    <s v="Standard Class"/>
    <s v="JL-15835"/>
    <s v="John Lee"/>
    <x v="0"/>
    <s v="United States"/>
    <s v="Columbus"/>
    <x v="24"/>
    <n v="43229"/>
    <x v="3"/>
    <s v="FUR-FU-10002937"/>
    <x v="0"/>
    <x v="5"/>
    <s v="GE 48&quot; Fluorescent Tube, Cool White Energy Saver, 34 Watts, 30/Box"/>
    <n v="396.92000000000007"/>
    <n v="5"/>
    <n v="0.2"/>
    <x v="5986"/>
  </r>
  <r>
    <n v="7513"/>
    <x v="3731"/>
    <x v="3"/>
    <x v="1163"/>
    <d v="2014-07-19T00:00:00"/>
    <s v="Standard Class"/>
    <s v="JL-15835"/>
    <s v="John Lee"/>
    <x v="0"/>
    <s v="United States"/>
    <s v="Columbus"/>
    <x v="24"/>
    <n v="43229"/>
    <x v="3"/>
    <s v="OFF-ST-10001837"/>
    <x v="1"/>
    <x v="4"/>
    <s v="SAFCO Mobile Desk Side File, Wire Frame"/>
    <n v="239.45599999999999"/>
    <n v="7"/>
    <n v="0.2"/>
    <x v="5987"/>
  </r>
  <r>
    <n v="7514"/>
    <x v="3731"/>
    <x v="3"/>
    <x v="1163"/>
    <d v="2014-07-19T00:00:00"/>
    <s v="Standard Class"/>
    <s v="JL-15835"/>
    <s v="John Lee"/>
    <x v="0"/>
    <s v="United States"/>
    <s v="Columbus"/>
    <x v="24"/>
    <n v="43229"/>
    <x v="3"/>
    <s v="OFF-AR-10004757"/>
    <x v="1"/>
    <x v="6"/>
    <s v="Crayola Colored Pencils"/>
    <n v="13.120000000000001"/>
    <n v="5"/>
    <n v="0.2"/>
    <x v="5988"/>
  </r>
  <r>
    <n v="7515"/>
    <x v="3732"/>
    <x v="3"/>
    <x v="34"/>
    <d v="2014-12-13T00:00:00"/>
    <s v="Second Class"/>
    <s v="JL-15835"/>
    <s v="John Lee"/>
    <x v="0"/>
    <s v="United States"/>
    <s v="Richmond"/>
    <x v="0"/>
    <n v="40475"/>
    <x v="0"/>
    <s v="OFF-BI-10004236"/>
    <x v="1"/>
    <x v="8"/>
    <s v="XtraLife ClearVue Slant-D Ring Binder, White, 3&quot;"/>
    <n v="29.36"/>
    <n v="2"/>
    <n v="0"/>
    <x v="5989"/>
  </r>
  <r>
    <n v="7516"/>
    <x v="3732"/>
    <x v="3"/>
    <x v="34"/>
    <d v="2014-12-13T00:00:00"/>
    <s v="Second Class"/>
    <s v="JL-15835"/>
    <s v="John Lee"/>
    <x v="0"/>
    <s v="United States"/>
    <s v="Richmond"/>
    <x v="0"/>
    <n v="40475"/>
    <x v="0"/>
    <s v="OFF-AP-10000159"/>
    <x v="1"/>
    <x v="9"/>
    <s v="Belkin F9M820V08 8 Outlet Surge"/>
    <n v="214.89999999999998"/>
    <n v="5"/>
    <n v="0"/>
    <x v="5990"/>
  </r>
  <r>
    <n v="7517"/>
    <x v="3732"/>
    <x v="3"/>
    <x v="34"/>
    <d v="2014-12-13T00:00:00"/>
    <s v="Second Class"/>
    <s v="JL-15835"/>
    <s v="John Lee"/>
    <x v="0"/>
    <s v="United States"/>
    <s v="Richmond"/>
    <x v="0"/>
    <n v="40475"/>
    <x v="0"/>
    <s v="OFF-BI-10003274"/>
    <x v="1"/>
    <x v="8"/>
    <s v="Avery Durable Slant Ring Binders, No Labels"/>
    <n v="15.92"/>
    <n v="4"/>
    <n v="0"/>
    <x v="206"/>
  </r>
  <r>
    <n v="7518"/>
    <x v="3732"/>
    <x v="3"/>
    <x v="34"/>
    <d v="2014-12-13T00:00:00"/>
    <s v="Second Class"/>
    <s v="JL-15835"/>
    <s v="John Lee"/>
    <x v="0"/>
    <s v="United States"/>
    <s v="Richmond"/>
    <x v="0"/>
    <n v="40475"/>
    <x v="0"/>
    <s v="TEC-AC-10001013"/>
    <x v="2"/>
    <x v="11"/>
    <s v="Logitech ClearChat Comfort/USB Headset H390"/>
    <n v="146.44999999999999"/>
    <n v="5"/>
    <n v="0"/>
    <x v="5991"/>
  </r>
  <r>
    <n v="7519"/>
    <x v="3732"/>
    <x v="3"/>
    <x v="34"/>
    <d v="2014-12-13T00:00:00"/>
    <s v="Second Class"/>
    <s v="JL-15835"/>
    <s v="John Lee"/>
    <x v="0"/>
    <s v="United States"/>
    <s v="Richmond"/>
    <x v="0"/>
    <n v="40475"/>
    <x v="0"/>
    <s v="OFF-ST-10004963"/>
    <x v="1"/>
    <x v="4"/>
    <s v="Eldon Gobal File Keepers"/>
    <n v="15.14"/>
    <n v="1"/>
    <n v="0"/>
    <x v="5992"/>
  </r>
  <r>
    <n v="7520"/>
    <x v="3732"/>
    <x v="3"/>
    <x v="34"/>
    <d v="2014-12-13T00:00:00"/>
    <s v="Second Class"/>
    <s v="JL-15835"/>
    <s v="John Lee"/>
    <x v="0"/>
    <s v="United States"/>
    <s v="Richmond"/>
    <x v="0"/>
    <n v="40475"/>
    <x v="0"/>
    <s v="OFF-LA-10004409"/>
    <x v="1"/>
    <x v="2"/>
    <s v="Avery 492"/>
    <n v="5.76"/>
    <n v="2"/>
    <n v="0"/>
    <x v="1904"/>
  </r>
  <r>
    <n v="7521"/>
    <x v="3732"/>
    <x v="3"/>
    <x v="34"/>
    <d v="2014-12-13T00:00:00"/>
    <s v="Second Class"/>
    <s v="JL-15835"/>
    <s v="John Lee"/>
    <x v="0"/>
    <s v="United States"/>
    <s v="Richmond"/>
    <x v="0"/>
    <n v="40475"/>
    <x v="0"/>
    <s v="TEC-CO-10001046"/>
    <x v="2"/>
    <x v="16"/>
    <s v="Canon Imageclass D680 Copier / Fax"/>
    <n v="1399.98"/>
    <n v="2"/>
    <n v="0"/>
    <x v="5993"/>
  </r>
  <r>
    <n v="7522"/>
    <x v="3733"/>
    <x v="0"/>
    <x v="64"/>
    <d v="2013-09-12T00:00:00"/>
    <s v="Standard Class"/>
    <s v="MD-17350"/>
    <s v="Maribeth Dona"/>
    <x v="0"/>
    <s v="United States"/>
    <s v="Lancaster"/>
    <x v="24"/>
    <n v="43130"/>
    <x v="3"/>
    <s v="OFF-BI-10002824"/>
    <x v="1"/>
    <x v="8"/>
    <s v="Recycled Easel Ring Binders"/>
    <n v="8.9520000000000017"/>
    <n v="2"/>
    <n v="0.7"/>
    <x v="5994"/>
  </r>
  <r>
    <n v="7523"/>
    <x v="3733"/>
    <x v="0"/>
    <x v="64"/>
    <d v="2013-09-12T00:00:00"/>
    <s v="Standard Class"/>
    <s v="MD-17350"/>
    <s v="Maribeth Dona"/>
    <x v="0"/>
    <s v="United States"/>
    <s v="Lancaster"/>
    <x v="24"/>
    <n v="43130"/>
    <x v="3"/>
    <s v="OFF-BI-10001757"/>
    <x v="1"/>
    <x v="8"/>
    <s v="Pressboard Hanging Data Binders for Unburst Sheets"/>
    <n v="8.8560000000000016"/>
    <n v="6"/>
    <n v="0.7"/>
    <x v="5995"/>
  </r>
  <r>
    <n v="7524"/>
    <x v="3733"/>
    <x v="0"/>
    <x v="64"/>
    <d v="2013-09-12T00:00:00"/>
    <s v="Standard Class"/>
    <s v="MD-17350"/>
    <s v="Maribeth Dona"/>
    <x v="0"/>
    <s v="United States"/>
    <s v="Lancaster"/>
    <x v="24"/>
    <n v="43130"/>
    <x v="3"/>
    <s v="FUR-CH-10004477"/>
    <x v="0"/>
    <x v="1"/>
    <s v="Global Push Button Manager's Chair, Indigo"/>
    <n v="85.245999999999995"/>
    <n v="2"/>
    <n v="0.3"/>
    <x v="5996"/>
  </r>
  <r>
    <n v="7525"/>
    <x v="3734"/>
    <x v="2"/>
    <x v="1076"/>
    <d v="2011-09-16T00:00:00"/>
    <s v="Standard Class"/>
    <s v="CL-12565"/>
    <s v="Clay Ludtke"/>
    <x v="0"/>
    <s v="United States"/>
    <s v="Gresham"/>
    <x v="21"/>
    <n v="97030"/>
    <x v="1"/>
    <s v="OFF-EN-10003072"/>
    <x v="1"/>
    <x v="12"/>
    <s v="Peel &amp; Seel Envelopes"/>
    <n v="21.728000000000002"/>
    <n v="7"/>
    <n v="0.2"/>
    <x v="5997"/>
  </r>
  <r>
    <n v="7526"/>
    <x v="3734"/>
    <x v="2"/>
    <x v="1076"/>
    <d v="2011-09-16T00:00:00"/>
    <s v="Standard Class"/>
    <s v="CL-12565"/>
    <s v="Clay Ludtke"/>
    <x v="0"/>
    <s v="United States"/>
    <s v="Gresham"/>
    <x v="21"/>
    <n v="97030"/>
    <x v="1"/>
    <s v="FUR-CH-10003973"/>
    <x v="0"/>
    <x v="1"/>
    <s v="GuestStacker Chair with Chrome Finish Legs"/>
    <n v="1487.04"/>
    <n v="5"/>
    <n v="0.2"/>
    <x v="3771"/>
  </r>
  <r>
    <n v="7527"/>
    <x v="3735"/>
    <x v="3"/>
    <x v="986"/>
    <d v="2014-09-27T00:00:00"/>
    <s v="Same Day"/>
    <s v="RA-19885"/>
    <s v="Ruben Ausman"/>
    <x v="1"/>
    <s v="United States"/>
    <s v="San Francisco"/>
    <x v="1"/>
    <n v="94109"/>
    <x v="1"/>
    <s v="OFF-EN-10001028"/>
    <x v="1"/>
    <x v="12"/>
    <s v="Staples"/>
    <n v="71.88"/>
    <n v="6"/>
    <n v="0"/>
    <x v="5998"/>
  </r>
  <r>
    <n v="7528"/>
    <x v="3735"/>
    <x v="3"/>
    <x v="986"/>
    <d v="2014-09-27T00:00:00"/>
    <s v="Same Day"/>
    <s v="RA-19885"/>
    <s v="Ruben Ausman"/>
    <x v="1"/>
    <s v="United States"/>
    <s v="San Francisco"/>
    <x v="1"/>
    <n v="94109"/>
    <x v="1"/>
    <s v="FUR-FU-10003829"/>
    <x v="0"/>
    <x v="5"/>
    <s v="Stackable Trays"/>
    <n v="9.24"/>
    <n v="3"/>
    <n v="0"/>
    <x v="5999"/>
  </r>
  <r>
    <n v="7529"/>
    <x v="3735"/>
    <x v="3"/>
    <x v="986"/>
    <d v="2014-09-27T00:00:00"/>
    <s v="Same Day"/>
    <s v="RA-19885"/>
    <s v="Ruben Ausman"/>
    <x v="1"/>
    <s v="United States"/>
    <s v="San Francisco"/>
    <x v="1"/>
    <n v="94109"/>
    <x v="1"/>
    <s v="OFF-PA-10002245"/>
    <x v="1"/>
    <x v="10"/>
    <s v="Xerox 1895"/>
    <n v="35.880000000000003"/>
    <n v="6"/>
    <n v="0"/>
    <x v="5470"/>
  </r>
  <r>
    <n v="7530"/>
    <x v="3735"/>
    <x v="3"/>
    <x v="986"/>
    <d v="2014-09-27T00:00:00"/>
    <s v="Same Day"/>
    <s v="RA-19885"/>
    <s v="Ruben Ausman"/>
    <x v="1"/>
    <s v="United States"/>
    <s v="San Francisco"/>
    <x v="1"/>
    <n v="94109"/>
    <x v="1"/>
    <s v="OFF-BI-10002215"/>
    <x v="1"/>
    <x v="8"/>
    <s v="Wilson Jones Hanging View Binder, White, 1&quot;"/>
    <n v="17.04"/>
    <n v="3"/>
    <n v="0.2"/>
    <x v="6000"/>
  </r>
  <r>
    <n v="7531"/>
    <x v="3735"/>
    <x v="3"/>
    <x v="986"/>
    <d v="2014-09-27T00:00:00"/>
    <s v="Same Day"/>
    <s v="RA-19885"/>
    <s v="Ruben Ausman"/>
    <x v="1"/>
    <s v="United States"/>
    <s v="San Francisco"/>
    <x v="1"/>
    <n v="94109"/>
    <x v="1"/>
    <s v="OFF-BI-10003925"/>
    <x v="1"/>
    <x v="8"/>
    <s v="Fellowes PB300 Plastic Comb Binding Machine"/>
    <n v="931.17600000000016"/>
    <n v="3"/>
    <n v="0.2"/>
    <x v="2853"/>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x v="6001"/>
  </r>
  <r>
    <n v="7533"/>
    <x v="3736"/>
    <x v="0"/>
    <x v="26"/>
    <d v="2013-06-20T00:00:00"/>
    <s v="First Class"/>
    <s v="LC-16885"/>
    <s v="Lena Creighton"/>
    <x v="0"/>
    <s v="United States"/>
    <s v="Longmont"/>
    <x v="22"/>
    <n v="80501"/>
    <x v="1"/>
    <s v="FUR-CH-10004853"/>
    <x v="0"/>
    <x v="1"/>
    <s v="Global Manager's Adjustable Task Chair, Storm"/>
    <n v="483.13599999999997"/>
    <n v="4"/>
    <n v="0.2"/>
    <x v="6002"/>
  </r>
  <r>
    <n v="7534"/>
    <x v="3737"/>
    <x v="3"/>
    <x v="906"/>
    <d v="2014-03-02T00:00:00"/>
    <s v="Standard Class"/>
    <s v="SW-20245"/>
    <s v="Scot Wooten"/>
    <x v="0"/>
    <s v="United States"/>
    <s v="Greenville"/>
    <x v="3"/>
    <n v="27834"/>
    <x v="0"/>
    <s v="FUR-CH-10002880"/>
    <x v="0"/>
    <x v="1"/>
    <s v="Global High-Back Leather Tilter, Burgundy"/>
    <n v="196.78399999999999"/>
    <n v="2"/>
    <n v="0.2"/>
    <x v="3683"/>
  </r>
  <r>
    <n v="7535"/>
    <x v="3737"/>
    <x v="3"/>
    <x v="906"/>
    <d v="2014-03-02T00:00:00"/>
    <s v="Standard Class"/>
    <s v="SW-20245"/>
    <s v="Scot Wooten"/>
    <x v="0"/>
    <s v="United States"/>
    <s v="Greenville"/>
    <x v="3"/>
    <n v="27834"/>
    <x v="0"/>
    <s v="FUR-BO-10004709"/>
    <x v="0"/>
    <x v="0"/>
    <s v="Bush Westfield Collection Bookcases, Medium Cherry Finish"/>
    <n v="231.92000000000002"/>
    <n v="5"/>
    <n v="0.2"/>
    <x v="3487"/>
  </r>
  <r>
    <n v="7536"/>
    <x v="3738"/>
    <x v="3"/>
    <x v="185"/>
    <d v="2014-04-08T00:00:00"/>
    <s v="Standard Class"/>
    <s v="HG-14965"/>
    <s v="Henry Goldwyn"/>
    <x v="1"/>
    <s v="United States"/>
    <s v="Los Angeles"/>
    <x v="1"/>
    <n v="90004"/>
    <x v="1"/>
    <s v="OFF-SU-10004231"/>
    <x v="1"/>
    <x v="14"/>
    <s v="Acme Tagit Stainless Steel Antibacterial Scissors"/>
    <n v="29.700000000000003"/>
    <n v="3"/>
    <n v="0"/>
    <x v="1924"/>
  </r>
  <r>
    <n v="7537"/>
    <x v="3739"/>
    <x v="3"/>
    <x v="734"/>
    <d v="2014-12-09T00:00:00"/>
    <s v="Standard Class"/>
    <s v="MV-17485"/>
    <s v="Mark Van Huff"/>
    <x v="0"/>
    <s v="United States"/>
    <s v="Houston"/>
    <x v="5"/>
    <n v="77041"/>
    <x v="2"/>
    <s v="FUR-FU-10000820"/>
    <x v="0"/>
    <x v="5"/>
    <s v="Tensor Brushed Steel Torchiere Floor Lamp"/>
    <n v="13.591999999999999"/>
    <n v="2"/>
    <n v="0.6"/>
    <x v="6003"/>
  </r>
  <r>
    <n v="7538"/>
    <x v="3740"/>
    <x v="0"/>
    <x v="317"/>
    <d v="2013-02-22T00:00:00"/>
    <s v="Second Class"/>
    <s v="GT-14710"/>
    <s v="Greg Tran"/>
    <x v="0"/>
    <s v="United States"/>
    <s v="San Francisco"/>
    <x v="1"/>
    <n v="94109"/>
    <x v="1"/>
    <s v="OFF-PA-10001736"/>
    <x v="1"/>
    <x v="10"/>
    <s v="Xerox 1880"/>
    <n v="70.88"/>
    <n v="2"/>
    <n v="0"/>
    <x v="3042"/>
  </r>
  <r>
    <n v="7539"/>
    <x v="3741"/>
    <x v="3"/>
    <x v="574"/>
    <d v="2014-12-07T00:00:00"/>
    <s v="Standard Class"/>
    <s v="BS-11380"/>
    <s v="Bill Stewart"/>
    <x v="1"/>
    <s v="United States"/>
    <s v="Denver"/>
    <x v="22"/>
    <n v="80219"/>
    <x v="1"/>
    <s v="OFF-ST-10003306"/>
    <x v="1"/>
    <x v="4"/>
    <s v="Letter Size Cart"/>
    <n v="114.28800000000001"/>
    <n v="1"/>
    <n v="0.2"/>
    <x v="6004"/>
  </r>
  <r>
    <n v="7540"/>
    <x v="3741"/>
    <x v="3"/>
    <x v="574"/>
    <d v="2014-12-07T00:00:00"/>
    <s v="Standard Class"/>
    <s v="BS-11380"/>
    <s v="Bill Stewart"/>
    <x v="1"/>
    <s v="United States"/>
    <s v="Denver"/>
    <x v="22"/>
    <n v="80219"/>
    <x v="1"/>
    <s v="OFF-BI-10003707"/>
    <x v="1"/>
    <x v="8"/>
    <s v="Aluminum Screw Posts"/>
    <n v="36.624000000000002"/>
    <n v="8"/>
    <n v="0.7"/>
    <x v="6005"/>
  </r>
  <r>
    <n v="7541"/>
    <x v="3741"/>
    <x v="3"/>
    <x v="574"/>
    <d v="2014-12-07T00:00:00"/>
    <s v="Standard Class"/>
    <s v="BS-11380"/>
    <s v="Bill Stewart"/>
    <x v="1"/>
    <s v="United States"/>
    <s v="Denver"/>
    <x v="22"/>
    <n v="80219"/>
    <x v="1"/>
    <s v="FUR-BO-10003546"/>
    <x v="0"/>
    <x v="0"/>
    <s v="Hon 4-Shelf Metal Bookcases"/>
    <n v="242.35200000000003"/>
    <n v="8"/>
    <n v="0.7"/>
    <x v="6006"/>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x v="6007"/>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x v="232"/>
  </r>
  <r>
    <n v="7544"/>
    <x v="3741"/>
    <x v="3"/>
    <x v="574"/>
    <d v="2014-12-07T00:00:00"/>
    <s v="Standard Class"/>
    <s v="BS-11380"/>
    <s v="Bill Stewart"/>
    <x v="1"/>
    <s v="United States"/>
    <s v="Denver"/>
    <x v="22"/>
    <n v="80219"/>
    <x v="1"/>
    <s v="TEC-PH-10004833"/>
    <x v="2"/>
    <x v="7"/>
    <s v="Macally Suction Cup Mount"/>
    <n v="57.36"/>
    <n v="6"/>
    <n v="0.2"/>
    <x v="6008"/>
  </r>
  <r>
    <n v="7545"/>
    <x v="3741"/>
    <x v="3"/>
    <x v="574"/>
    <d v="2014-12-07T00:00:00"/>
    <s v="Standard Class"/>
    <s v="BS-11380"/>
    <s v="Bill Stewart"/>
    <x v="1"/>
    <s v="United States"/>
    <s v="Denver"/>
    <x v="22"/>
    <n v="80219"/>
    <x v="1"/>
    <s v="FUR-CH-10002335"/>
    <x v="0"/>
    <x v="1"/>
    <s v="Hon GuestStacker Chair"/>
    <n v="906.68000000000006"/>
    <n v="5"/>
    <n v="0.2"/>
    <x v="6009"/>
  </r>
  <r>
    <n v="7546"/>
    <x v="3742"/>
    <x v="2"/>
    <x v="982"/>
    <d v="2011-10-15T00:00:00"/>
    <s v="Standard Class"/>
    <s v="CM-12715"/>
    <s v="Craig Molinari"/>
    <x v="1"/>
    <s v="United States"/>
    <s v="Huntsville"/>
    <x v="5"/>
    <n v="77340"/>
    <x v="2"/>
    <s v="TEC-PH-10001128"/>
    <x v="2"/>
    <x v="7"/>
    <s v="Motorola Droid Maxx"/>
    <n v="719.95200000000011"/>
    <n v="6"/>
    <n v="0.2"/>
    <x v="6010"/>
  </r>
  <r>
    <n v="7547"/>
    <x v="3742"/>
    <x v="2"/>
    <x v="982"/>
    <d v="2011-10-15T00:00:00"/>
    <s v="Standard Class"/>
    <s v="CM-12715"/>
    <s v="Craig Molinari"/>
    <x v="1"/>
    <s v="United States"/>
    <s v="Huntsville"/>
    <x v="5"/>
    <n v="77340"/>
    <x v="2"/>
    <s v="TEC-PH-10004667"/>
    <x v="2"/>
    <x v="7"/>
    <s v="Cisco 8x8 Inc. 6753i IP Business Phone System"/>
    <n v="755.94400000000019"/>
    <n v="7"/>
    <n v="0.2"/>
    <x v="6011"/>
  </r>
  <r>
    <n v="7548"/>
    <x v="3742"/>
    <x v="2"/>
    <x v="982"/>
    <d v="2011-10-15T00:00:00"/>
    <s v="Standard Class"/>
    <s v="CM-12715"/>
    <s v="Craig Molinari"/>
    <x v="1"/>
    <s v="United States"/>
    <s v="Huntsville"/>
    <x v="5"/>
    <n v="77340"/>
    <x v="2"/>
    <s v="OFF-BI-10004817"/>
    <x v="1"/>
    <x v="8"/>
    <s v="GBC Personal VeloBind Strips"/>
    <n v="11.979999999999997"/>
    <n v="5"/>
    <n v="0.8"/>
    <x v="6012"/>
  </r>
  <r>
    <n v="7549"/>
    <x v="3742"/>
    <x v="2"/>
    <x v="982"/>
    <d v="2011-10-15T00:00:00"/>
    <s v="Standard Class"/>
    <s v="CM-12715"/>
    <s v="Craig Molinari"/>
    <x v="1"/>
    <s v="United States"/>
    <s v="Huntsville"/>
    <x v="5"/>
    <n v="77340"/>
    <x v="2"/>
    <s v="OFF-BI-10004140"/>
    <x v="1"/>
    <x v="8"/>
    <s v="Avery Non-Stick Binders"/>
    <n v="0.8979999999999998"/>
    <n v="1"/>
    <n v="0.8"/>
    <x v="6013"/>
  </r>
  <r>
    <n v="7550"/>
    <x v="3743"/>
    <x v="0"/>
    <x v="64"/>
    <d v="2013-09-08T00:00:00"/>
    <s v="First Class"/>
    <s v="EM-13825"/>
    <s v="Elizabeth Moffitt"/>
    <x v="1"/>
    <s v="United States"/>
    <s v="Houston"/>
    <x v="5"/>
    <n v="77036"/>
    <x v="2"/>
    <s v="FUR-FU-10004671"/>
    <x v="0"/>
    <x v="5"/>
    <s v="Executive Impressions 12&quot; Wall Clock"/>
    <n v="21.204000000000004"/>
    <n v="3"/>
    <n v="0.6"/>
    <x v="6014"/>
  </r>
  <r>
    <n v="7551"/>
    <x v="3744"/>
    <x v="2"/>
    <x v="1164"/>
    <d v="2011-11-25T00:00:00"/>
    <s v="Standard Class"/>
    <s v="KH-16330"/>
    <s v="Katharine Harms"/>
    <x v="1"/>
    <s v="United States"/>
    <s v="New York City"/>
    <x v="15"/>
    <n v="10024"/>
    <x v="3"/>
    <s v="OFF-EN-10002592"/>
    <x v="1"/>
    <x v="12"/>
    <s v="Peel &amp; Seel Recycled Catalog Envelopes, Brown"/>
    <n v="34.74"/>
    <n v="3"/>
    <n v="0"/>
    <x v="6015"/>
  </r>
  <r>
    <n v="7552"/>
    <x v="3744"/>
    <x v="2"/>
    <x v="1164"/>
    <d v="2011-11-25T00:00:00"/>
    <s v="Standard Class"/>
    <s v="KH-16330"/>
    <s v="Katharine Harms"/>
    <x v="1"/>
    <s v="United States"/>
    <s v="New York City"/>
    <x v="15"/>
    <n v="10024"/>
    <x v="3"/>
    <s v="TEC-PH-10004447"/>
    <x v="2"/>
    <x v="7"/>
    <s v="Toshiba IPT2010-SD IP Telephone"/>
    <n v="833.94"/>
    <n v="6"/>
    <n v="0"/>
    <x v="6016"/>
  </r>
  <r>
    <n v="7553"/>
    <x v="3744"/>
    <x v="2"/>
    <x v="1164"/>
    <d v="2011-11-25T00:00:00"/>
    <s v="Standard Class"/>
    <s v="KH-16330"/>
    <s v="Katharine Harms"/>
    <x v="1"/>
    <s v="United States"/>
    <s v="New York City"/>
    <x v="15"/>
    <n v="10024"/>
    <x v="3"/>
    <s v="OFF-BI-10003669"/>
    <x v="1"/>
    <x v="8"/>
    <s v="3M Organizer Strips"/>
    <n v="12.96"/>
    <n v="3"/>
    <n v="0.2"/>
    <x v="3120"/>
  </r>
  <r>
    <n v="7554"/>
    <x v="3744"/>
    <x v="2"/>
    <x v="1164"/>
    <d v="2011-11-25T00:00:00"/>
    <s v="Standard Class"/>
    <s v="KH-16330"/>
    <s v="Katharine Harms"/>
    <x v="1"/>
    <s v="United States"/>
    <s v="New York City"/>
    <x v="15"/>
    <n v="10024"/>
    <x v="3"/>
    <s v="OFF-PA-10000223"/>
    <x v="1"/>
    <x v="10"/>
    <s v="Xerox 2000"/>
    <n v="25.92"/>
    <n v="4"/>
    <n v="0"/>
    <x v="245"/>
  </r>
  <r>
    <n v="7555"/>
    <x v="3745"/>
    <x v="2"/>
    <x v="1025"/>
    <d v="2011-05-14T00:00:00"/>
    <s v="Second Class"/>
    <s v="AF-10885"/>
    <s v="Art Foster"/>
    <x v="0"/>
    <s v="United States"/>
    <s v="Philadelphia"/>
    <x v="9"/>
    <n v="19134"/>
    <x v="3"/>
    <s v="FUR-BO-10004467"/>
    <x v="0"/>
    <x v="0"/>
    <s v="Bestar Classic Bookcase"/>
    <n v="349.96499999999997"/>
    <n v="7"/>
    <n v="0.5"/>
    <x v="6017"/>
  </r>
  <r>
    <n v="7556"/>
    <x v="3745"/>
    <x v="2"/>
    <x v="1025"/>
    <d v="2011-05-14T00:00:00"/>
    <s v="Second Class"/>
    <s v="AF-10885"/>
    <s v="Art Foster"/>
    <x v="0"/>
    <s v="United States"/>
    <s v="Philadelphia"/>
    <x v="9"/>
    <n v="19134"/>
    <x v="3"/>
    <s v="OFF-AR-10000716"/>
    <x v="1"/>
    <x v="6"/>
    <s v="DIXON Ticonderoga Erasable Checking Pencils"/>
    <n v="22.32"/>
    <n v="5"/>
    <n v="0.2"/>
    <x v="6018"/>
  </r>
  <r>
    <n v="7557"/>
    <x v="3746"/>
    <x v="3"/>
    <x v="344"/>
    <d v="2014-12-03T00:00:00"/>
    <s v="Standard Class"/>
    <s v="JR-16210"/>
    <s v="Justin Ritter"/>
    <x v="1"/>
    <s v="United States"/>
    <s v="Columbus"/>
    <x v="14"/>
    <n v="47201"/>
    <x v="2"/>
    <s v="OFF-PA-10003641"/>
    <x v="1"/>
    <x v="10"/>
    <s v="Xerox 1909"/>
    <n v="158.28"/>
    <n v="6"/>
    <n v="0"/>
    <x v="6019"/>
  </r>
  <r>
    <n v="7558"/>
    <x v="3746"/>
    <x v="3"/>
    <x v="344"/>
    <d v="2014-12-03T00:00:00"/>
    <s v="Standard Class"/>
    <s v="JR-16210"/>
    <s v="Justin Ritter"/>
    <x v="1"/>
    <s v="United States"/>
    <s v="Columbus"/>
    <x v="14"/>
    <n v="47201"/>
    <x v="2"/>
    <s v="OFF-BI-10004519"/>
    <x v="1"/>
    <x v="8"/>
    <s v="GBC DocuBind P100 Manual Binding Machine"/>
    <n v="497.93999999999994"/>
    <n v="3"/>
    <n v="0"/>
    <x v="6020"/>
  </r>
  <r>
    <n v="7559"/>
    <x v="3747"/>
    <x v="2"/>
    <x v="301"/>
    <d v="2011-11-05T00:00:00"/>
    <s v="Standard Class"/>
    <s v="DL-12925"/>
    <s v="Daniel Lacy"/>
    <x v="0"/>
    <s v="United States"/>
    <s v="Long Beach"/>
    <x v="15"/>
    <n v="11561"/>
    <x v="3"/>
    <s v="OFF-AP-10002518"/>
    <x v="1"/>
    <x v="9"/>
    <s v="Kensington 7 Outlet MasterPiece Power Center"/>
    <n v="533.93999999999994"/>
    <n v="3"/>
    <n v="0"/>
    <x v="6021"/>
  </r>
  <r>
    <n v="7560"/>
    <x v="3747"/>
    <x v="2"/>
    <x v="301"/>
    <d v="2011-11-05T00:00:00"/>
    <s v="Standard Class"/>
    <s v="DL-12925"/>
    <s v="Daniel Lacy"/>
    <x v="0"/>
    <s v="United States"/>
    <s v="Long Beach"/>
    <x v="15"/>
    <n v="11561"/>
    <x v="3"/>
    <s v="OFF-PA-10000806"/>
    <x v="1"/>
    <x v="10"/>
    <s v="Xerox 1934"/>
    <n v="167.94"/>
    <n v="3"/>
    <n v="0"/>
    <x v="4434"/>
  </r>
  <r>
    <n v="7561"/>
    <x v="3747"/>
    <x v="2"/>
    <x v="301"/>
    <d v="2011-11-05T00:00:00"/>
    <s v="Standard Class"/>
    <s v="DL-12925"/>
    <s v="Daniel Lacy"/>
    <x v="0"/>
    <s v="United States"/>
    <s v="Long Beach"/>
    <x v="15"/>
    <n v="11561"/>
    <x v="3"/>
    <s v="FUR-FU-10003142"/>
    <x v="0"/>
    <x v="5"/>
    <s v="Master Big Foot Doorstop, Beige"/>
    <n v="31.68"/>
    <n v="6"/>
    <n v="0"/>
    <x v="6022"/>
  </r>
  <r>
    <n v="7562"/>
    <x v="3748"/>
    <x v="0"/>
    <x v="945"/>
    <d v="2014-01-02T00:00:00"/>
    <s v="First Class"/>
    <s v="BD-11605"/>
    <s v="Brian Dahlen"/>
    <x v="0"/>
    <s v="United States"/>
    <s v="Lancaster"/>
    <x v="9"/>
    <n v="17602"/>
    <x v="3"/>
    <s v="FUR-CH-10000454"/>
    <x v="0"/>
    <x v="1"/>
    <s v="Hon Deluxe Fabric Upholstered Stacking Chairs, Rounded Back"/>
    <n v="170.78599999999997"/>
    <n v="1"/>
    <n v="0.3"/>
    <x v="232"/>
  </r>
  <r>
    <n v="7563"/>
    <x v="3749"/>
    <x v="0"/>
    <x v="323"/>
    <d v="2013-09-08T00:00:00"/>
    <s v="Standard Class"/>
    <s v="RB-19570"/>
    <s v="Rob Beeghly"/>
    <x v="0"/>
    <s v="United States"/>
    <s v="Chicago"/>
    <x v="10"/>
    <n v="60610"/>
    <x v="2"/>
    <s v="FUR-BO-10003894"/>
    <x v="0"/>
    <x v="0"/>
    <s v="Safco Value Mate Steel Bookcase, Baked Enamel Finish on Steel, Black"/>
    <n v="198.744"/>
    <n v="4"/>
    <n v="0.3"/>
    <x v="232"/>
  </r>
  <r>
    <n v="7564"/>
    <x v="3750"/>
    <x v="3"/>
    <x v="361"/>
    <d v="2014-10-08T00:00:00"/>
    <s v="First Class"/>
    <s v="RB-19795"/>
    <s v="Ross Baird"/>
    <x v="2"/>
    <s v="United States"/>
    <s v="Denver"/>
    <x v="22"/>
    <n v="80219"/>
    <x v="1"/>
    <s v="TEC-AC-10001714"/>
    <x v="2"/>
    <x v="11"/>
    <s v="Logitech MX Performance Wireless Mouse"/>
    <n v="63.824000000000005"/>
    <n v="2"/>
    <n v="0.2"/>
    <x v="6023"/>
  </r>
  <r>
    <n v="7565"/>
    <x v="3751"/>
    <x v="0"/>
    <x v="806"/>
    <d v="2013-02-01T00:00:00"/>
    <s v="Second Class"/>
    <s v="TB-21250"/>
    <s v="Tim Brockman"/>
    <x v="0"/>
    <s v="United States"/>
    <s v="Seattle"/>
    <x v="4"/>
    <n v="98103"/>
    <x v="1"/>
    <s v="FUR-CH-10001190"/>
    <x v="0"/>
    <x v="1"/>
    <s v="Global Deluxe High-Back Office Chair in Storm"/>
    <n v="435.16800000000006"/>
    <n v="4"/>
    <n v="0.2"/>
    <x v="6024"/>
  </r>
  <r>
    <n v="7566"/>
    <x v="3751"/>
    <x v="0"/>
    <x v="806"/>
    <d v="2013-02-01T00:00:00"/>
    <s v="Second Class"/>
    <s v="TB-21250"/>
    <s v="Tim Brockman"/>
    <x v="0"/>
    <s v="United States"/>
    <s v="Seattle"/>
    <x v="4"/>
    <n v="98103"/>
    <x v="1"/>
    <s v="FUR-BO-10000468"/>
    <x v="0"/>
    <x v="0"/>
    <s v="O'Sullivan 2-Shelf Heavy-Duty Bookcases"/>
    <n v="48.58"/>
    <n v="1"/>
    <n v="0"/>
    <x v="6025"/>
  </r>
  <r>
    <n v="7567"/>
    <x v="3752"/>
    <x v="3"/>
    <x v="81"/>
    <d v="2014-04-24T00:00:00"/>
    <s v="First Class"/>
    <s v="KN-16390"/>
    <s v="Katherine Nockton"/>
    <x v="1"/>
    <s v="United States"/>
    <s v="Houston"/>
    <x v="5"/>
    <n v="77070"/>
    <x v="2"/>
    <s v="TEC-AC-10001998"/>
    <x v="2"/>
    <x v="11"/>
    <s v="Logitech LS21 Speaker System - PC Multimedia - 2.1-CH - Wired"/>
    <n v="47.975999999999999"/>
    <n v="3"/>
    <n v="0.2"/>
    <x v="6026"/>
  </r>
  <r>
    <n v="7568"/>
    <x v="3752"/>
    <x v="3"/>
    <x v="81"/>
    <d v="2014-04-24T00:00:00"/>
    <s v="First Class"/>
    <s v="KN-16390"/>
    <s v="Katherine Nockton"/>
    <x v="1"/>
    <s v="United States"/>
    <s v="Houston"/>
    <x v="5"/>
    <n v="77070"/>
    <x v="2"/>
    <s v="OFF-PA-10001534"/>
    <x v="1"/>
    <x v="10"/>
    <s v="Xerox 230"/>
    <n v="20.736000000000004"/>
    <n v="4"/>
    <n v="0.2"/>
    <x v="570"/>
  </r>
  <r>
    <n v="7569"/>
    <x v="3753"/>
    <x v="2"/>
    <x v="29"/>
    <d v="2011-12-10T00:00:00"/>
    <s v="Standard Class"/>
    <s v="RL-19615"/>
    <s v="Rob Lucas"/>
    <x v="0"/>
    <s v="United States"/>
    <s v="Los Angeles"/>
    <x v="1"/>
    <n v="90045"/>
    <x v="1"/>
    <s v="OFF-AR-10003045"/>
    <x v="1"/>
    <x v="6"/>
    <s v="Prang Colored Pencils"/>
    <n v="26.46"/>
    <n v="9"/>
    <n v="0"/>
    <x v="6027"/>
  </r>
  <r>
    <n v="7570"/>
    <x v="3753"/>
    <x v="2"/>
    <x v="29"/>
    <d v="2011-12-10T00:00:00"/>
    <s v="Standard Class"/>
    <s v="RL-19615"/>
    <s v="Rob Lucas"/>
    <x v="0"/>
    <s v="United States"/>
    <s v="Los Angeles"/>
    <x v="1"/>
    <n v="90045"/>
    <x v="1"/>
    <s v="OFF-PA-10001363"/>
    <x v="1"/>
    <x v="10"/>
    <s v="Xerox 1933"/>
    <n v="49.12"/>
    <n v="4"/>
    <n v="0"/>
    <x v="346"/>
  </r>
  <r>
    <n v="7571"/>
    <x v="3753"/>
    <x v="2"/>
    <x v="29"/>
    <d v="2011-12-10T00:00:00"/>
    <s v="Standard Class"/>
    <s v="RL-19615"/>
    <s v="Rob Lucas"/>
    <x v="0"/>
    <s v="United States"/>
    <s v="Los Angeles"/>
    <x v="1"/>
    <n v="90045"/>
    <x v="1"/>
    <s v="OFF-FA-10002280"/>
    <x v="1"/>
    <x v="13"/>
    <s v="Advantus Plastic Paper Clips"/>
    <n v="15"/>
    <n v="3"/>
    <n v="0"/>
    <x v="1824"/>
  </r>
  <r>
    <n v="7572"/>
    <x v="3754"/>
    <x v="2"/>
    <x v="618"/>
    <d v="2011-10-26T00:00:00"/>
    <s v="Standard Class"/>
    <s v="FH-14275"/>
    <s v="Frank Hawley"/>
    <x v="1"/>
    <s v="United States"/>
    <s v="Newport News"/>
    <x v="17"/>
    <n v="23602"/>
    <x v="0"/>
    <s v="OFF-ST-10003479"/>
    <x v="1"/>
    <x v="4"/>
    <s v="Eldon Base for stackable storage shelf, platinum"/>
    <n v="194.7"/>
    <n v="5"/>
    <n v="0"/>
    <x v="6028"/>
  </r>
  <r>
    <n v="7573"/>
    <x v="3754"/>
    <x v="2"/>
    <x v="618"/>
    <d v="2011-10-26T00:00:00"/>
    <s v="Standard Class"/>
    <s v="FH-14275"/>
    <s v="Frank Hawley"/>
    <x v="1"/>
    <s v="United States"/>
    <s v="Newport News"/>
    <x v="17"/>
    <n v="23602"/>
    <x v="0"/>
    <s v="FUR-TA-10004607"/>
    <x v="0"/>
    <x v="3"/>
    <s v="Hon 2111 Invitation Series Straight Table"/>
    <n v="591.32000000000005"/>
    <n v="4"/>
    <n v="0"/>
    <x v="6029"/>
  </r>
  <r>
    <n v="7574"/>
    <x v="3754"/>
    <x v="2"/>
    <x v="618"/>
    <d v="2011-10-26T00:00:00"/>
    <s v="Standard Class"/>
    <s v="FH-14275"/>
    <s v="Frank Hawley"/>
    <x v="1"/>
    <s v="United States"/>
    <s v="Newport News"/>
    <x v="17"/>
    <n v="23602"/>
    <x v="0"/>
    <s v="OFF-AR-10001022"/>
    <x v="1"/>
    <x v="6"/>
    <s v="SANFORD Liquid Accent Tank-Style Highlighters"/>
    <n v="2.84"/>
    <n v="1"/>
    <n v="0"/>
    <x v="6030"/>
  </r>
  <r>
    <n v="7575"/>
    <x v="3755"/>
    <x v="1"/>
    <x v="575"/>
    <d v="2012-12-12T00:00:00"/>
    <s v="Standard Class"/>
    <s v="YS-21880"/>
    <s v="Yana Sorensen"/>
    <x v="1"/>
    <s v="United States"/>
    <s v="Los Angeles"/>
    <x v="1"/>
    <n v="90036"/>
    <x v="1"/>
    <s v="OFF-ST-10004186"/>
    <x v="1"/>
    <x v="4"/>
    <s v="Stur-D-Stor Shelving, Vertical 5-Shelf: 72&quot;H x 36&quot;W x 18 1/2&quot;D"/>
    <n v="221.96"/>
    <n v="2"/>
    <n v="0"/>
    <x v="6031"/>
  </r>
  <r>
    <n v="7576"/>
    <x v="3755"/>
    <x v="1"/>
    <x v="575"/>
    <d v="2012-12-12T00:00:00"/>
    <s v="Standard Class"/>
    <s v="YS-21880"/>
    <s v="Yana Sorensen"/>
    <x v="1"/>
    <s v="United States"/>
    <s v="Los Angeles"/>
    <x v="1"/>
    <n v="90036"/>
    <x v="1"/>
    <s v="TEC-AC-10000865"/>
    <x v="2"/>
    <x v="11"/>
    <s v="WD My Passport Ultra 500GB Portable External Hard Drive"/>
    <n v="236"/>
    <n v="4"/>
    <n v="0"/>
    <x v="6032"/>
  </r>
  <r>
    <n v="7577"/>
    <x v="3756"/>
    <x v="2"/>
    <x v="981"/>
    <d v="2011-11-07T00:00:00"/>
    <s v="Second Class"/>
    <s v="SW-20755"/>
    <s v="Steven Ward"/>
    <x v="1"/>
    <s v="United States"/>
    <s v="Seattle"/>
    <x v="4"/>
    <n v="98115"/>
    <x v="1"/>
    <s v="TEC-AC-10000023"/>
    <x v="2"/>
    <x v="11"/>
    <s v="Maxell 74 Minute CD-R Spindle, 50/Pack"/>
    <n v="41.94"/>
    <n v="2"/>
    <n v="0"/>
    <x v="6033"/>
  </r>
  <r>
    <n v="7578"/>
    <x v="3756"/>
    <x v="2"/>
    <x v="981"/>
    <d v="2011-11-07T00:00:00"/>
    <s v="Second Class"/>
    <s v="SW-20755"/>
    <s v="Steven Ward"/>
    <x v="1"/>
    <s v="United States"/>
    <s v="Seattle"/>
    <x v="4"/>
    <n v="98115"/>
    <x v="1"/>
    <s v="TEC-PH-10001750"/>
    <x v="2"/>
    <x v="7"/>
    <s v="Samsung Rugby III"/>
    <n v="52.792000000000002"/>
    <n v="1"/>
    <n v="0.2"/>
    <x v="6034"/>
  </r>
  <r>
    <n v="7579"/>
    <x v="3757"/>
    <x v="0"/>
    <x v="122"/>
    <d v="2013-12-22T00:00:00"/>
    <s v="First Class"/>
    <s v="PN-18775"/>
    <s v="Parhena Norris"/>
    <x v="2"/>
    <s v="United States"/>
    <s v="Omaha"/>
    <x v="8"/>
    <n v="68104"/>
    <x v="2"/>
    <s v="FUR-CH-10004997"/>
    <x v="0"/>
    <x v="1"/>
    <s v="Hon Every-Day Series Multi-Task Chairs"/>
    <n v="563.93999999999994"/>
    <n v="3"/>
    <n v="0"/>
    <x v="4364"/>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x v="6035"/>
  </r>
  <r>
    <n v="7581"/>
    <x v="3758"/>
    <x v="1"/>
    <x v="521"/>
    <d v="2012-11-27T00:00:00"/>
    <s v="Second Class"/>
    <s v="AT-10735"/>
    <s v="Annie Thurman"/>
    <x v="0"/>
    <s v="United States"/>
    <s v="Morristown"/>
    <x v="30"/>
    <n v="7960"/>
    <x v="3"/>
    <s v="OFF-AR-10004999"/>
    <x v="1"/>
    <x v="6"/>
    <s v="Newell 315"/>
    <n v="17.940000000000001"/>
    <n v="3"/>
    <n v="0"/>
    <x v="6036"/>
  </r>
  <r>
    <n v="7582"/>
    <x v="3759"/>
    <x v="1"/>
    <x v="863"/>
    <d v="2012-08-16T00:00:00"/>
    <s v="First Class"/>
    <s v="EJ-13720"/>
    <s v="Ed Jacobs"/>
    <x v="0"/>
    <s v="United States"/>
    <s v="Philadelphia"/>
    <x v="9"/>
    <n v="19143"/>
    <x v="3"/>
    <s v="OFF-ST-10003816"/>
    <x v="1"/>
    <x v="4"/>
    <s v="Fellowes High-Stak Drawer Files"/>
    <n v="422.85599999999999"/>
    <n v="3"/>
    <n v="0.2"/>
    <x v="6037"/>
  </r>
  <r>
    <n v="7583"/>
    <x v="3760"/>
    <x v="1"/>
    <x v="392"/>
    <d v="2012-04-21T00:00:00"/>
    <s v="Standard Class"/>
    <s v="DM-13345"/>
    <s v="Denise Monton"/>
    <x v="1"/>
    <s v="United States"/>
    <s v="New York City"/>
    <x v="15"/>
    <n v="10024"/>
    <x v="3"/>
    <s v="FUR-CH-10003968"/>
    <x v="0"/>
    <x v="1"/>
    <s v="Novimex Turbo Task Chair"/>
    <n v="127.76400000000001"/>
    <n v="2"/>
    <n v="0.1"/>
    <x v="6038"/>
  </r>
  <r>
    <n v="7584"/>
    <x v="3761"/>
    <x v="2"/>
    <x v="90"/>
    <d v="2011-03-25T00:00:00"/>
    <s v="Standard Class"/>
    <s v="KH-16690"/>
    <s v="Kristen Hastings"/>
    <x v="1"/>
    <s v="United States"/>
    <s v="Springfield"/>
    <x v="17"/>
    <n v="22153"/>
    <x v="0"/>
    <s v="TEC-PH-10000730"/>
    <x v="2"/>
    <x v="7"/>
    <s v="Samsung Galaxy S4 Active"/>
    <n v="3499.9300000000003"/>
    <n v="7"/>
    <n v="0"/>
    <x v="6039"/>
  </r>
  <r>
    <n v="7585"/>
    <x v="3761"/>
    <x v="2"/>
    <x v="90"/>
    <d v="2011-03-25T00:00:00"/>
    <s v="Standard Class"/>
    <s v="KH-16690"/>
    <s v="Kristen Hastings"/>
    <x v="1"/>
    <s v="United States"/>
    <s v="Springfield"/>
    <x v="17"/>
    <n v="22153"/>
    <x v="0"/>
    <s v="OFF-LA-10004409"/>
    <x v="1"/>
    <x v="2"/>
    <s v="Avery 492"/>
    <n v="14.399999999999999"/>
    <n v="5"/>
    <n v="0"/>
    <x v="6040"/>
  </r>
  <r>
    <n v="7586"/>
    <x v="3761"/>
    <x v="2"/>
    <x v="90"/>
    <d v="2011-03-25T00:00:00"/>
    <s v="Standard Class"/>
    <s v="KH-16690"/>
    <s v="Kristen Hastings"/>
    <x v="1"/>
    <s v="United States"/>
    <s v="Springfield"/>
    <x v="17"/>
    <n v="22153"/>
    <x v="0"/>
    <s v="OFF-PA-10000675"/>
    <x v="1"/>
    <x v="10"/>
    <s v="Xerox 1919"/>
    <n v="122.97"/>
    <n v="3"/>
    <n v="0"/>
    <x v="1295"/>
  </r>
  <r>
    <n v="7587"/>
    <x v="3761"/>
    <x v="2"/>
    <x v="90"/>
    <d v="2011-03-25T00:00:00"/>
    <s v="Standard Class"/>
    <s v="KH-16690"/>
    <s v="Kristen Hastings"/>
    <x v="1"/>
    <s v="United States"/>
    <s v="Springfield"/>
    <x v="17"/>
    <n v="22153"/>
    <x v="0"/>
    <s v="OFF-AR-10001573"/>
    <x v="1"/>
    <x v="6"/>
    <s v="American Pencil"/>
    <n v="9.32"/>
    <n v="4"/>
    <n v="0"/>
    <x v="409"/>
  </r>
  <r>
    <n v="7588"/>
    <x v="3761"/>
    <x v="2"/>
    <x v="90"/>
    <d v="2011-03-25T00:00:00"/>
    <s v="Standard Class"/>
    <s v="KH-16690"/>
    <s v="Kristen Hastings"/>
    <x v="1"/>
    <s v="United States"/>
    <s v="Springfield"/>
    <x v="17"/>
    <n v="22153"/>
    <x v="0"/>
    <s v="OFF-BI-10001597"/>
    <x v="1"/>
    <x v="8"/>
    <s v="Wilson Jones Ledger-Size, Piano-Hinge Binder, 2&quot;, Blue"/>
    <n v="122.94"/>
    <n v="3"/>
    <n v="0"/>
    <x v="1633"/>
  </r>
  <r>
    <n v="7589"/>
    <x v="3762"/>
    <x v="3"/>
    <x v="673"/>
    <d v="2014-11-23T00:00:00"/>
    <s v="Standard Class"/>
    <s v="MB-18085"/>
    <s v="Mick Brown"/>
    <x v="0"/>
    <s v="United States"/>
    <s v="Roseville"/>
    <x v="1"/>
    <n v="95661"/>
    <x v="1"/>
    <s v="FUR-FU-10001196"/>
    <x v="0"/>
    <x v="5"/>
    <s v="DAX Cubicle Frames - 8x10"/>
    <n v="17.309999999999999"/>
    <n v="3"/>
    <n v="0"/>
    <x v="1873"/>
  </r>
  <r>
    <n v="7590"/>
    <x v="3763"/>
    <x v="1"/>
    <x v="12"/>
    <d v="2012-09-29T00:00:00"/>
    <s v="Standard Class"/>
    <s v="DK-12895"/>
    <s v="Dana Kaydos"/>
    <x v="0"/>
    <s v="United States"/>
    <s v="Rockford"/>
    <x v="10"/>
    <n v="61107"/>
    <x v="2"/>
    <s v="OFF-AR-10004602"/>
    <x v="1"/>
    <x v="6"/>
    <s v="Boston KS Multi-Size Manual Pencil Sharpener"/>
    <n v="128.744"/>
    <n v="7"/>
    <n v="0.2"/>
    <x v="4504"/>
  </r>
  <r>
    <n v="7591"/>
    <x v="3764"/>
    <x v="0"/>
    <x v="64"/>
    <d v="2013-09-10T00:00:00"/>
    <s v="Standard Class"/>
    <s v="DB-13210"/>
    <s v="Dean Braden"/>
    <x v="0"/>
    <s v="United States"/>
    <s v="Philadelphia"/>
    <x v="9"/>
    <n v="19134"/>
    <x v="3"/>
    <s v="FUR-FU-10000260"/>
    <x v="0"/>
    <x v="5"/>
    <s v="6&quot; Cubicle Wall Clock, Black"/>
    <n v="58.248000000000005"/>
    <n v="9"/>
    <n v="0.2"/>
    <x v="6041"/>
  </r>
  <r>
    <n v="7592"/>
    <x v="3764"/>
    <x v="0"/>
    <x v="64"/>
    <d v="2013-09-10T00:00:00"/>
    <s v="Standard Class"/>
    <s v="DB-13210"/>
    <s v="Dean Braden"/>
    <x v="0"/>
    <s v="United States"/>
    <s v="Philadelphia"/>
    <x v="9"/>
    <n v="19134"/>
    <x v="3"/>
    <s v="FUR-CH-10001146"/>
    <x v="0"/>
    <x v="1"/>
    <s v="Global Task Chair, Black"/>
    <n v="71.245999999999995"/>
    <n v="2"/>
    <n v="0.3"/>
    <x v="6042"/>
  </r>
  <r>
    <n v="7593"/>
    <x v="3764"/>
    <x v="0"/>
    <x v="64"/>
    <d v="2013-09-10T00:00:00"/>
    <s v="Standard Class"/>
    <s v="DB-13210"/>
    <s v="Dean Braden"/>
    <x v="0"/>
    <s v="United States"/>
    <s v="Philadelphia"/>
    <x v="9"/>
    <n v="19134"/>
    <x v="3"/>
    <s v="OFF-AR-10000896"/>
    <x v="1"/>
    <x v="6"/>
    <s v="Newell 329"/>
    <n v="7.8719999999999999"/>
    <n v="3"/>
    <n v="0.2"/>
    <x v="6043"/>
  </r>
  <r>
    <n v="7594"/>
    <x v="3764"/>
    <x v="0"/>
    <x v="64"/>
    <d v="2013-09-10T00:00:00"/>
    <s v="Standard Class"/>
    <s v="DB-13210"/>
    <s v="Dean Braden"/>
    <x v="0"/>
    <s v="United States"/>
    <s v="Philadelphia"/>
    <x v="9"/>
    <n v="19134"/>
    <x v="3"/>
    <s v="FUR-CH-10000309"/>
    <x v="0"/>
    <x v="1"/>
    <s v="Global Comet Stacking Arm Chair"/>
    <n v="887.27099999999984"/>
    <n v="3"/>
    <n v="0.3"/>
    <x v="6044"/>
  </r>
  <r>
    <n v="7595"/>
    <x v="3765"/>
    <x v="3"/>
    <x v="693"/>
    <d v="2014-04-25T00:00:00"/>
    <s v="Standard Class"/>
    <s v="CV-12295"/>
    <s v="Christina VanderZanden"/>
    <x v="0"/>
    <s v="United States"/>
    <s v="Detroit"/>
    <x v="12"/>
    <n v="48234"/>
    <x v="2"/>
    <s v="OFF-BI-10001989"/>
    <x v="1"/>
    <x v="8"/>
    <s v="Premium Transparent Presentation Covers by GBC"/>
    <n v="146.86000000000001"/>
    <n v="7"/>
    <n v="0"/>
    <x v="6045"/>
  </r>
  <r>
    <n v="7596"/>
    <x v="3765"/>
    <x v="3"/>
    <x v="693"/>
    <d v="2014-04-25T00:00:00"/>
    <s v="Standard Class"/>
    <s v="CV-12295"/>
    <s v="Christina VanderZanden"/>
    <x v="0"/>
    <s v="United States"/>
    <s v="Detroit"/>
    <x v="12"/>
    <n v="48234"/>
    <x v="2"/>
    <s v="OFF-BI-10001036"/>
    <x v="1"/>
    <x v="8"/>
    <s v="Cardinal EasyOpen D-Ring Binders"/>
    <n v="36.56"/>
    <n v="4"/>
    <n v="0"/>
    <x v="6046"/>
  </r>
  <r>
    <n v="7597"/>
    <x v="3766"/>
    <x v="1"/>
    <x v="925"/>
    <d v="2012-06-19T00:00:00"/>
    <s v="Standard Class"/>
    <s v="GK-14620"/>
    <s v="Grace Kelly"/>
    <x v="1"/>
    <s v="United States"/>
    <s v="Los Angeles"/>
    <x v="1"/>
    <n v="90004"/>
    <x v="1"/>
    <s v="TEC-PH-10002103"/>
    <x v="2"/>
    <x v="7"/>
    <s v="Jabra SPEAK 410"/>
    <n v="225.57599999999996"/>
    <n v="3"/>
    <n v="0.2"/>
    <x v="6047"/>
  </r>
  <r>
    <n v="7598"/>
    <x v="3767"/>
    <x v="2"/>
    <x v="328"/>
    <d v="2011-09-22T00:00:00"/>
    <s v="Standard Class"/>
    <s v="JA-15970"/>
    <s v="Joseph Airdo"/>
    <x v="0"/>
    <s v="United States"/>
    <s v="Springfield"/>
    <x v="21"/>
    <n v="97477"/>
    <x v="1"/>
    <s v="OFF-AR-10001473"/>
    <x v="1"/>
    <x v="6"/>
    <s v="Newell 313"/>
    <n v="5.2480000000000002"/>
    <n v="2"/>
    <n v="0.2"/>
    <x v="6048"/>
  </r>
  <r>
    <n v="7599"/>
    <x v="3767"/>
    <x v="2"/>
    <x v="328"/>
    <d v="2011-09-22T00:00:00"/>
    <s v="Standard Class"/>
    <s v="JA-15970"/>
    <s v="Joseph Airdo"/>
    <x v="0"/>
    <s v="United States"/>
    <s v="Springfield"/>
    <x v="21"/>
    <n v="97477"/>
    <x v="1"/>
    <s v="OFF-AR-10000411"/>
    <x v="1"/>
    <x v="6"/>
    <s v="Boston 16701 Slimline Battery Pencil Sharpener"/>
    <n v="38.256"/>
    <n v="3"/>
    <n v="0.2"/>
    <x v="6049"/>
  </r>
  <r>
    <n v="7600"/>
    <x v="3767"/>
    <x v="2"/>
    <x v="328"/>
    <d v="2011-09-22T00:00:00"/>
    <s v="Standard Class"/>
    <s v="JA-15970"/>
    <s v="Joseph Airdo"/>
    <x v="0"/>
    <s v="United States"/>
    <s v="Springfield"/>
    <x v="21"/>
    <n v="97477"/>
    <x v="1"/>
    <s v="OFF-PA-10000246"/>
    <x v="1"/>
    <x v="10"/>
    <s v="Riverleaf Stik-Withit Designer Note Cubes"/>
    <n v="40.24"/>
    <n v="5"/>
    <n v="0.2"/>
    <x v="6050"/>
  </r>
  <r>
    <n v="7601"/>
    <x v="3767"/>
    <x v="2"/>
    <x v="328"/>
    <d v="2011-09-22T00:00:00"/>
    <s v="Standard Class"/>
    <s v="JA-15970"/>
    <s v="Joseph Airdo"/>
    <x v="0"/>
    <s v="United States"/>
    <s v="Springfield"/>
    <x v="21"/>
    <n v="97477"/>
    <x v="1"/>
    <s v="TEC-MA-10004086"/>
    <x v="2"/>
    <x v="15"/>
    <s v="Plantronics Single Ear Headset"/>
    <n v="29.925000000000001"/>
    <n v="5"/>
    <n v="0.7"/>
    <x v="6051"/>
  </r>
  <r>
    <n v="7602"/>
    <x v="3767"/>
    <x v="2"/>
    <x v="328"/>
    <d v="2011-09-22T00:00:00"/>
    <s v="Standard Class"/>
    <s v="JA-15970"/>
    <s v="Joseph Airdo"/>
    <x v="0"/>
    <s v="United States"/>
    <s v="Springfield"/>
    <x v="21"/>
    <n v="97477"/>
    <x v="1"/>
    <s v="OFF-PA-10003039"/>
    <x v="1"/>
    <x v="10"/>
    <s v="Xerox 1960"/>
    <n v="148.70400000000001"/>
    <n v="6"/>
    <n v="0.2"/>
    <x v="6052"/>
  </r>
  <r>
    <n v="7603"/>
    <x v="3767"/>
    <x v="2"/>
    <x v="328"/>
    <d v="2011-09-22T00:00:00"/>
    <s v="Standard Class"/>
    <s v="JA-15970"/>
    <s v="Joseph Airdo"/>
    <x v="0"/>
    <s v="United States"/>
    <s v="Springfield"/>
    <x v="21"/>
    <n v="97477"/>
    <x v="1"/>
    <s v="TEC-AC-10004633"/>
    <x v="2"/>
    <x v="11"/>
    <s v="Verbatim 25 GB 6x Blu-ray Single Layer Recordable Disc, 3/Pack"/>
    <n v="55.92"/>
    <n v="10"/>
    <n v="0.2"/>
    <x v="6053"/>
  </r>
  <r>
    <n v="7604"/>
    <x v="3768"/>
    <x v="0"/>
    <x v="630"/>
    <d v="2013-07-13T00:00:00"/>
    <s v="Standard Class"/>
    <s v="TH-21115"/>
    <s v="Thea Hudgings"/>
    <x v="1"/>
    <s v="United States"/>
    <s v="Providence"/>
    <x v="34"/>
    <n v="2908"/>
    <x v="3"/>
    <s v="OFF-PA-10000289"/>
    <x v="1"/>
    <x v="10"/>
    <s v="Xerox 213"/>
    <n v="12.96"/>
    <n v="2"/>
    <n v="0"/>
    <x v="91"/>
  </r>
  <r>
    <n v="7605"/>
    <x v="3769"/>
    <x v="0"/>
    <x v="1022"/>
    <d v="2013-06-01T00:00:00"/>
    <s v="Standard Class"/>
    <s v="BS-11665"/>
    <s v="Brian Stugart"/>
    <x v="0"/>
    <s v="United States"/>
    <s v="Chicago"/>
    <x v="10"/>
    <n v="60623"/>
    <x v="2"/>
    <s v="FUR-FU-10003247"/>
    <x v="0"/>
    <x v="5"/>
    <s v="36X48 HARDFLOOR CHAIRMAT"/>
    <n v="25.176000000000002"/>
    <n v="3"/>
    <n v="0.6"/>
    <x v="6054"/>
  </r>
  <r>
    <n v="7606"/>
    <x v="3769"/>
    <x v="0"/>
    <x v="1022"/>
    <d v="2013-06-01T00:00:00"/>
    <s v="Standard Class"/>
    <s v="BS-11665"/>
    <s v="Brian Stugart"/>
    <x v="0"/>
    <s v="United States"/>
    <s v="Chicago"/>
    <x v="10"/>
    <n v="60623"/>
    <x v="2"/>
    <s v="FUR-FU-10002191"/>
    <x v="0"/>
    <x v="5"/>
    <s v="G.E. Halogen Desk Lamp Bulbs"/>
    <n v="5.5840000000000005"/>
    <n v="2"/>
    <n v="0.6"/>
    <x v="6055"/>
  </r>
  <r>
    <n v="7607"/>
    <x v="3769"/>
    <x v="0"/>
    <x v="1022"/>
    <d v="2013-06-01T00:00:00"/>
    <s v="Standard Class"/>
    <s v="BS-11665"/>
    <s v="Brian Stugart"/>
    <x v="0"/>
    <s v="United States"/>
    <s v="Chicago"/>
    <x v="10"/>
    <n v="60623"/>
    <x v="2"/>
    <s v="OFF-ST-10001496"/>
    <x v="1"/>
    <x v="4"/>
    <s v="Standard Rollaway File with Lock"/>
    <n v="1297.3680000000002"/>
    <n v="9"/>
    <n v="0.2"/>
    <x v="6056"/>
  </r>
  <r>
    <n v="7608"/>
    <x v="3770"/>
    <x v="3"/>
    <x v="165"/>
    <d v="2014-12-28T00:00:00"/>
    <s v="First Class"/>
    <s v="NS-18505"/>
    <s v="Neola Schneider"/>
    <x v="0"/>
    <s v="United States"/>
    <s v="Dallas"/>
    <x v="5"/>
    <n v="75220"/>
    <x v="2"/>
    <s v="OFF-ST-10000585"/>
    <x v="1"/>
    <x v="4"/>
    <s v="Economy Rollaway Files"/>
    <n v="264.32"/>
    <n v="2"/>
    <n v="0.2"/>
    <x v="2273"/>
  </r>
  <r>
    <n v="7609"/>
    <x v="3771"/>
    <x v="3"/>
    <x v="898"/>
    <d v="2014-05-08T00:00:00"/>
    <s v="Standard Class"/>
    <s v="MK-18160"/>
    <s v="Mike Kennedy"/>
    <x v="0"/>
    <s v="United States"/>
    <s v="San Francisco"/>
    <x v="1"/>
    <n v="94122"/>
    <x v="1"/>
    <s v="OFF-PA-10001166"/>
    <x v="1"/>
    <x v="10"/>
    <s v="Xerox 2"/>
    <n v="25.92"/>
    <n v="4"/>
    <n v="0"/>
    <x v="245"/>
  </r>
  <r>
    <n v="7610"/>
    <x v="3771"/>
    <x v="3"/>
    <x v="898"/>
    <d v="2014-05-08T00:00:00"/>
    <s v="Standard Class"/>
    <s v="MK-18160"/>
    <s v="Mike Kennedy"/>
    <x v="0"/>
    <s v="United States"/>
    <s v="San Francisco"/>
    <x v="1"/>
    <n v="94122"/>
    <x v="1"/>
    <s v="OFF-AR-10003651"/>
    <x v="1"/>
    <x v="6"/>
    <s v="Newell 350"/>
    <n v="22.959999999999997"/>
    <n v="7"/>
    <n v="0"/>
    <x v="1050"/>
  </r>
  <r>
    <n v="7611"/>
    <x v="3772"/>
    <x v="2"/>
    <x v="1165"/>
    <d v="2011-02-25T00:00:00"/>
    <s v="First Class"/>
    <s v="SA-20830"/>
    <s v="Sue Ann Reed"/>
    <x v="0"/>
    <s v="United States"/>
    <s v="Moreno Valley"/>
    <x v="1"/>
    <n v="92553"/>
    <x v="1"/>
    <s v="OFF-PA-10001800"/>
    <x v="1"/>
    <x v="10"/>
    <s v="Xerox 220"/>
    <n v="19.440000000000001"/>
    <n v="3"/>
    <n v="0"/>
    <x v="551"/>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x v="6057"/>
  </r>
  <r>
    <n v="7613"/>
    <x v="3773"/>
    <x v="1"/>
    <x v="285"/>
    <d v="2012-02-11T00:00:00"/>
    <s v="First Class"/>
    <s v="BH-11710"/>
    <s v="Brosina Hoffman"/>
    <x v="0"/>
    <s v="United States"/>
    <s v="Garden City"/>
    <x v="41"/>
    <n v="67846"/>
    <x v="2"/>
    <s v="OFF-FA-10000134"/>
    <x v="1"/>
    <x v="13"/>
    <s v="Advantus Push Pins, Aluminum Head"/>
    <n v="5.81"/>
    <n v="1"/>
    <n v="0"/>
    <x v="6058"/>
  </r>
  <r>
    <n v="7614"/>
    <x v="3773"/>
    <x v="1"/>
    <x v="285"/>
    <d v="2012-02-11T00:00:00"/>
    <s v="First Class"/>
    <s v="BH-11710"/>
    <s v="Brosina Hoffman"/>
    <x v="0"/>
    <s v="United States"/>
    <s v="Garden City"/>
    <x v="41"/>
    <n v="67846"/>
    <x v="2"/>
    <s v="OFF-AR-10001149"/>
    <x v="1"/>
    <x v="6"/>
    <s v="Sanford Colorific Colored Pencils, 12/Box"/>
    <n v="5.76"/>
    <n v="2"/>
    <n v="0"/>
    <x v="6059"/>
  </r>
  <r>
    <n v="7615"/>
    <x v="3774"/>
    <x v="1"/>
    <x v="252"/>
    <d v="2012-08-28T00:00:00"/>
    <s v="Second Class"/>
    <s v="SC-20380"/>
    <s v="Shahid Collister"/>
    <x v="0"/>
    <s v="United States"/>
    <s v="New York City"/>
    <x v="15"/>
    <n v="10035"/>
    <x v="3"/>
    <s v="FUR-FU-10000010"/>
    <x v="0"/>
    <x v="5"/>
    <s v="DAX Value U-Channel Document Frames, Easel Back"/>
    <n v="14.91"/>
    <n v="3"/>
    <n v="0"/>
    <x v="4793"/>
  </r>
  <r>
    <n v="7616"/>
    <x v="3775"/>
    <x v="2"/>
    <x v="953"/>
    <d v="2011-12-04T00:00:00"/>
    <s v="Standard Class"/>
    <s v="RF-19345"/>
    <s v="Randy Ferguson"/>
    <x v="1"/>
    <s v="United States"/>
    <s v="Orlando"/>
    <x v="2"/>
    <n v="32839"/>
    <x v="0"/>
    <s v="OFF-BI-10000201"/>
    <x v="1"/>
    <x v="8"/>
    <s v="Avery Triangle Shaped Sheet Lifters, Black, 2/Pack"/>
    <n v="6.6420000000000012"/>
    <n v="9"/>
    <n v="0.7"/>
    <x v="6060"/>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x v="2051"/>
  </r>
  <r>
    <n v="7618"/>
    <x v="3776"/>
    <x v="0"/>
    <x v="107"/>
    <d v="2013-12-17T00:00:00"/>
    <s v="Standard Class"/>
    <s v="CM-12235"/>
    <s v="Chris McAfee"/>
    <x v="0"/>
    <s v="United States"/>
    <s v="Watertown"/>
    <x v="15"/>
    <n v="13601"/>
    <x v="3"/>
    <s v="OFF-BI-10003656"/>
    <x v="1"/>
    <x v="8"/>
    <s v="Fellowes PB200 Plastic Comb Binding Machine"/>
    <n v="679.96"/>
    <n v="5"/>
    <n v="0.2"/>
    <x v="6061"/>
  </r>
  <r>
    <n v="7619"/>
    <x v="3777"/>
    <x v="3"/>
    <x v="855"/>
    <d v="2014-10-30T00:00:00"/>
    <s v="First Class"/>
    <s v="JM-15655"/>
    <s v="Jim Mitchum"/>
    <x v="1"/>
    <s v="United States"/>
    <s v="Los Angeles"/>
    <x v="1"/>
    <n v="90032"/>
    <x v="1"/>
    <s v="FUR-TA-10001539"/>
    <x v="0"/>
    <x v="3"/>
    <s v="Chromcraft Rectangular Conference Tables"/>
    <n v="189.57600000000002"/>
    <n v="1"/>
    <n v="0.2"/>
    <x v="6062"/>
  </r>
  <r>
    <n v="7620"/>
    <x v="3777"/>
    <x v="3"/>
    <x v="855"/>
    <d v="2014-10-30T00:00:00"/>
    <s v="First Class"/>
    <s v="JM-15655"/>
    <s v="Jim Mitchum"/>
    <x v="1"/>
    <s v="United States"/>
    <s v="Los Angeles"/>
    <x v="1"/>
    <n v="90032"/>
    <x v="1"/>
    <s v="TEC-PH-10004100"/>
    <x v="2"/>
    <x v="7"/>
    <s v="Griffin GC17055 Auxiliary Audio Cable"/>
    <n v="71.959999999999994"/>
    <n v="5"/>
    <n v="0.2"/>
    <x v="6063"/>
  </r>
  <r>
    <n v="7621"/>
    <x v="3778"/>
    <x v="2"/>
    <x v="641"/>
    <d v="2011-11-29T00:00:00"/>
    <s v="Standard Class"/>
    <s v="RB-19435"/>
    <s v="Richard Bierner"/>
    <x v="0"/>
    <s v="United States"/>
    <s v="Los Angeles"/>
    <x v="1"/>
    <n v="90004"/>
    <x v="1"/>
    <s v="TEC-PH-10001580"/>
    <x v="2"/>
    <x v="7"/>
    <s v="Logitech Mobile Speakerphone P710e - speaker phone"/>
    <n v="539.91999999999996"/>
    <n v="5"/>
    <n v="0.2"/>
    <x v="6064"/>
  </r>
  <r>
    <n v="7622"/>
    <x v="3778"/>
    <x v="2"/>
    <x v="641"/>
    <d v="2011-11-29T00:00:00"/>
    <s v="Standard Class"/>
    <s v="RB-19435"/>
    <s v="Richard Bierner"/>
    <x v="0"/>
    <s v="United States"/>
    <s v="Los Angeles"/>
    <x v="1"/>
    <n v="90004"/>
    <x v="1"/>
    <s v="FUR-CH-10002335"/>
    <x v="0"/>
    <x v="1"/>
    <s v="Hon GuestStacker Chair"/>
    <n v="725.34400000000005"/>
    <n v="4"/>
    <n v="0.2"/>
    <x v="6065"/>
  </r>
  <r>
    <n v="7623"/>
    <x v="3778"/>
    <x v="2"/>
    <x v="641"/>
    <d v="2011-11-29T00:00:00"/>
    <s v="Standard Class"/>
    <s v="RB-19435"/>
    <s v="Richard Bierner"/>
    <x v="0"/>
    <s v="United States"/>
    <s v="Los Angeles"/>
    <x v="1"/>
    <n v="90004"/>
    <x v="1"/>
    <s v="OFF-AR-10004707"/>
    <x v="1"/>
    <x v="6"/>
    <s v="Staples"/>
    <n v="7.4399999999999995"/>
    <n v="3"/>
    <n v="0"/>
    <x v="6066"/>
  </r>
  <r>
    <n v="7624"/>
    <x v="3779"/>
    <x v="2"/>
    <x v="686"/>
    <d v="2011-07-20T00:00:00"/>
    <s v="Standard Class"/>
    <s v="SS-20515"/>
    <s v="Shirley Schmidt"/>
    <x v="2"/>
    <s v="United States"/>
    <s v="Newark"/>
    <x v="13"/>
    <n v="19711"/>
    <x v="3"/>
    <s v="OFF-AP-10000576"/>
    <x v="1"/>
    <x v="9"/>
    <s v="Belkin 7 Outlet SurgeMaster II"/>
    <n v="39.479999999999997"/>
    <n v="1"/>
    <n v="0"/>
    <x v="6067"/>
  </r>
  <r>
    <n v="7625"/>
    <x v="3780"/>
    <x v="1"/>
    <x v="293"/>
    <d v="2012-05-27T00:00:00"/>
    <s v="Second Class"/>
    <s v="NM-18445"/>
    <s v="Nathan Mautz"/>
    <x v="2"/>
    <s v="United States"/>
    <s v="Detroit"/>
    <x v="12"/>
    <n v="48234"/>
    <x v="2"/>
    <s v="OFF-AP-10001394"/>
    <x v="1"/>
    <x v="9"/>
    <s v="Harmony Air Purifier"/>
    <n v="850.5"/>
    <n v="5"/>
    <n v="0.1"/>
    <x v="6068"/>
  </r>
  <r>
    <n v="7626"/>
    <x v="3780"/>
    <x v="1"/>
    <x v="293"/>
    <d v="2012-05-27T00:00:00"/>
    <s v="Second Class"/>
    <s v="NM-18445"/>
    <s v="Nathan Mautz"/>
    <x v="2"/>
    <s v="United States"/>
    <s v="Detroit"/>
    <x v="12"/>
    <n v="48234"/>
    <x v="2"/>
    <s v="FUR-FU-10003724"/>
    <x v="0"/>
    <x v="5"/>
    <s v="Westinghouse Clip-On Gooseneck Lamps"/>
    <n v="75.33"/>
    <n v="9"/>
    <n v="0"/>
    <x v="6069"/>
  </r>
  <r>
    <n v="7627"/>
    <x v="3781"/>
    <x v="1"/>
    <x v="82"/>
    <d v="2012-11-23T00:00:00"/>
    <s v="Second Class"/>
    <s v="EM-14095"/>
    <s v="Eudokia Martin"/>
    <x v="1"/>
    <s v="United States"/>
    <s v="Phoenix"/>
    <x v="16"/>
    <n v="85023"/>
    <x v="1"/>
    <s v="OFF-AP-10002867"/>
    <x v="1"/>
    <x v="9"/>
    <s v="Fellowes Command Center 5-outlet power strip"/>
    <n v="325.63200000000006"/>
    <n v="6"/>
    <n v="0.2"/>
    <x v="6070"/>
  </r>
  <r>
    <n v="7628"/>
    <x v="3781"/>
    <x v="1"/>
    <x v="82"/>
    <d v="2012-11-23T00:00:00"/>
    <s v="Second Class"/>
    <s v="EM-14095"/>
    <s v="Eudokia Martin"/>
    <x v="1"/>
    <s v="United States"/>
    <s v="Phoenix"/>
    <x v="16"/>
    <n v="85023"/>
    <x v="1"/>
    <s v="TEC-AC-10002718"/>
    <x v="2"/>
    <x v="11"/>
    <s v="Belkin Standard 104 key USB Keyboard"/>
    <n v="23.344000000000001"/>
    <n v="2"/>
    <n v="0.2"/>
    <x v="6071"/>
  </r>
  <r>
    <n v="7629"/>
    <x v="3781"/>
    <x v="1"/>
    <x v="82"/>
    <d v="2012-11-23T00:00:00"/>
    <s v="Second Class"/>
    <s v="EM-14095"/>
    <s v="Eudokia Martin"/>
    <x v="1"/>
    <s v="United States"/>
    <s v="Phoenix"/>
    <x v="16"/>
    <n v="85023"/>
    <x v="1"/>
    <s v="OFF-LA-10003121"/>
    <x v="1"/>
    <x v="2"/>
    <s v="Avery 506"/>
    <n v="16.520000000000003"/>
    <n v="5"/>
    <n v="0.2"/>
    <x v="5890"/>
  </r>
  <r>
    <n v="7630"/>
    <x v="3782"/>
    <x v="2"/>
    <x v="809"/>
    <d v="2011-04-01T00:00:00"/>
    <s v="First Class"/>
    <s v="MP-17470"/>
    <s v="Mark Packer"/>
    <x v="2"/>
    <s v="United States"/>
    <s v="Brownsville"/>
    <x v="5"/>
    <n v="78521"/>
    <x v="2"/>
    <s v="OFF-EN-10002230"/>
    <x v="1"/>
    <x v="12"/>
    <s v="Airmail Envelopes"/>
    <n v="335.72"/>
    <n v="5"/>
    <n v="0.2"/>
    <x v="6072"/>
  </r>
  <r>
    <n v="7631"/>
    <x v="3782"/>
    <x v="2"/>
    <x v="809"/>
    <d v="2011-04-01T00:00:00"/>
    <s v="First Class"/>
    <s v="MP-17470"/>
    <s v="Mark Packer"/>
    <x v="2"/>
    <s v="United States"/>
    <s v="Brownsville"/>
    <x v="5"/>
    <n v="78521"/>
    <x v="2"/>
    <s v="TEC-PH-10001819"/>
    <x v="2"/>
    <x v="7"/>
    <s v="Innergie mMini Combo Duo USB Travel Charging Kit"/>
    <n v="251.94400000000002"/>
    <n v="7"/>
    <n v="0.2"/>
    <x v="6073"/>
  </r>
  <r>
    <n v="7632"/>
    <x v="3782"/>
    <x v="2"/>
    <x v="809"/>
    <d v="2011-04-01T00:00:00"/>
    <s v="First Class"/>
    <s v="MP-17470"/>
    <s v="Mark Packer"/>
    <x v="2"/>
    <s v="United States"/>
    <s v="Brownsville"/>
    <x v="5"/>
    <n v="78521"/>
    <x v="2"/>
    <s v="FUR-CH-10002304"/>
    <x v="0"/>
    <x v="1"/>
    <s v="Global Stack Chair without Arms, Black"/>
    <n v="127.30199999999999"/>
    <n v="7"/>
    <n v="0.3"/>
    <x v="6074"/>
  </r>
  <r>
    <n v="7633"/>
    <x v="3783"/>
    <x v="3"/>
    <x v="614"/>
    <d v="2015-01-02T00:00:00"/>
    <s v="Second Class"/>
    <s v="KH-16360"/>
    <s v="Katherine Hughes"/>
    <x v="0"/>
    <s v="United States"/>
    <s v="Louisville"/>
    <x v="0"/>
    <n v="40214"/>
    <x v="0"/>
    <s v="FUR-CH-10002602"/>
    <x v="0"/>
    <x v="1"/>
    <s v="DMI Arturo Collection Mission-style Design Wood Chair"/>
    <n v="1207.8399999999999"/>
    <n v="8"/>
    <n v="0"/>
    <x v="6075"/>
  </r>
  <r>
    <n v="7634"/>
    <x v="3783"/>
    <x v="3"/>
    <x v="614"/>
    <d v="2015-01-02T00:00:00"/>
    <s v="Second Class"/>
    <s v="KH-16360"/>
    <s v="Katherine Hughes"/>
    <x v="0"/>
    <s v="United States"/>
    <s v="Louisville"/>
    <x v="0"/>
    <n v="40214"/>
    <x v="0"/>
    <s v="OFF-BI-10002414"/>
    <x v="1"/>
    <x v="8"/>
    <s v="GBC ProClick Spines for 32-Hole Punch"/>
    <n v="12.53"/>
    <n v="1"/>
    <n v="0"/>
    <x v="6076"/>
  </r>
  <r>
    <n v="7635"/>
    <x v="3783"/>
    <x v="3"/>
    <x v="614"/>
    <d v="2015-01-02T00:00:00"/>
    <s v="Second Class"/>
    <s v="KH-16360"/>
    <s v="Katherine Hughes"/>
    <x v="0"/>
    <s v="United States"/>
    <s v="Louisville"/>
    <x v="0"/>
    <n v="40214"/>
    <x v="0"/>
    <s v="OFF-AR-10003696"/>
    <x v="1"/>
    <x v="6"/>
    <s v="Panasonic KP-350BK Electric Pencil Sharpener with Auto Stop"/>
    <n v="34.58"/>
    <n v="1"/>
    <n v="0"/>
    <x v="1968"/>
  </r>
  <r>
    <n v="7636"/>
    <x v="3783"/>
    <x v="3"/>
    <x v="614"/>
    <d v="2015-01-02T00:00:00"/>
    <s v="Second Class"/>
    <s v="KH-16360"/>
    <s v="Katherine Hughes"/>
    <x v="0"/>
    <s v="United States"/>
    <s v="Louisville"/>
    <x v="0"/>
    <n v="40214"/>
    <x v="0"/>
    <s v="FUR-CH-10004495"/>
    <x v="0"/>
    <x v="1"/>
    <s v="Global Leather and Oak Executive Chair, Black"/>
    <n v="300.98"/>
    <n v="1"/>
    <n v="0"/>
    <x v="6077"/>
  </r>
  <r>
    <n v="7637"/>
    <x v="3783"/>
    <x v="3"/>
    <x v="614"/>
    <d v="2015-01-02T00:00:00"/>
    <s v="Second Class"/>
    <s v="KH-16360"/>
    <s v="Katherine Hughes"/>
    <x v="0"/>
    <s v="United States"/>
    <s v="Louisville"/>
    <x v="0"/>
    <n v="40214"/>
    <x v="0"/>
    <s v="FUR-CH-10001270"/>
    <x v="0"/>
    <x v="1"/>
    <s v="Harbour Creations Steel Folding Chair"/>
    <n v="258.75"/>
    <n v="3"/>
    <n v="0"/>
    <x v="6078"/>
  </r>
  <r>
    <n v="7638"/>
    <x v="3784"/>
    <x v="3"/>
    <x v="580"/>
    <d v="2014-03-09T00:00:00"/>
    <s v="Standard Class"/>
    <s v="DB-13555"/>
    <s v="Dorothy Badders"/>
    <x v="1"/>
    <s v="United States"/>
    <s v="Newark"/>
    <x v="13"/>
    <n v="19711"/>
    <x v="3"/>
    <s v="OFF-AR-10001615"/>
    <x v="1"/>
    <x v="6"/>
    <s v="Newell 34"/>
    <n v="59.519999999999996"/>
    <n v="3"/>
    <n v="0"/>
    <x v="436"/>
  </r>
  <r>
    <n v="7639"/>
    <x v="3784"/>
    <x v="3"/>
    <x v="580"/>
    <d v="2014-03-09T00:00:00"/>
    <s v="Standard Class"/>
    <s v="DB-13555"/>
    <s v="Dorothy Badders"/>
    <x v="1"/>
    <s v="United States"/>
    <s v="Newark"/>
    <x v="13"/>
    <n v="19711"/>
    <x v="3"/>
    <s v="OFF-EN-10003286"/>
    <x v="1"/>
    <x v="12"/>
    <s v="Staples"/>
    <n v="57.959999999999994"/>
    <n v="7"/>
    <n v="0"/>
    <x v="4758"/>
  </r>
  <r>
    <n v="7640"/>
    <x v="3784"/>
    <x v="3"/>
    <x v="580"/>
    <d v="2014-03-09T00:00:00"/>
    <s v="Standard Class"/>
    <s v="DB-13555"/>
    <s v="Dorothy Badders"/>
    <x v="1"/>
    <s v="United States"/>
    <s v="Newark"/>
    <x v="13"/>
    <n v="19711"/>
    <x v="3"/>
    <s v="FUR-BO-10003660"/>
    <x v="0"/>
    <x v="0"/>
    <s v="Bush Cubix Collection Bookcases, Fully Assembled"/>
    <n v="441.96"/>
    <n v="2"/>
    <n v="0"/>
    <x v="6079"/>
  </r>
  <r>
    <n v="7641"/>
    <x v="3784"/>
    <x v="3"/>
    <x v="580"/>
    <d v="2014-03-09T00:00:00"/>
    <s v="Standard Class"/>
    <s v="DB-13555"/>
    <s v="Dorothy Badders"/>
    <x v="1"/>
    <s v="United States"/>
    <s v="Newark"/>
    <x v="13"/>
    <n v="19711"/>
    <x v="3"/>
    <s v="OFF-PA-10002764"/>
    <x v="1"/>
    <x v="10"/>
    <s v="Staples"/>
    <n v="68.039999999999992"/>
    <n v="6"/>
    <n v="0"/>
    <x v="6080"/>
  </r>
  <r>
    <n v="7642"/>
    <x v="3785"/>
    <x v="0"/>
    <x v="1099"/>
    <d v="2013-10-08T00:00:00"/>
    <s v="First Class"/>
    <s v="LB-16795"/>
    <s v="Laurel Beltran"/>
    <x v="2"/>
    <s v="United States"/>
    <s v="Pueblo"/>
    <x v="22"/>
    <n v="81001"/>
    <x v="1"/>
    <s v="TEC-MA-10001695"/>
    <x v="2"/>
    <x v="15"/>
    <s v="Zebra GK420t Direct Thermal/Thermal Transfer Printer"/>
    <n v="703.71"/>
    <n v="6"/>
    <n v="0.7"/>
    <x v="6081"/>
  </r>
  <r>
    <n v="7643"/>
    <x v="3785"/>
    <x v="0"/>
    <x v="1099"/>
    <d v="2013-10-08T00:00:00"/>
    <s v="First Class"/>
    <s v="LB-16795"/>
    <s v="Laurel Beltran"/>
    <x v="2"/>
    <s v="United States"/>
    <s v="Pueblo"/>
    <x v="22"/>
    <n v="81001"/>
    <x v="1"/>
    <s v="OFF-BI-10002824"/>
    <x v="1"/>
    <x v="8"/>
    <s v="Recycled Easel Ring Binders"/>
    <n v="17.904000000000003"/>
    <n v="4"/>
    <n v="0.7"/>
    <x v="6082"/>
  </r>
  <r>
    <n v="7644"/>
    <x v="3785"/>
    <x v="0"/>
    <x v="1099"/>
    <d v="2013-10-08T00:00:00"/>
    <s v="First Class"/>
    <s v="LB-16795"/>
    <s v="Laurel Beltran"/>
    <x v="2"/>
    <s v="United States"/>
    <s v="Pueblo"/>
    <x v="22"/>
    <n v="81001"/>
    <x v="1"/>
    <s v="OFF-BI-10002571"/>
    <x v="1"/>
    <x v="8"/>
    <s v="Avery Framed View Binder, EZD Ring (Locking), Navy, 1 1/2&quot;"/>
    <n v="11.976000000000003"/>
    <n v="4"/>
    <n v="0.7"/>
    <x v="6083"/>
  </r>
  <r>
    <n v="7645"/>
    <x v="3785"/>
    <x v="0"/>
    <x v="1099"/>
    <d v="2013-10-08T00:00:00"/>
    <s v="First Class"/>
    <s v="LB-16795"/>
    <s v="Laurel Beltran"/>
    <x v="2"/>
    <s v="United States"/>
    <s v="Pueblo"/>
    <x v="22"/>
    <n v="81001"/>
    <x v="1"/>
    <s v="TEC-AC-10001553"/>
    <x v="2"/>
    <x v="11"/>
    <s v="Memorex 25GB 6X Branded Blu-Ray Recordable Disc, 15/Pack"/>
    <n v="67.959999999999994"/>
    <n v="5"/>
    <n v="0.2"/>
    <x v="6084"/>
  </r>
  <r>
    <n v="7646"/>
    <x v="3786"/>
    <x v="1"/>
    <x v="57"/>
    <d v="2012-04-11T00:00:00"/>
    <s v="Standard Class"/>
    <s v="CA-11965"/>
    <s v="Carol Adams"/>
    <x v="1"/>
    <s v="United States"/>
    <s v="Los Angeles"/>
    <x v="1"/>
    <n v="90036"/>
    <x v="1"/>
    <s v="FUR-CH-10003973"/>
    <x v="0"/>
    <x v="1"/>
    <s v="GuestStacker Chair with Chrome Finish Legs"/>
    <n v="892.22400000000005"/>
    <n v="3"/>
    <n v="0.2"/>
    <x v="1110"/>
  </r>
  <r>
    <n v="7647"/>
    <x v="3787"/>
    <x v="2"/>
    <x v="340"/>
    <d v="2011-09-13T00:00:00"/>
    <s v="Standard Class"/>
    <s v="DL-12925"/>
    <s v="Daniel Lacy"/>
    <x v="0"/>
    <s v="United States"/>
    <s v="Greenville"/>
    <x v="3"/>
    <n v="27834"/>
    <x v="0"/>
    <s v="TEC-MA-10002073"/>
    <x v="2"/>
    <x v="15"/>
    <s v="3D Systems Cube Printer, 2nd Generation, White"/>
    <n v="1299.99"/>
    <n v="2"/>
    <n v="0.5"/>
    <x v="6085"/>
  </r>
  <r>
    <n v="7648"/>
    <x v="3788"/>
    <x v="0"/>
    <x v="543"/>
    <d v="2013-03-17T00:00:00"/>
    <s v="First Class"/>
    <s v="FC-14335"/>
    <s v="Fred Chung"/>
    <x v="1"/>
    <s v="United States"/>
    <s v="San Francisco"/>
    <x v="1"/>
    <n v="94110"/>
    <x v="1"/>
    <s v="OFF-BI-10003529"/>
    <x v="1"/>
    <x v="8"/>
    <s v="Avery Round Ring Poly Binders"/>
    <n v="4.5439999999999996"/>
    <n v="2"/>
    <n v="0.2"/>
    <x v="6086"/>
  </r>
  <r>
    <n v="7649"/>
    <x v="3788"/>
    <x v="0"/>
    <x v="543"/>
    <d v="2013-03-17T00:00:00"/>
    <s v="First Class"/>
    <s v="FC-14335"/>
    <s v="Fred Chung"/>
    <x v="1"/>
    <s v="United States"/>
    <s v="San Francisco"/>
    <x v="1"/>
    <n v="94110"/>
    <x v="1"/>
    <s v="FUR-CH-10000309"/>
    <x v="0"/>
    <x v="1"/>
    <s v="Global Comet Stacking Arm Chair"/>
    <n v="1352.0320000000002"/>
    <n v="4"/>
    <n v="0.2"/>
    <x v="6087"/>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x v="6088"/>
  </r>
  <r>
    <n v="7651"/>
    <x v="3789"/>
    <x v="1"/>
    <x v="17"/>
    <d v="2012-12-31T00:00:00"/>
    <s v="Standard Class"/>
    <s v="DB-13120"/>
    <s v="David Bremer"/>
    <x v="1"/>
    <s v="United States"/>
    <s v="Marion"/>
    <x v="24"/>
    <n v="43302"/>
    <x v="3"/>
    <s v="OFF-EN-10003286"/>
    <x v="1"/>
    <x v="12"/>
    <s v="Staples"/>
    <n v="19.872"/>
    <n v="3"/>
    <n v="0.2"/>
    <x v="6089"/>
  </r>
  <r>
    <n v="7652"/>
    <x v="3790"/>
    <x v="3"/>
    <x v="783"/>
    <d v="2014-08-09T00:00:00"/>
    <s v="First Class"/>
    <s v="CK-12205"/>
    <s v="Chloris Kastensmidt"/>
    <x v="0"/>
    <s v="United States"/>
    <s v="Dallas"/>
    <x v="5"/>
    <n v="75081"/>
    <x v="2"/>
    <s v="TEC-AC-10001552"/>
    <x v="2"/>
    <x v="11"/>
    <s v="Logitech K350 2.4Ghz Wireless Keyboard"/>
    <n v="119.44800000000001"/>
    <n v="3"/>
    <n v="0.2"/>
    <x v="6090"/>
  </r>
  <r>
    <n v="7653"/>
    <x v="3790"/>
    <x v="3"/>
    <x v="783"/>
    <d v="2014-08-09T00:00:00"/>
    <s v="First Class"/>
    <s v="CK-12205"/>
    <s v="Chloris Kastensmidt"/>
    <x v="0"/>
    <s v="United States"/>
    <s v="Dallas"/>
    <x v="5"/>
    <n v="75081"/>
    <x v="2"/>
    <s v="OFF-ST-10002790"/>
    <x v="1"/>
    <x v="4"/>
    <s v="Safco Industrial Shelving"/>
    <n v="118.16"/>
    <n v="2"/>
    <n v="0.2"/>
    <x v="6091"/>
  </r>
  <r>
    <n v="7654"/>
    <x v="3791"/>
    <x v="1"/>
    <x v="204"/>
    <d v="2012-03-27T00:00:00"/>
    <s v="Standard Class"/>
    <s v="FW-14395"/>
    <s v="Fred Wasserman"/>
    <x v="1"/>
    <s v="United States"/>
    <s v="Huntsville"/>
    <x v="19"/>
    <n v="35810"/>
    <x v="0"/>
    <s v="OFF-AR-10003217"/>
    <x v="1"/>
    <x v="6"/>
    <s v="Newell 316"/>
    <n v="19.559999999999999"/>
    <n v="4"/>
    <n v="0"/>
    <x v="6092"/>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x v="4846"/>
  </r>
  <r>
    <n v="7656"/>
    <x v="3792"/>
    <x v="1"/>
    <x v="672"/>
    <d v="2012-12-02T00:00:00"/>
    <s v="Second Class"/>
    <s v="JM-15865"/>
    <s v="John Murray"/>
    <x v="0"/>
    <s v="United States"/>
    <s v="Las Vegas"/>
    <x v="33"/>
    <n v="89115"/>
    <x v="1"/>
    <s v="OFF-PA-10003848"/>
    <x v="1"/>
    <x v="10"/>
    <s v="Xerox 1997"/>
    <n v="25.92"/>
    <n v="4"/>
    <n v="0"/>
    <x v="245"/>
  </r>
  <r>
    <n v="7657"/>
    <x v="3793"/>
    <x v="2"/>
    <x v="1166"/>
    <d v="2011-04-15T00:00:00"/>
    <s v="Same Day"/>
    <s v="PS-18970"/>
    <s v="Paul Stevenson"/>
    <x v="2"/>
    <s v="United States"/>
    <s v="Los Angeles"/>
    <x v="1"/>
    <n v="90049"/>
    <x v="1"/>
    <s v="OFF-AP-10000240"/>
    <x v="1"/>
    <x v="9"/>
    <s v="Belkin F9G930V10-GRY 9 Outlet Surge"/>
    <n v="106.96"/>
    <n v="2"/>
    <n v="0"/>
    <x v="1562"/>
  </r>
  <r>
    <n v="7658"/>
    <x v="3793"/>
    <x v="2"/>
    <x v="1166"/>
    <d v="2011-04-15T00:00:00"/>
    <s v="Same Day"/>
    <s v="PS-18970"/>
    <s v="Paul Stevenson"/>
    <x v="2"/>
    <s v="United States"/>
    <s v="Los Angeles"/>
    <x v="1"/>
    <n v="90049"/>
    <x v="1"/>
    <s v="FUR-FU-10004091"/>
    <x v="0"/>
    <x v="5"/>
    <s v="Howard Miller 13&quot; Diameter Goldtone Round Wall Clock"/>
    <n v="187.76"/>
    <n v="4"/>
    <n v="0"/>
    <x v="6093"/>
  </r>
  <r>
    <n v="7659"/>
    <x v="3794"/>
    <x v="3"/>
    <x v="245"/>
    <d v="2014-08-03T00:00:00"/>
    <s v="First Class"/>
    <s v="TC-21475"/>
    <s v="Tony Chapman"/>
    <x v="2"/>
    <s v="United States"/>
    <s v="Lakewood"/>
    <x v="24"/>
    <n v="44107"/>
    <x v="3"/>
    <s v="OFF-BI-10001071"/>
    <x v="1"/>
    <x v="8"/>
    <s v="GBC ProClick Punch Binding System"/>
    <n v="76.77600000000001"/>
    <n v="4"/>
    <n v="0.7"/>
    <x v="6094"/>
  </r>
  <r>
    <n v="7660"/>
    <x v="3795"/>
    <x v="3"/>
    <x v="702"/>
    <d v="2014-06-06T00:00:00"/>
    <s v="Standard Class"/>
    <s v="CV-12805"/>
    <s v="Cynthia Voltz"/>
    <x v="1"/>
    <s v="United States"/>
    <s v="Fremont"/>
    <x v="8"/>
    <n v="68025"/>
    <x v="2"/>
    <s v="OFF-BI-10003676"/>
    <x v="1"/>
    <x v="8"/>
    <s v="GBC Standard Recycled Report Covers, Clear Plastic Sheets"/>
    <n v="53.9"/>
    <n v="5"/>
    <n v="0"/>
    <x v="6095"/>
  </r>
  <r>
    <n v="7661"/>
    <x v="3796"/>
    <x v="2"/>
    <x v="1167"/>
    <d v="2011-01-13T00:00:00"/>
    <s v="Standard Class"/>
    <s v="VS-21820"/>
    <s v="Vivek Sundaresam"/>
    <x v="0"/>
    <s v="United States"/>
    <s v="Huntsville"/>
    <x v="5"/>
    <n v="77340"/>
    <x v="2"/>
    <s v="FUR-FU-10004864"/>
    <x v="0"/>
    <x v="5"/>
    <s v="Howard Miller 14-1/2&quot; Diameter Chrome Round Wall Clock"/>
    <n v="76.728000000000009"/>
    <n v="3"/>
    <n v="0.6"/>
    <x v="6096"/>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x v="6097"/>
  </r>
  <r>
    <n v="7663"/>
    <x v="3797"/>
    <x v="3"/>
    <x v="365"/>
    <d v="2014-10-02T00:00:00"/>
    <s v="First Class"/>
    <s v="SC-20575"/>
    <s v="Sonia Cooley"/>
    <x v="0"/>
    <s v="United States"/>
    <s v="Los Angeles"/>
    <x v="1"/>
    <n v="90036"/>
    <x v="1"/>
    <s v="OFF-AR-10002067"/>
    <x v="1"/>
    <x v="6"/>
    <s v="Newell 334"/>
    <n v="99.2"/>
    <n v="5"/>
    <n v="0"/>
    <x v="1713"/>
  </r>
  <r>
    <n v="7664"/>
    <x v="3798"/>
    <x v="3"/>
    <x v="1168"/>
    <d v="2014-09-20T00:00:00"/>
    <s v="Standard Class"/>
    <s v="SG-20605"/>
    <s v="Speros Goranitis"/>
    <x v="0"/>
    <s v="United States"/>
    <s v="Asheville"/>
    <x v="3"/>
    <n v="28806"/>
    <x v="0"/>
    <s v="OFF-AR-10003158"/>
    <x v="1"/>
    <x v="6"/>
    <s v="Fluorescent Highlighters by Dixon"/>
    <n v="15.920000000000002"/>
    <n v="5"/>
    <n v="0.2"/>
    <x v="6098"/>
  </r>
  <r>
    <n v="7665"/>
    <x v="3799"/>
    <x v="2"/>
    <x v="68"/>
    <d v="2011-10-26T00:00:00"/>
    <s v="Standard Class"/>
    <s v="NB-18580"/>
    <s v="Nicole Brennan"/>
    <x v="1"/>
    <s v="United States"/>
    <s v="Bossier City"/>
    <x v="28"/>
    <n v="71111"/>
    <x v="0"/>
    <s v="FUR-FU-10000193"/>
    <x v="0"/>
    <x v="5"/>
    <s v="Tenex Chairmats For Use with Hard Floors"/>
    <n v="129.91999999999999"/>
    <n v="4"/>
    <n v="0"/>
    <x v="2953"/>
  </r>
  <r>
    <n v="7666"/>
    <x v="3800"/>
    <x v="0"/>
    <x v="964"/>
    <d v="2013-10-09T00:00:00"/>
    <s v="Standard Class"/>
    <s v="DR-12940"/>
    <s v="Daniel Raglin"/>
    <x v="2"/>
    <s v="United States"/>
    <s v="Providence"/>
    <x v="34"/>
    <n v="2908"/>
    <x v="3"/>
    <s v="OFF-BI-10000977"/>
    <x v="1"/>
    <x v="8"/>
    <s v="Ibico Plastic Spiral Binding Combs"/>
    <n v="30.4"/>
    <n v="1"/>
    <n v="0"/>
    <x v="6099"/>
  </r>
  <r>
    <n v="7667"/>
    <x v="3800"/>
    <x v="0"/>
    <x v="964"/>
    <d v="2013-10-09T00:00:00"/>
    <s v="Standard Class"/>
    <s v="DR-12940"/>
    <s v="Daniel Raglin"/>
    <x v="2"/>
    <s v="United States"/>
    <s v="Providence"/>
    <x v="34"/>
    <n v="2908"/>
    <x v="3"/>
    <s v="TEC-CO-10001449"/>
    <x v="2"/>
    <x v="16"/>
    <s v="Hewlett Packard LaserJet 3310 Copier"/>
    <n v="5399.91"/>
    <n v="9"/>
    <n v="0"/>
    <x v="6100"/>
  </r>
  <r>
    <n v="7668"/>
    <x v="3800"/>
    <x v="0"/>
    <x v="964"/>
    <d v="2013-10-09T00:00:00"/>
    <s v="Standard Class"/>
    <s v="DR-12940"/>
    <s v="Daniel Raglin"/>
    <x v="2"/>
    <s v="United States"/>
    <s v="Providence"/>
    <x v="34"/>
    <n v="2908"/>
    <x v="3"/>
    <s v="OFF-ST-10000136"/>
    <x v="1"/>
    <x v="4"/>
    <s v="Letter Size File"/>
    <n v="119.10000000000001"/>
    <n v="3"/>
    <n v="0"/>
    <x v="6101"/>
  </r>
  <r>
    <n v="7669"/>
    <x v="3801"/>
    <x v="1"/>
    <x v="154"/>
    <d v="2012-11-29T00:00:00"/>
    <s v="Second Class"/>
    <s v="MA-17560"/>
    <s v="Matt Abelman"/>
    <x v="2"/>
    <s v="United States"/>
    <s v="Everett"/>
    <x v="31"/>
    <n v="2149"/>
    <x v="3"/>
    <s v="OFF-PA-10000743"/>
    <x v="1"/>
    <x v="10"/>
    <s v="Xerox 1977"/>
    <n v="40.08"/>
    <n v="6"/>
    <n v="0"/>
    <x v="1692"/>
  </r>
  <r>
    <n v="7670"/>
    <x v="3801"/>
    <x v="1"/>
    <x v="154"/>
    <d v="2012-11-29T00:00:00"/>
    <s v="Second Class"/>
    <s v="MA-17560"/>
    <s v="Matt Abelman"/>
    <x v="2"/>
    <s v="United States"/>
    <s v="Everett"/>
    <x v="31"/>
    <n v="2149"/>
    <x v="3"/>
    <s v="OFF-PA-10001019"/>
    <x v="1"/>
    <x v="10"/>
    <s v="Xerox 1884"/>
    <n v="59.94"/>
    <n v="3"/>
    <n v="0"/>
    <x v="749"/>
  </r>
  <r>
    <n v="7671"/>
    <x v="3801"/>
    <x v="1"/>
    <x v="154"/>
    <d v="2012-11-29T00:00:00"/>
    <s v="Second Class"/>
    <s v="MA-17560"/>
    <s v="Matt Abelman"/>
    <x v="2"/>
    <s v="United States"/>
    <s v="Everett"/>
    <x v="31"/>
    <n v="2149"/>
    <x v="3"/>
    <s v="TEC-AC-10003095"/>
    <x v="2"/>
    <x v="11"/>
    <s v="Logitech G35 7.1-Channel Surround Sound Headset"/>
    <n v="259.98"/>
    <n v="2"/>
    <n v="0"/>
    <x v="6102"/>
  </r>
  <r>
    <n v="7672"/>
    <x v="3801"/>
    <x v="1"/>
    <x v="154"/>
    <d v="2012-11-29T00:00:00"/>
    <s v="Second Class"/>
    <s v="MA-17560"/>
    <s v="Matt Abelman"/>
    <x v="2"/>
    <s v="United States"/>
    <s v="Everett"/>
    <x v="31"/>
    <n v="2149"/>
    <x v="3"/>
    <s v="FUR-BO-10002916"/>
    <x v="0"/>
    <x v="0"/>
    <s v="Rush Hierlooms Collection 1&quot; Thick Stackable Bookcases"/>
    <n v="170.98"/>
    <n v="1"/>
    <n v="0"/>
    <x v="6103"/>
  </r>
  <r>
    <n v="7673"/>
    <x v="3801"/>
    <x v="1"/>
    <x v="154"/>
    <d v="2012-11-29T00:00:00"/>
    <s v="Second Class"/>
    <s v="MA-17560"/>
    <s v="Matt Abelman"/>
    <x v="2"/>
    <s v="United States"/>
    <s v="Everett"/>
    <x v="31"/>
    <n v="2149"/>
    <x v="3"/>
    <s v="FUR-FU-10002506"/>
    <x v="0"/>
    <x v="5"/>
    <s v="Tensor &quot;Hersey Kiss&quot; Styled Floor Lamp"/>
    <n v="38.97"/>
    <n v="3"/>
    <n v="0"/>
    <x v="6104"/>
  </r>
  <r>
    <n v="7674"/>
    <x v="3801"/>
    <x v="1"/>
    <x v="154"/>
    <d v="2012-11-29T00:00:00"/>
    <s v="Second Class"/>
    <s v="MA-17560"/>
    <s v="Matt Abelman"/>
    <x v="2"/>
    <s v="United States"/>
    <s v="Everett"/>
    <x v="31"/>
    <n v="2149"/>
    <x v="3"/>
    <s v="OFF-PA-10003823"/>
    <x v="1"/>
    <x v="10"/>
    <s v="Xerox 197"/>
    <n v="154.9"/>
    <n v="5"/>
    <n v="0"/>
    <x v="934"/>
  </r>
  <r>
    <n v="7675"/>
    <x v="3801"/>
    <x v="1"/>
    <x v="154"/>
    <d v="2012-11-29T00:00:00"/>
    <s v="Second Class"/>
    <s v="MA-17560"/>
    <s v="Matt Abelman"/>
    <x v="2"/>
    <s v="United States"/>
    <s v="Everett"/>
    <x v="31"/>
    <n v="2149"/>
    <x v="3"/>
    <s v="FUR-TA-10004619"/>
    <x v="0"/>
    <x v="3"/>
    <s v="Hon Non-Folding Utility Tables"/>
    <n v="446.06799999999998"/>
    <n v="4"/>
    <n v="0.3"/>
    <x v="232"/>
  </r>
  <r>
    <n v="7676"/>
    <x v="3802"/>
    <x v="3"/>
    <x v="636"/>
    <d v="2014-05-10T00:00:00"/>
    <s v="Second Class"/>
    <s v="TS-21655"/>
    <s v="Trudy Schmidt"/>
    <x v="0"/>
    <s v="United States"/>
    <s v="Rancho Cucamonga"/>
    <x v="1"/>
    <n v="91730"/>
    <x v="1"/>
    <s v="OFF-AP-10001271"/>
    <x v="1"/>
    <x v="9"/>
    <s v="Eureka The Boss Cordless Rechargeable Stick Vac"/>
    <n v="152.94"/>
    <n v="3"/>
    <n v="0"/>
    <x v="525"/>
  </r>
  <r>
    <n v="7677"/>
    <x v="3803"/>
    <x v="2"/>
    <x v="1169"/>
    <d v="2011-10-08T00:00:00"/>
    <s v="Same Day"/>
    <s v="JG-15115"/>
    <s v="Jack Garza"/>
    <x v="0"/>
    <s v="United States"/>
    <s v="Charlotte"/>
    <x v="3"/>
    <n v="28205"/>
    <x v="0"/>
    <s v="TEC-AC-10002331"/>
    <x v="2"/>
    <x v="11"/>
    <s v="Maxell 74 Minute CDR, 10/Pack"/>
    <n v="23.472000000000001"/>
    <n v="3"/>
    <n v="0.2"/>
    <x v="6105"/>
  </r>
  <r>
    <n v="7678"/>
    <x v="3804"/>
    <x v="2"/>
    <x v="520"/>
    <d v="2012-01-07T00:00:00"/>
    <s v="Standard Class"/>
    <s v="KM-16375"/>
    <s v="Katherine Murray"/>
    <x v="2"/>
    <s v="United States"/>
    <s v="Providence"/>
    <x v="34"/>
    <n v="2908"/>
    <x v="3"/>
    <s v="OFF-PA-10003228"/>
    <x v="1"/>
    <x v="10"/>
    <s v="Xerox 1917"/>
    <n v="195.64"/>
    <n v="4"/>
    <n v="0"/>
    <x v="4092"/>
  </r>
  <r>
    <n v="7679"/>
    <x v="3804"/>
    <x v="2"/>
    <x v="520"/>
    <d v="2012-01-07T00:00:00"/>
    <s v="Standard Class"/>
    <s v="KM-16375"/>
    <s v="Katherine Murray"/>
    <x v="2"/>
    <s v="United States"/>
    <s v="Providence"/>
    <x v="34"/>
    <n v="2908"/>
    <x v="3"/>
    <s v="OFF-PA-10002586"/>
    <x v="1"/>
    <x v="10"/>
    <s v="Xerox 1970"/>
    <n v="14.940000000000001"/>
    <n v="3"/>
    <n v="0"/>
    <x v="1961"/>
  </r>
  <r>
    <n v="7680"/>
    <x v="3804"/>
    <x v="2"/>
    <x v="520"/>
    <d v="2012-01-07T00:00:00"/>
    <s v="Standard Class"/>
    <s v="KM-16375"/>
    <s v="Katherine Murray"/>
    <x v="2"/>
    <s v="United States"/>
    <s v="Providence"/>
    <x v="34"/>
    <n v="2908"/>
    <x v="3"/>
    <s v="TEC-AC-10002049"/>
    <x v="2"/>
    <x v="11"/>
    <s v="Plantronics Savi W720 Multi-Device Wireless Headset System"/>
    <n v="1687.8"/>
    <n v="4"/>
    <n v="0"/>
    <x v="3147"/>
  </r>
  <r>
    <n v="7681"/>
    <x v="3804"/>
    <x v="2"/>
    <x v="520"/>
    <d v="2012-01-07T00:00:00"/>
    <s v="Standard Class"/>
    <s v="KM-16375"/>
    <s v="Katherine Murray"/>
    <x v="2"/>
    <s v="United States"/>
    <s v="Providence"/>
    <x v="34"/>
    <n v="2908"/>
    <x v="3"/>
    <s v="FUR-BO-10000362"/>
    <x v="0"/>
    <x v="0"/>
    <s v="Sauder Inglewood Library Bookcases"/>
    <n v="341.96"/>
    <n v="2"/>
    <n v="0"/>
    <x v="6106"/>
  </r>
  <r>
    <n v="7682"/>
    <x v="3804"/>
    <x v="2"/>
    <x v="520"/>
    <d v="2012-01-07T00:00:00"/>
    <s v="Standard Class"/>
    <s v="KM-16375"/>
    <s v="Katherine Murray"/>
    <x v="2"/>
    <s v="United States"/>
    <s v="Providence"/>
    <x v="34"/>
    <n v="2908"/>
    <x v="3"/>
    <s v="FUR-CH-10004218"/>
    <x v="0"/>
    <x v="1"/>
    <s v="Global Fabric Manager's Chair, Dark Gray"/>
    <n v="605.88"/>
    <n v="6"/>
    <n v="0"/>
    <x v="6107"/>
  </r>
  <r>
    <n v="7683"/>
    <x v="3805"/>
    <x v="1"/>
    <x v="152"/>
    <d v="2012-05-01T00:00:00"/>
    <s v="First Class"/>
    <s v="SD-20485"/>
    <s v="Shirley Daniels"/>
    <x v="2"/>
    <s v="United States"/>
    <s v="Midland"/>
    <x v="12"/>
    <n v="48640"/>
    <x v="2"/>
    <s v="OFF-AP-10003779"/>
    <x v="1"/>
    <x v="9"/>
    <s v="Kensington 7 Outlet MasterPiece Power Center with Fax/Phone Line Protection"/>
    <n v="186.732"/>
    <n v="1"/>
    <n v="0.1"/>
    <x v="6108"/>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x v="6109"/>
  </r>
  <r>
    <n v="7685"/>
    <x v="3806"/>
    <x v="1"/>
    <x v="966"/>
    <d v="2012-02-21T00:00:00"/>
    <s v="Standard Class"/>
    <s v="TT-21070"/>
    <s v="Ted Trevino"/>
    <x v="0"/>
    <s v="United States"/>
    <s v="Rochester"/>
    <x v="15"/>
    <n v="14609"/>
    <x v="3"/>
    <s v="OFF-BI-10002897"/>
    <x v="1"/>
    <x v="8"/>
    <s v="Black Avery Memo-Size 3-Ring Binder, 5 1/2&quot; x 8 1/2&quot;"/>
    <n v="26.423999999999999"/>
    <n v="9"/>
    <n v="0.2"/>
    <x v="6110"/>
  </r>
  <r>
    <n v="7686"/>
    <x v="3806"/>
    <x v="1"/>
    <x v="966"/>
    <d v="2012-02-21T00:00:00"/>
    <s v="Standard Class"/>
    <s v="TT-21070"/>
    <s v="Ted Trevino"/>
    <x v="0"/>
    <s v="United States"/>
    <s v="Rochester"/>
    <x v="15"/>
    <n v="14609"/>
    <x v="3"/>
    <s v="TEC-PH-10002584"/>
    <x v="2"/>
    <x v="7"/>
    <s v="Samsung Galaxy S4"/>
    <n v="625.99"/>
    <n v="1"/>
    <n v="0"/>
    <x v="6111"/>
  </r>
  <r>
    <n v="7687"/>
    <x v="3807"/>
    <x v="0"/>
    <x v="881"/>
    <d v="2013-11-30T00:00:00"/>
    <s v="Standard Class"/>
    <s v="BB-11545"/>
    <s v="Brenda Bowman"/>
    <x v="1"/>
    <s v="United States"/>
    <s v="Jackson"/>
    <x v="12"/>
    <n v="49201"/>
    <x v="2"/>
    <s v="FUR-TA-10001095"/>
    <x v="0"/>
    <x v="3"/>
    <s v="Chromcraft Round Conference Tables"/>
    <n v="1568.61"/>
    <n v="9"/>
    <n v="0"/>
    <x v="6112"/>
  </r>
  <r>
    <n v="7688"/>
    <x v="3807"/>
    <x v="0"/>
    <x v="881"/>
    <d v="2013-11-30T00:00:00"/>
    <s v="Standard Class"/>
    <s v="BB-11545"/>
    <s v="Brenda Bowman"/>
    <x v="1"/>
    <s v="United States"/>
    <s v="Jackson"/>
    <x v="12"/>
    <n v="49201"/>
    <x v="2"/>
    <s v="OFF-BI-10004002"/>
    <x v="1"/>
    <x v="8"/>
    <s v="Wilson Jones International Size A4 Ring Binders"/>
    <n v="17.3"/>
    <n v="1"/>
    <n v="0"/>
    <x v="6113"/>
  </r>
  <r>
    <n v="7689"/>
    <x v="3807"/>
    <x v="0"/>
    <x v="881"/>
    <d v="2013-11-30T00:00:00"/>
    <s v="Standard Class"/>
    <s v="BB-11545"/>
    <s v="Brenda Bowman"/>
    <x v="1"/>
    <s v="United States"/>
    <s v="Jackson"/>
    <x v="12"/>
    <n v="49201"/>
    <x v="2"/>
    <s v="TEC-AC-10004518"/>
    <x v="2"/>
    <x v="11"/>
    <s v="Memorex Mini Travel Drive 32 GB USB 2.0 Flash Drive"/>
    <n v="160"/>
    <n v="8"/>
    <n v="0"/>
    <x v="6114"/>
  </r>
  <r>
    <n v="7690"/>
    <x v="3808"/>
    <x v="3"/>
    <x v="663"/>
    <d v="2014-07-18T00:00:00"/>
    <s v="First Class"/>
    <s v="RS-19420"/>
    <s v="Ricardo Sperren"/>
    <x v="1"/>
    <s v="United States"/>
    <s v="Suffolk"/>
    <x v="17"/>
    <n v="23434"/>
    <x v="0"/>
    <s v="OFF-AP-10002191"/>
    <x v="1"/>
    <x v="9"/>
    <s v="Belkin 8 Outlet SurgeMaster II Gold Surge Protector"/>
    <n v="179.94"/>
    <n v="3"/>
    <n v="0"/>
    <x v="6115"/>
  </r>
  <r>
    <n v="7691"/>
    <x v="3808"/>
    <x v="3"/>
    <x v="663"/>
    <d v="2014-07-18T00:00:00"/>
    <s v="First Class"/>
    <s v="RS-19420"/>
    <s v="Ricardo Sperren"/>
    <x v="1"/>
    <s v="United States"/>
    <s v="Suffolk"/>
    <x v="17"/>
    <n v="23434"/>
    <x v="0"/>
    <s v="FUR-TA-10004575"/>
    <x v="0"/>
    <x v="3"/>
    <s v="Hon 5100 Series Wood Tables"/>
    <n v="872.94"/>
    <n v="3"/>
    <n v="0"/>
    <x v="6116"/>
  </r>
  <r>
    <n v="7692"/>
    <x v="3808"/>
    <x v="3"/>
    <x v="663"/>
    <d v="2014-07-18T00:00:00"/>
    <s v="First Class"/>
    <s v="RS-19420"/>
    <s v="Ricardo Sperren"/>
    <x v="1"/>
    <s v="United States"/>
    <s v="Suffolk"/>
    <x v="17"/>
    <n v="23434"/>
    <x v="0"/>
    <s v="OFF-PA-10003177"/>
    <x v="1"/>
    <x v="10"/>
    <s v="Xerox 1999"/>
    <n v="12.96"/>
    <n v="2"/>
    <n v="0"/>
    <x v="91"/>
  </r>
  <r>
    <n v="7693"/>
    <x v="3809"/>
    <x v="2"/>
    <x v="282"/>
    <d v="2012-01-03T00:00:00"/>
    <s v="Standard Class"/>
    <s v="AI-10855"/>
    <s v="Arianne Irving"/>
    <x v="0"/>
    <s v="United States"/>
    <s v="Brentwood"/>
    <x v="1"/>
    <n v="94513"/>
    <x v="1"/>
    <s v="OFF-LA-10003923"/>
    <x v="1"/>
    <x v="2"/>
    <s v="Alphabetical Labels for Top Tab Filing"/>
    <n v="88.800000000000011"/>
    <n v="6"/>
    <n v="0"/>
    <x v="6117"/>
  </r>
  <r>
    <n v="7694"/>
    <x v="3809"/>
    <x v="2"/>
    <x v="282"/>
    <d v="2012-01-03T00:00:00"/>
    <s v="Standard Class"/>
    <s v="AI-10855"/>
    <s v="Arianne Irving"/>
    <x v="0"/>
    <s v="United States"/>
    <s v="Brentwood"/>
    <x v="1"/>
    <n v="94513"/>
    <x v="1"/>
    <s v="TEC-PH-10001051"/>
    <x v="2"/>
    <x v="7"/>
    <s v="HTC One"/>
    <n v="319.96800000000002"/>
    <n v="4"/>
    <n v="0.2"/>
    <x v="2033"/>
  </r>
  <r>
    <n v="7695"/>
    <x v="3810"/>
    <x v="0"/>
    <x v="554"/>
    <d v="2013-03-23T00:00:00"/>
    <s v="Same Day"/>
    <s v="MC-17275"/>
    <s v="Marc Crier"/>
    <x v="0"/>
    <s v="United States"/>
    <s v="Seattle"/>
    <x v="4"/>
    <n v="98103"/>
    <x v="1"/>
    <s v="FUR-CH-10004754"/>
    <x v="0"/>
    <x v="1"/>
    <s v="Global Stack Chair with Arms, Black"/>
    <n v="167.88800000000001"/>
    <n v="7"/>
    <n v="0.2"/>
    <x v="6118"/>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x v="5031"/>
  </r>
  <r>
    <n v="7697"/>
    <x v="3811"/>
    <x v="3"/>
    <x v="1170"/>
    <d v="2014-07-06T00:00:00"/>
    <s v="First Class"/>
    <s v="AH-10120"/>
    <s v="Adrian Hane"/>
    <x v="2"/>
    <s v="United States"/>
    <s v="Houston"/>
    <x v="5"/>
    <n v="77036"/>
    <x v="2"/>
    <s v="OFF-BI-10001787"/>
    <x v="1"/>
    <x v="8"/>
    <s v="Wilson Jones Four-Pocket Poly Binders"/>
    <n v="5.2319999999999984"/>
    <n v="4"/>
    <n v="0.8"/>
    <x v="6119"/>
  </r>
  <r>
    <n v="7698"/>
    <x v="3812"/>
    <x v="3"/>
    <x v="817"/>
    <d v="2014-12-19T00:00:00"/>
    <s v="Standard Class"/>
    <s v="BF-11170"/>
    <s v="Ben Ferrer"/>
    <x v="2"/>
    <s v="United States"/>
    <s v="Lawrence"/>
    <x v="31"/>
    <n v="1841"/>
    <x v="3"/>
    <s v="TEC-CO-10002313"/>
    <x v="2"/>
    <x v="16"/>
    <s v="Canon PC1080F Personal Copier"/>
    <n v="1199.98"/>
    <n v="2"/>
    <n v="0"/>
    <x v="6120"/>
  </r>
  <r>
    <n v="7699"/>
    <x v="3812"/>
    <x v="3"/>
    <x v="817"/>
    <d v="2014-12-19T00:00:00"/>
    <s v="Standard Class"/>
    <s v="BF-11170"/>
    <s v="Ben Ferrer"/>
    <x v="2"/>
    <s v="United States"/>
    <s v="Lawrence"/>
    <x v="31"/>
    <n v="1841"/>
    <x v="3"/>
    <s v="OFF-ST-10002790"/>
    <x v="1"/>
    <x v="4"/>
    <s v="Safco Industrial Shelving"/>
    <n v="73.849999999999994"/>
    <n v="1"/>
    <n v="0"/>
    <x v="6121"/>
  </r>
  <r>
    <n v="7700"/>
    <x v="3812"/>
    <x v="3"/>
    <x v="817"/>
    <d v="2014-12-19T00:00:00"/>
    <s v="Standard Class"/>
    <s v="BF-11170"/>
    <s v="Ben Ferrer"/>
    <x v="2"/>
    <s v="United States"/>
    <s v="Lawrence"/>
    <x v="31"/>
    <n v="1841"/>
    <x v="3"/>
    <s v="OFF-SU-10001664"/>
    <x v="1"/>
    <x v="14"/>
    <s v="Acme Office Executive Series Stainless Steel Trimmers"/>
    <n v="25.71"/>
    <n v="3"/>
    <n v="0"/>
    <x v="4068"/>
  </r>
  <r>
    <n v="7701"/>
    <x v="3812"/>
    <x v="3"/>
    <x v="817"/>
    <d v="2014-12-19T00:00:00"/>
    <s v="Standard Class"/>
    <s v="BF-11170"/>
    <s v="Ben Ferrer"/>
    <x v="2"/>
    <s v="United States"/>
    <s v="Lawrence"/>
    <x v="31"/>
    <n v="1841"/>
    <x v="3"/>
    <s v="OFF-FA-10001332"/>
    <x v="1"/>
    <x v="13"/>
    <s v="Acco Banker's Clasps, 5 3/4&quot;-Long"/>
    <n v="17.28"/>
    <n v="6"/>
    <n v="0"/>
    <x v="6122"/>
  </r>
  <r>
    <n v="7702"/>
    <x v="3812"/>
    <x v="3"/>
    <x v="817"/>
    <d v="2014-12-19T00:00:00"/>
    <s v="Standard Class"/>
    <s v="BF-11170"/>
    <s v="Ben Ferrer"/>
    <x v="2"/>
    <s v="United States"/>
    <s v="Lawrence"/>
    <x v="31"/>
    <n v="1841"/>
    <x v="3"/>
    <s v="FUR-TA-10003473"/>
    <x v="0"/>
    <x v="3"/>
    <s v="Bretford Rectangular Conference Table Tops"/>
    <n v="526.58199999999999"/>
    <n v="2"/>
    <n v="0.3"/>
    <x v="6123"/>
  </r>
  <r>
    <n v="7703"/>
    <x v="3813"/>
    <x v="0"/>
    <x v="370"/>
    <d v="2013-09-03T00:00:00"/>
    <s v="Standard Class"/>
    <s v="AA-10480"/>
    <s v="Andrew Allen"/>
    <x v="0"/>
    <s v="United States"/>
    <s v="Detroit"/>
    <x v="12"/>
    <n v="48234"/>
    <x v="2"/>
    <s v="OFF-PA-10000605"/>
    <x v="1"/>
    <x v="10"/>
    <s v="Xerox 1950"/>
    <n v="11.56"/>
    <n v="2"/>
    <n v="0"/>
    <x v="1302"/>
  </r>
  <r>
    <n v="7704"/>
    <x v="3813"/>
    <x v="0"/>
    <x v="370"/>
    <d v="2013-09-03T00:00:00"/>
    <s v="Standard Class"/>
    <s v="AA-10480"/>
    <s v="Andrew Allen"/>
    <x v="0"/>
    <s v="United States"/>
    <s v="Detroit"/>
    <x v="12"/>
    <n v="48234"/>
    <x v="2"/>
    <s v="TEC-PH-10002170"/>
    <x v="2"/>
    <x v="7"/>
    <s v="ClearSounds CSC500 Amplified Spirit Phone Corded phone"/>
    <n v="209.96999999999997"/>
    <n v="3"/>
    <n v="0"/>
    <x v="4893"/>
  </r>
  <r>
    <n v="7705"/>
    <x v="3813"/>
    <x v="0"/>
    <x v="370"/>
    <d v="2013-09-03T00:00:00"/>
    <s v="Standard Class"/>
    <s v="AA-10480"/>
    <s v="Andrew Allen"/>
    <x v="0"/>
    <s v="United States"/>
    <s v="Detroit"/>
    <x v="12"/>
    <n v="48234"/>
    <x v="2"/>
    <s v="FUR-TA-10004147"/>
    <x v="0"/>
    <x v="3"/>
    <s v="Hon 4060 Series Tables"/>
    <n v="447.84"/>
    <n v="4"/>
    <n v="0"/>
    <x v="6124"/>
  </r>
  <r>
    <n v="7706"/>
    <x v="3813"/>
    <x v="0"/>
    <x v="370"/>
    <d v="2013-09-03T00:00:00"/>
    <s v="Standard Class"/>
    <s v="AA-10480"/>
    <s v="Andrew Allen"/>
    <x v="0"/>
    <s v="United States"/>
    <s v="Detroit"/>
    <x v="12"/>
    <n v="48234"/>
    <x v="2"/>
    <s v="TEC-AC-10003911"/>
    <x v="2"/>
    <x v="11"/>
    <s v="NETGEAR AC1750 Dual Band Gigabit Smart WiFi Router"/>
    <n v="479.97"/>
    <n v="3"/>
    <n v="0"/>
    <x v="663"/>
  </r>
  <r>
    <n v="7707"/>
    <x v="3813"/>
    <x v="0"/>
    <x v="370"/>
    <d v="2013-09-03T00:00:00"/>
    <s v="Standard Class"/>
    <s v="AA-10480"/>
    <s v="Andrew Allen"/>
    <x v="0"/>
    <s v="United States"/>
    <s v="Detroit"/>
    <x v="12"/>
    <n v="48234"/>
    <x v="2"/>
    <s v="OFF-AR-10002578"/>
    <x v="1"/>
    <x v="6"/>
    <s v="Newell 335"/>
    <n v="8.64"/>
    <n v="3"/>
    <n v="0"/>
    <x v="1032"/>
  </r>
  <r>
    <n v="7708"/>
    <x v="3814"/>
    <x v="3"/>
    <x v="453"/>
    <d v="2014-10-20T00:00:00"/>
    <s v="Standard Class"/>
    <s v="SV-20815"/>
    <s v="Stuart Van"/>
    <x v="1"/>
    <s v="United States"/>
    <s v="Orem"/>
    <x v="7"/>
    <n v="84057"/>
    <x v="1"/>
    <s v="OFF-AR-10001761"/>
    <x v="1"/>
    <x v="6"/>
    <s v="Avery Hi-Liter Smear-Safe Highlighters"/>
    <n v="11.68"/>
    <n v="2"/>
    <n v="0"/>
    <x v="2390"/>
  </r>
  <r>
    <n v="7709"/>
    <x v="3815"/>
    <x v="2"/>
    <x v="1089"/>
    <d v="2011-10-29T00:00:00"/>
    <s v="Standard Class"/>
    <s v="EH-14185"/>
    <s v="Evan Henry"/>
    <x v="0"/>
    <s v="United States"/>
    <s v="Philadelphia"/>
    <x v="9"/>
    <n v="19120"/>
    <x v="3"/>
    <s v="TEC-AC-10001553"/>
    <x v="2"/>
    <x v="11"/>
    <s v="Memorex 25GB 6X Branded Blu-Ray Recordable Disc, 15/Pack"/>
    <n v="40.775999999999996"/>
    <n v="3"/>
    <n v="0.2"/>
    <x v="6125"/>
  </r>
  <r>
    <n v="7710"/>
    <x v="3815"/>
    <x v="2"/>
    <x v="1089"/>
    <d v="2011-10-29T00:00:00"/>
    <s v="Standard Class"/>
    <s v="EH-14185"/>
    <s v="Evan Henry"/>
    <x v="0"/>
    <s v="United States"/>
    <s v="Philadelphia"/>
    <x v="9"/>
    <n v="19120"/>
    <x v="3"/>
    <s v="OFF-BI-10000309"/>
    <x v="1"/>
    <x v="8"/>
    <s v="GBC Twin Loop Wire Binding Elements, 9/16&quot; Spine, Black"/>
    <n v="13.698000000000002"/>
    <n v="3"/>
    <n v="0.7"/>
    <x v="6126"/>
  </r>
  <r>
    <n v="7711"/>
    <x v="3816"/>
    <x v="1"/>
    <x v="788"/>
    <d v="2012-04-07T00:00:00"/>
    <s v="Standard Class"/>
    <s v="JL-15850"/>
    <s v="John Lucas"/>
    <x v="0"/>
    <s v="United States"/>
    <s v="Mesa"/>
    <x v="16"/>
    <n v="85204"/>
    <x v="1"/>
    <s v="TEC-PH-10003095"/>
    <x v="2"/>
    <x v="7"/>
    <s v="Samsung HM1900 Bluetooth Headset"/>
    <n v="87.8"/>
    <n v="5"/>
    <n v="0.2"/>
    <x v="6127"/>
  </r>
  <r>
    <n v="7712"/>
    <x v="3817"/>
    <x v="3"/>
    <x v="960"/>
    <d v="2014-10-31T00:00:00"/>
    <s v="Second Class"/>
    <s v="JM-15250"/>
    <s v="Janet Martin"/>
    <x v="0"/>
    <s v="United States"/>
    <s v="Fayetteville"/>
    <x v="3"/>
    <n v="28314"/>
    <x v="0"/>
    <s v="FUR-FU-10001876"/>
    <x v="0"/>
    <x v="5"/>
    <s v="Computer Room Manger, 14&quot;"/>
    <n v="77.951999999999998"/>
    <n v="3"/>
    <n v="0.2"/>
    <x v="4107"/>
  </r>
  <r>
    <n v="7713"/>
    <x v="3817"/>
    <x v="3"/>
    <x v="960"/>
    <d v="2014-10-31T00:00:00"/>
    <s v="Second Class"/>
    <s v="JM-15250"/>
    <s v="Janet Martin"/>
    <x v="0"/>
    <s v="United States"/>
    <s v="Fayetteville"/>
    <x v="3"/>
    <n v="28314"/>
    <x v="0"/>
    <s v="OFF-ST-10001522"/>
    <x v="1"/>
    <x v="4"/>
    <s v="Gould Plastics 18-Pocket Panel Bin, 34w x 5-1/4d x 20-1/2h"/>
    <n v="147.184"/>
    <n v="2"/>
    <n v="0.2"/>
    <x v="3078"/>
  </r>
  <r>
    <n v="7714"/>
    <x v="3817"/>
    <x v="3"/>
    <x v="960"/>
    <d v="2014-10-31T00:00:00"/>
    <s v="Second Class"/>
    <s v="JM-15250"/>
    <s v="Janet Martin"/>
    <x v="0"/>
    <s v="United States"/>
    <s v="Fayetteville"/>
    <x v="3"/>
    <n v="28314"/>
    <x v="0"/>
    <s v="OFF-PA-10000300"/>
    <x v="1"/>
    <x v="10"/>
    <s v="Xerox 1936"/>
    <n v="47.952000000000005"/>
    <n v="3"/>
    <n v="0.2"/>
    <x v="3062"/>
  </r>
  <r>
    <n v="7715"/>
    <x v="3818"/>
    <x v="2"/>
    <x v="29"/>
    <d v="2011-12-07T00:00:00"/>
    <s v="First Class"/>
    <s v="JB-15925"/>
    <s v="Joni Blumstein"/>
    <x v="0"/>
    <s v="United States"/>
    <s v="Los Angeles"/>
    <x v="1"/>
    <n v="90032"/>
    <x v="1"/>
    <s v="OFF-AP-10001469"/>
    <x v="1"/>
    <x v="9"/>
    <s v="Fellowes 8 Outlet Superior Workstation Surge Protector"/>
    <n v="250.26"/>
    <n v="6"/>
    <n v="0"/>
    <x v="6128"/>
  </r>
  <r>
    <n v="7716"/>
    <x v="3819"/>
    <x v="3"/>
    <x v="132"/>
    <d v="2014-11-09T00:00:00"/>
    <s v="Standard Class"/>
    <s v="PB-19105"/>
    <s v="Peter Bühler"/>
    <x v="0"/>
    <s v="United States"/>
    <s v="Philadelphia"/>
    <x v="9"/>
    <n v="19140"/>
    <x v="3"/>
    <s v="TEC-AC-10001553"/>
    <x v="2"/>
    <x v="11"/>
    <s v="Memorex 25GB 6X Branded Blu-Ray Recordable Disc, 15/Pack"/>
    <n v="40.775999999999996"/>
    <n v="3"/>
    <n v="0.2"/>
    <x v="6125"/>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x v="6129"/>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x v="6130"/>
  </r>
  <r>
    <n v="7719"/>
    <x v="3821"/>
    <x v="3"/>
    <x v="428"/>
    <d v="2014-09-15T00:00:00"/>
    <s v="Standard Class"/>
    <s v="MC-17605"/>
    <s v="Matt Connell"/>
    <x v="1"/>
    <s v="United States"/>
    <s v="Los Angeles"/>
    <x v="1"/>
    <n v="90032"/>
    <x v="1"/>
    <s v="TEC-AC-10001114"/>
    <x v="2"/>
    <x v="11"/>
    <s v="Microsoft Wireless Mobile Mouse 4000"/>
    <n v="159.96"/>
    <n v="4"/>
    <n v="0"/>
    <x v="6131"/>
  </r>
  <r>
    <n v="7720"/>
    <x v="3822"/>
    <x v="1"/>
    <x v="956"/>
    <d v="2012-01-10T00:00:00"/>
    <s v="Standard Class"/>
    <s v="BG-11695"/>
    <s v="Brooke Gillingham"/>
    <x v="1"/>
    <s v="United States"/>
    <s v="New York City"/>
    <x v="15"/>
    <n v="10009"/>
    <x v="3"/>
    <s v="OFF-AR-10001615"/>
    <x v="1"/>
    <x v="6"/>
    <s v="Newell 34"/>
    <n v="59.519999999999996"/>
    <n v="3"/>
    <n v="0"/>
    <x v="436"/>
  </r>
  <r>
    <n v="7721"/>
    <x v="3822"/>
    <x v="1"/>
    <x v="956"/>
    <d v="2012-01-10T00:00:00"/>
    <s v="Standard Class"/>
    <s v="BG-11695"/>
    <s v="Brooke Gillingham"/>
    <x v="1"/>
    <s v="United States"/>
    <s v="New York City"/>
    <x v="15"/>
    <n v="10009"/>
    <x v="3"/>
    <s v="OFF-EN-10000461"/>
    <x v="1"/>
    <x v="12"/>
    <s v="#10- 4 1/8&quot; x 9 1/2&quot; Recycled Envelopes"/>
    <n v="17.48"/>
    <n v="2"/>
    <n v="0"/>
    <x v="2211"/>
  </r>
  <r>
    <n v="7722"/>
    <x v="3822"/>
    <x v="1"/>
    <x v="956"/>
    <d v="2012-01-10T00:00:00"/>
    <s v="Standard Class"/>
    <s v="BG-11695"/>
    <s v="Brooke Gillingham"/>
    <x v="1"/>
    <s v="United States"/>
    <s v="New York City"/>
    <x v="15"/>
    <n v="10009"/>
    <x v="3"/>
    <s v="OFF-BI-10004506"/>
    <x v="1"/>
    <x v="8"/>
    <s v="Wilson Jones data.warehouse D-Ring Binders with DublLock"/>
    <n v="13.168000000000001"/>
    <n v="2"/>
    <n v="0.2"/>
    <x v="6132"/>
  </r>
  <r>
    <n v="7723"/>
    <x v="3823"/>
    <x v="3"/>
    <x v="513"/>
    <d v="2014-04-21T00:00:00"/>
    <s v="Standard Class"/>
    <s v="JO-15550"/>
    <s v="Jesus Ocampo"/>
    <x v="2"/>
    <s v="United States"/>
    <s v="San Francisco"/>
    <x v="1"/>
    <n v="94109"/>
    <x v="1"/>
    <s v="OFF-AP-10000027"/>
    <x v="1"/>
    <x v="9"/>
    <s v="Hoover Commercial SteamVac"/>
    <n v="40.74"/>
    <n v="3"/>
    <n v="0"/>
    <x v="6133"/>
  </r>
  <r>
    <n v="7724"/>
    <x v="3824"/>
    <x v="1"/>
    <x v="229"/>
    <d v="2012-09-14T00:00:00"/>
    <s v="Standard Class"/>
    <s v="AR-10345"/>
    <s v="Alex Russell"/>
    <x v="1"/>
    <s v="United States"/>
    <s v="Austin"/>
    <x v="5"/>
    <n v="78745"/>
    <x v="2"/>
    <s v="FUR-CH-10003981"/>
    <x v="0"/>
    <x v="1"/>
    <s v="Global Commerce Series Low-Back Swivel/Tilt Chairs"/>
    <n v="179.886"/>
    <n v="1"/>
    <n v="0.3"/>
    <x v="6134"/>
  </r>
  <r>
    <n v="7725"/>
    <x v="3825"/>
    <x v="0"/>
    <x v="477"/>
    <d v="2013-09-30T00:00:00"/>
    <s v="Standard Class"/>
    <s v="TS-21505"/>
    <s v="Tony Sayre"/>
    <x v="0"/>
    <s v="United States"/>
    <s v="Cleveland"/>
    <x v="24"/>
    <n v="44105"/>
    <x v="3"/>
    <s v="OFF-AP-10003849"/>
    <x v="1"/>
    <x v="9"/>
    <s v="Hoover Shoulder Vac Commercial Portable Vacuum"/>
    <n v="286.25600000000003"/>
    <n v="1"/>
    <n v="0.2"/>
    <x v="6135"/>
  </r>
  <r>
    <n v="7726"/>
    <x v="3825"/>
    <x v="0"/>
    <x v="477"/>
    <d v="2013-09-30T00:00:00"/>
    <s v="Standard Class"/>
    <s v="TS-21505"/>
    <s v="Tony Sayre"/>
    <x v="0"/>
    <s v="United States"/>
    <s v="Cleveland"/>
    <x v="24"/>
    <n v="44105"/>
    <x v="3"/>
    <s v="OFF-ST-10004963"/>
    <x v="1"/>
    <x v="4"/>
    <s v="Eldon Gobal File Keepers"/>
    <n v="24.224000000000004"/>
    <n v="2"/>
    <n v="0.2"/>
    <x v="6136"/>
  </r>
  <r>
    <n v="7727"/>
    <x v="3825"/>
    <x v="0"/>
    <x v="477"/>
    <d v="2013-09-30T00:00:00"/>
    <s v="Standard Class"/>
    <s v="TS-21505"/>
    <s v="Tony Sayre"/>
    <x v="0"/>
    <s v="United States"/>
    <s v="Cleveland"/>
    <x v="24"/>
    <n v="44105"/>
    <x v="3"/>
    <s v="OFF-ST-10002574"/>
    <x v="1"/>
    <x v="4"/>
    <s v="SAFCO Commercial Wire Shelving, Black"/>
    <n v="331.536"/>
    <n v="3"/>
    <n v="0.2"/>
    <x v="4764"/>
  </r>
  <r>
    <n v="7728"/>
    <x v="3826"/>
    <x v="1"/>
    <x v="199"/>
    <d v="2012-03-20T00:00:00"/>
    <s v="Second Class"/>
    <s v="JK-15640"/>
    <s v="Jim Kriz"/>
    <x v="2"/>
    <s v="United States"/>
    <s v="New York City"/>
    <x v="15"/>
    <n v="10009"/>
    <x v="3"/>
    <s v="OFF-AR-10001761"/>
    <x v="1"/>
    <x v="6"/>
    <s v="Avery Hi-Liter Smear-Safe Highlighters"/>
    <n v="17.52"/>
    <n v="3"/>
    <n v="0"/>
    <x v="6137"/>
  </r>
  <r>
    <n v="7729"/>
    <x v="3827"/>
    <x v="0"/>
    <x v="491"/>
    <d v="2013-12-03T00:00:00"/>
    <s v="Standard Class"/>
    <s v="GA-14515"/>
    <s v="George Ashbrook"/>
    <x v="0"/>
    <s v="United States"/>
    <s v="El Paso"/>
    <x v="5"/>
    <n v="79907"/>
    <x v="2"/>
    <s v="OFF-AR-10000716"/>
    <x v="1"/>
    <x v="6"/>
    <s v="DIXON Ticonderoga Erasable Checking Pencils"/>
    <n v="17.856000000000002"/>
    <n v="4"/>
    <n v="0.2"/>
    <x v="6138"/>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x v="6139"/>
  </r>
  <r>
    <n v="7731"/>
    <x v="3829"/>
    <x v="3"/>
    <x v="487"/>
    <d v="2014-06-20T00:00:00"/>
    <s v="Standard Class"/>
    <s v="TW-21025"/>
    <s v="Tamara Willingham"/>
    <x v="2"/>
    <s v="United States"/>
    <s v="Seattle"/>
    <x v="4"/>
    <n v="98103"/>
    <x v="1"/>
    <s v="FUR-CH-10003774"/>
    <x v="0"/>
    <x v="1"/>
    <s v="Global Wood Trimmed Manager's Task Chair, Khaki"/>
    <n v="291.13600000000002"/>
    <n v="4"/>
    <n v="0.2"/>
    <x v="6140"/>
  </r>
  <r>
    <n v="7732"/>
    <x v="3830"/>
    <x v="3"/>
    <x v="65"/>
    <d v="2014-09-22T00:00:00"/>
    <s v="First Class"/>
    <s v="PA-19060"/>
    <s v="Pete Armstrong"/>
    <x v="2"/>
    <s v="United States"/>
    <s v="Dallas"/>
    <x v="5"/>
    <n v="75220"/>
    <x v="2"/>
    <s v="OFF-EN-10000927"/>
    <x v="1"/>
    <x v="12"/>
    <s v="Jet-Pak Recycled Peel 'N' Seal Padded Mailers"/>
    <n v="114.84800000000001"/>
    <n v="4"/>
    <n v="0.2"/>
    <x v="6141"/>
  </r>
  <r>
    <n v="7733"/>
    <x v="3831"/>
    <x v="3"/>
    <x v="455"/>
    <d v="2014-06-09T00:00:00"/>
    <s v="Standard Class"/>
    <s v="JD-15790"/>
    <s v="John Dryer"/>
    <x v="0"/>
    <s v="United States"/>
    <s v="Houston"/>
    <x v="5"/>
    <n v="77070"/>
    <x v="2"/>
    <s v="OFF-PA-10000743"/>
    <x v="1"/>
    <x v="10"/>
    <s v="Xerox 1977"/>
    <n v="10.688000000000001"/>
    <n v="2"/>
    <n v="0.2"/>
    <x v="1507"/>
  </r>
  <r>
    <n v="7734"/>
    <x v="3832"/>
    <x v="0"/>
    <x v="666"/>
    <d v="2013-05-20T00:00:00"/>
    <s v="Second Class"/>
    <s v="MN-17935"/>
    <s v="Michael Nguyen"/>
    <x v="0"/>
    <s v="United States"/>
    <s v="Springfield"/>
    <x v="24"/>
    <n v="45503"/>
    <x v="3"/>
    <s v="OFF-PA-10000697"/>
    <x v="1"/>
    <x v="10"/>
    <s v="TOPS Voice Message Log Book, Flash Format"/>
    <n v="15.231999999999999"/>
    <n v="4"/>
    <n v="0.2"/>
    <x v="6142"/>
  </r>
  <r>
    <n v="7735"/>
    <x v="3833"/>
    <x v="3"/>
    <x v="175"/>
    <d v="2014-09-21T00:00:00"/>
    <s v="Standard Class"/>
    <s v="GM-14500"/>
    <s v="Gene McClure"/>
    <x v="0"/>
    <s v="United States"/>
    <s v="Seattle"/>
    <x v="4"/>
    <n v="98103"/>
    <x v="1"/>
    <s v="OFF-AR-10004441"/>
    <x v="1"/>
    <x v="6"/>
    <s v="BIC Brite Liner Highlighters"/>
    <n v="12.419999999999998"/>
    <n v="3"/>
    <n v="0"/>
    <x v="1878"/>
  </r>
  <r>
    <n v="7736"/>
    <x v="3834"/>
    <x v="0"/>
    <x v="250"/>
    <d v="2013-08-27T00:00:00"/>
    <s v="Standard Class"/>
    <s v="DG-13300"/>
    <s v="Deirdre Greer"/>
    <x v="1"/>
    <s v="United States"/>
    <s v="Seattle"/>
    <x v="4"/>
    <n v="98105"/>
    <x v="1"/>
    <s v="OFF-PA-10001870"/>
    <x v="1"/>
    <x v="10"/>
    <s v="Xerox 202"/>
    <n v="19.440000000000001"/>
    <n v="3"/>
    <n v="0"/>
    <x v="551"/>
  </r>
  <r>
    <n v="7737"/>
    <x v="3835"/>
    <x v="2"/>
    <x v="992"/>
    <d v="2011-06-06T00:00:00"/>
    <s v="Standard Class"/>
    <s v="JG-15160"/>
    <s v="James Galang"/>
    <x v="0"/>
    <s v="United States"/>
    <s v="New York City"/>
    <x v="15"/>
    <n v="10024"/>
    <x v="3"/>
    <s v="OFF-BI-10003684"/>
    <x v="1"/>
    <x v="8"/>
    <s v="Wilson Jones Legal Size Ring Binders"/>
    <n v="70.367999999999995"/>
    <n v="4"/>
    <n v="0.2"/>
    <x v="6143"/>
  </r>
  <r>
    <n v="7738"/>
    <x v="3836"/>
    <x v="3"/>
    <x v="404"/>
    <d v="2014-12-21T00:00:00"/>
    <s v="First Class"/>
    <s v="AG-10330"/>
    <s v="Alex Grayson"/>
    <x v="0"/>
    <s v="United States"/>
    <s v="Charlotte"/>
    <x v="3"/>
    <n v="28205"/>
    <x v="0"/>
    <s v="OFF-AR-10001315"/>
    <x v="1"/>
    <x v="6"/>
    <s v="Newell 310"/>
    <n v="12.672000000000001"/>
    <n v="9"/>
    <n v="0.2"/>
    <x v="6144"/>
  </r>
  <r>
    <n v="7739"/>
    <x v="3837"/>
    <x v="3"/>
    <x v="245"/>
    <d v="2014-08-07T00:00:00"/>
    <s v="Standard Class"/>
    <s v="JF-15355"/>
    <s v="Jay Fein"/>
    <x v="0"/>
    <s v="United States"/>
    <s v="Baltimore"/>
    <x v="39"/>
    <n v="21215"/>
    <x v="3"/>
    <s v="TEC-PH-10003589"/>
    <x v="2"/>
    <x v="7"/>
    <s v="invisibleSHIELD by ZAGG Smudge-Free Screen Protector"/>
    <n v="89.949999999999989"/>
    <n v="5"/>
    <n v="0"/>
    <x v="6145"/>
  </r>
  <r>
    <n v="7740"/>
    <x v="3838"/>
    <x v="2"/>
    <x v="871"/>
    <d v="2011-11-26T00:00:00"/>
    <s v="Standard Class"/>
    <s v="SC-20680"/>
    <s v="Steve Carroll"/>
    <x v="2"/>
    <s v="United States"/>
    <s v="San Francisco"/>
    <x v="1"/>
    <n v="94110"/>
    <x v="1"/>
    <s v="OFF-PA-10001609"/>
    <x v="1"/>
    <x v="10"/>
    <s v="Tops Wirebound Message Log Books"/>
    <n v="6.58"/>
    <n v="2"/>
    <n v="0"/>
    <x v="1632"/>
  </r>
  <r>
    <n v="7741"/>
    <x v="3838"/>
    <x v="2"/>
    <x v="871"/>
    <d v="2011-11-26T00:00:00"/>
    <s v="Standard Class"/>
    <s v="SC-20680"/>
    <s v="Steve Carroll"/>
    <x v="2"/>
    <s v="United States"/>
    <s v="San Francisco"/>
    <x v="1"/>
    <n v="94110"/>
    <x v="1"/>
    <s v="TEC-AC-10000474"/>
    <x v="2"/>
    <x v="11"/>
    <s v="Kensington Expert Mouse Optical USB Trackball for PC or Mac"/>
    <n v="94.99"/>
    <n v="1"/>
    <n v="0"/>
    <x v="6146"/>
  </r>
  <r>
    <n v="7742"/>
    <x v="3839"/>
    <x v="1"/>
    <x v="496"/>
    <d v="2012-09-26T00:00:00"/>
    <s v="Second Class"/>
    <s v="CM-11935"/>
    <s v="Carlos Meador"/>
    <x v="0"/>
    <s v="United States"/>
    <s v="Tucson"/>
    <x v="16"/>
    <n v="85705"/>
    <x v="1"/>
    <s v="TEC-PH-10003095"/>
    <x v="2"/>
    <x v="7"/>
    <s v="Samsung HM1900 Bluetooth Headset"/>
    <n v="35.119999999999997"/>
    <n v="2"/>
    <n v="0.2"/>
    <x v="6147"/>
  </r>
  <r>
    <n v="7743"/>
    <x v="3840"/>
    <x v="3"/>
    <x v="648"/>
    <d v="2014-08-28T00:00:00"/>
    <s v="Standard Class"/>
    <s v="KT-16480"/>
    <s v="Kean Thornton"/>
    <x v="0"/>
    <s v="United States"/>
    <s v="Los Angeles"/>
    <x v="1"/>
    <n v="90036"/>
    <x v="1"/>
    <s v="OFF-PA-10001639"/>
    <x v="1"/>
    <x v="10"/>
    <s v="Xerox 203"/>
    <n v="25.92"/>
    <n v="4"/>
    <n v="0"/>
    <x v="245"/>
  </r>
  <r>
    <n v="7744"/>
    <x v="3841"/>
    <x v="0"/>
    <x v="26"/>
    <d v="2013-06-23T00:00:00"/>
    <s v="Standard Class"/>
    <s v="CP-12340"/>
    <s v="Christine Phan"/>
    <x v="1"/>
    <s v="United States"/>
    <s v="Waterbury"/>
    <x v="29"/>
    <n v="6708"/>
    <x v="3"/>
    <s v="OFF-BI-10002003"/>
    <x v="1"/>
    <x v="8"/>
    <s v="Ibico Presentation Index for Binding Systems"/>
    <n v="7.96"/>
    <n v="2"/>
    <n v="0"/>
    <x v="5477"/>
  </r>
  <r>
    <n v="7745"/>
    <x v="3841"/>
    <x v="0"/>
    <x v="26"/>
    <d v="2013-06-23T00:00:00"/>
    <s v="Standard Class"/>
    <s v="CP-12340"/>
    <s v="Christine Phan"/>
    <x v="1"/>
    <s v="United States"/>
    <s v="Waterbury"/>
    <x v="29"/>
    <n v="6708"/>
    <x v="3"/>
    <s v="TEC-PH-10004539"/>
    <x v="2"/>
    <x v="7"/>
    <s v="Wireless Extenders zBoost YX545 SOHO Signal Booster"/>
    <n v="566.97"/>
    <n v="3"/>
    <n v="0"/>
    <x v="6148"/>
  </r>
  <r>
    <n v="7746"/>
    <x v="3841"/>
    <x v="0"/>
    <x v="26"/>
    <d v="2013-06-23T00:00:00"/>
    <s v="Standard Class"/>
    <s v="CP-12340"/>
    <s v="Christine Phan"/>
    <x v="1"/>
    <s v="United States"/>
    <s v="Waterbury"/>
    <x v="29"/>
    <n v="6708"/>
    <x v="3"/>
    <s v="OFF-AR-10003829"/>
    <x v="1"/>
    <x v="6"/>
    <s v="Newell 35"/>
    <n v="9.84"/>
    <n v="3"/>
    <n v="0"/>
    <x v="301"/>
  </r>
  <r>
    <n v="7747"/>
    <x v="3842"/>
    <x v="1"/>
    <x v="546"/>
    <d v="2012-12-23T00:00:00"/>
    <s v="Standard Class"/>
    <s v="EK-13795"/>
    <s v="Eileen Kiefer"/>
    <x v="2"/>
    <s v="United States"/>
    <s v="Chicago"/>
    <x v="10"/>
    <n v="60610"/>
    <x v="2"/>
    <s v="TEC-AC-10004761"/>
    <x v="2"/>
    <x v="11"/>
    <s v="Maxell 4.7GB DVD+RW 3/Pack"/>
    <n v="25.488"/>
    <n v="2"/>
    <n v="0.2"/>
    <x v="6149"/>
  </r>
  <r>
    <n v="7748"/>
    <x v="3843"/>
    <x v="1"/>
    <x v="70"/>
    <d v="2012-06-02T00:00:00"/>
    <s v="Second Class"/>
    <s v="CW-11905"/>
    <s v="Carl Weiss"/>
    <x v="2"/>
    <s v="United States"/>
    <s v="Long Beach"/>
    <x v="15"/>
    <n v="11561"/>
    <x v="3"/>
    <s v="OFF-FA-10003472"/>
    <x v="1"/>
    <x v="13"/>
    <s v="Bagged Rubber Bands"/>
    <n v="7.5600000000000005"/>
    <n v="6"/>
    <n v="0"/>
    <x v="264"/>
  </r>
  <r>
    <n v="7749"/>
    <x v="3844"/>
    <x v="1"/>
    <x v="652"/>
    <d v="2012-06-24T00:00:00"/>
    <s v="Standard Class"/>
    <s v="KH-16510"/>
    <s v="Keith Herrera"/>
    <x v="0"/>
    <s v="United States"/>
    <s v="Arlington"/>
    <x v="17"/>
    <n v="22204"/>
    <x v="0"/>
    <s v="FUR-FU-10003464"/>
    <x v="0"/>
    <x v="5"/>
    <s v="Seth Thomas 8 1/2&quot; Cubicle Clock"/>
    <n v="60.84"/>
    <n v="3"/>
    <n v="0"/>
    <x v="6150"/>
  </r>
  <r>
    <n v="7750"/>
    <x v="3844"/>
    <x v="1"/>
    <x v="652"/>
    <d v="2012-06-24T00:00:00"/>
    <s v="Standard Class"/>
    <s v="KH-16510"/>
    <s v="Keith Herrera"/>
    <x v="0"/>
    <s v="United States"/>
    <s v="Arlington"/>
    <x v="17"/>
    <n v="22204"/>
    <x v="0"/>
    <s v="OFF-ST-10003716"/>
    <x v="1"/>
    <x v="4"/>
    <s v="Tennsco Double-Tier Lockers"/>
    <n v="450.04"/>
    <n v="2"/>
    <n v="0"/>
    <x v="6151"/>
  </r>
  <r>
    <n v="7751"/>
    <x v="3844"/>
    <x v="1"/>
    <x v="652"/>
    <d v="2012-06-24T00:00:00"/>
    <s v="Standard Class"/>
    <s v="KH-16510"/>
    <s v="Keith Herrera"/>
    <x v="0"/>
    <s v="United States"/>
    <s v="Arlington"/>
    <x v="17"/>
    <n v="22204"/>
    <x v="0"/>
    <s v="OFF-BI-10004002"/>
    <x v="1"/>
    <x v="8"/>
    <s v="Wilson Jones International Size A4 Ring Binders"/>
    <n v="34.6"/>
    <n v="2"/>
    <n v="0"/>
    <x v="6152"/>
  </r>
  <r>
    <n v="7752"/>
    <x v="3844"/>
    <x v="1"/>
    <x v="652"/>
    <d v="2012-06-24T00:00:00"/>
    <s v="Standard Class"/>
    <s v="KH-16510"/>
    <s v="Keith Herrera"/>
    <x v="0"/>
    <s v="United States"/>
    <s v="Arlington"/>
    <x v="17"/>
    <n v="22204"/>
    <x v="0"/>
    <s v="TEC-PH-10002496"/>
    <x v="2"/>
    <x v="7"/>
    <s v="Cisco SPA301"/>
    <n v="467.97"/>
    <n v="3"/>
    <n v="0"/>
    <x v="6153"/>
  </r>
  <r>
    <n v="7753"/>
    <x v="3844"/>
    <x v="1"/>
    <x v="652"/>
    <d v="2012-06-24T00:00:00"/>
    <s v="Standard Class"/>
    <s v="KH-16510"/>
    <s v="Keith Herrera"/>
    <x v="0"/>
    <s v="United States"/>
    <s v="Arlington"/>
    <x v="17"/>
    <n v="22204"/>
    <x v="0"/>
    <s v="OFF-BI-10004826"/>
    <x v="1"/>
    <x v="8"/>
    <s v="JM Magazine Binder"/>
    <n v="33.020000000000003"/>
    <n v="2"/>
    <n v="0"/>
    <x v="6154"/>
  </r>
  <r>
    <n v="7754"/>
    <x v="3845"/>
    <x v="1"/>
    <x v="672"/>
    <d v="2012-12-03T00:00:00"/>
    <s v="First Class"/>
    <s v="AB-10600"/>
    <s v="Ann Blume"/>
    <x v="1"/>
    <s v="United States"/>
    <s v="Jacksonville"/>
    <x v="3"/>
    <n v="28540"/>
    <x v="0"/>
    <s v="FUR-FU-10001546"/>
    <x v="0"/>
    <x v="5"/>
    <s v="Dana Swing-Arm Lamps"/>
    <n v="17.088000000000001"/>
    <n v="2"/>
    <n v="0.2"/>
    <x v="2566"/>
  </r>
  <r>
    <n v="7755"/>
    <x v="3846"/>
    <x v="1"/>
    <x v="379"/>
    <d v="2012-12-23T00:00:00"/>
    <s v="Second Class"/>
    <s v="AH-10075"/>
    <s v="Adam Hart"/>
    <x v="1"/>
    <s v="United States"/>
    <s v="Columbus"/>
    <x v="24"/>
    <n v="43229"/>
    <x v="3"/>
    <s v="OFF-AR-10001919"/>
    <x v="1"/>
    <x v="6"/>
    <s v="OIC #2 Pencils, Medium Soft"/>
    <n v="3.008"/>
    <n v="2"/>
    <n v="0.2"/>
    <x v="6155"/>
  </r>
  <r>
    <n v="7756"/>
    <x v="3847"/>
    <x v="3"/>
    <x v="701"/>
    <d v="2014-11-22T00:00:00"/>
    <s v="Standard Class"/>
    <s v="CK-12595"/>
    <s v="Clytie Kelty"/>
    <x v="0"/>
    <s v="United States"/>
    <s v="Charlotte"/>
    <x v="3"/>
    <n v="28205"/>
    <x v="0"/>
    <s v="OFF-PA-10002558"/>
    <x v="1"/>
    <x v="10"/>
    <s v="Xerox 1938"/>
    <n v="268.24"/>
    <n v="7"/>
    <n v="0.2"/>
    <x v="6156"/>
  </r>
  <r>
    <n v="7757"/>
    <x v="3847"/>
    <x v="3"/>
    <x v="701"/>
    <d v="2014-11-22T00:00:00"/>
    <s v="Standard Class"/>
    <s v="CK-12595"/>
    <s v="Clytie Kelty"/>
    <x v="0"/>
    <s v="United States"/>
    <s v="Charlotte"/>
    <x v="3"/>
    <n v="28205"/>
    <x v="0"/>
    <s v="TEC-AC-10003174"/>
    <x v="2"/>
    <x v="11"/>
    <s v="Plantronics S12 Corded Telephone Headset System"/>
    <n v="431.16000000000008"/>
    <n v="5"/>
    <n v="0.2"/>
    <x v="6157"/>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x v="6158"/>
  </r>
  <r>
    <n v="7759"/>
    <x v="3848"/>
    <x v="3"/>
    <x v="38"/>
    <d v="2014-11-17T00:00:00"/>
    <s v="Second Class"/>
    <s v="SP-20620"/>
    <s v="Stefania Perrino"/>
    <x v="1"/>
    <s v="United States"/>
    <s v="Buffalo"/>
    <x v="15"/>
    <n v="14215"/>
    <x v="3"/>
    <s v="FUR-FU-10004845"/>
    <x v="0"/>
    <x v="5"/>
    <s v="Deflect-o EconoMat Nonstudded, No Bevel Mat"/>
    <n v="154.94999999999999"/>
    <n v="3"/>
    <n v="0"/>
    <x v="6159"/>
  </r>
  <r>
    <n v="7760"/>
    <x v="3849"/>
    <x v="0"/>
    <x v="1057"/>
    <d v="2013-10-29T00:00:00"/>
    <s v="Standard Class"/>
    <s v="JP-15460"/>
    <s v="Jennifer Patt"/>
    <x v="1"/>
    <s v="United States"/>
    <s v="Houston"/>
    <x v="5"/>
    <n v="77041"/>
    <x v="2"/>
    <s v="OFF-PA-10003072"/>
    <x v="1"/>
    <x v="10"/>
    <s v="Eureka Recycled Copy Paper 8 1/2&quot; x 11&quot;, Ream"/>
    <n v="15.552000000000003"/>
    <n v="3"/>
    <n v="0.2"/>
    <x v="12"/>
  </r>
  <r>
    <n v="7761"/>
    <x v="3850"/>
    <x v="2"/>
    <x v="776"/>
    <d v="2011-12-11T00:00:00"/>
    <s v="Standard Class"/>
    <s v="BG-11035"/>
    <s v="Barry Gonzalez"/>
    <x v="0"/>
    <s v="United States"/>
    <s v="Memphis"/>
    <x v="18"/>
    <n v="38109"/>
    <x v="0"/>
    <s v="OFF-PA-10003641"/>
    <x v="1"/>
    <x v="10"/>
    <s v="Xerox 1909"/>
    <n v="42.207999999999998"/>
    <n v="2"/>
    <n v="0.2"/>
    <x v="6160"/>
  </r>
  <r>
    <n v="7762"/>
    <x v="3851"/>
    <x v="3"/>
    <x v="734"/>
    <d v="2014-12-07T00:00:00"/>
    <s v="First Class"/>
    <s v="CC-12550"/>
    <s v="Clay Cheatham"/>
    <x v="0"/>
    <s v="United States"/>
    <s v="Plano"/>
    <x v="5"/>
    <n v="75023"/>
    <x v="2"/>
    <s v="OFF-PA-10003729"/>
    <x v="1"/>
    <x v="10"/>
    <s v="Xerox 1998"/>
    <n v="10.368000000000002"/>
    <n v="2"/>
    <n v="0.2"/>
    <x v="572"/>
  </r>
  <r>
    <n v="7763"/>
    <x v="3852"/>
    <x v="3"/>
    <x v="986"/>
    <d v="2014-09-29T00:00:00"/>
    <s v="First Class"/>
    <s v="SL-20155"/>
    <s v="Sara Luxemburg"/>
    <x v="2"/>
    <s v="United States"/>
    <s v="Salem"/>
    <x v="21"/>
    <n v="97301"/>
    <x v="1"/>
    <s v="OFF-AR-10003251"/>
    <x v="1"/>
    <x v="6"/>
    <s v="Prang Drawing Pencil Set"/>
    <n v="2.2239999999999998"/>
    <n v="1"/>
    <n v="0.2"/>
    <x v="6161"/>
  </r>
  <r>
    <n v="7764"/>
    <x v="3853"/>
    <x v="1"/>
    <x v="302"/>
    <d v="2012-02-07T00:00:00"/>
    <s v="Standard Class"/>
    <s v="FO-14305"/>
    <s v="Frank Olsen"/>
    <x v="0"/>
    <s v="United States"/>
    <s v="Columbus"/>
    <x v="32"/>
    <n v="31907"/>
    <x v="0"/>
    <s v="OFF-EN-10003286"/>
    <x v="1"/>
    <x v="12"/>
    <s v="Staples"/>
    <n v="74.52"/>
    <n v="9"/>
    <n v="0"/>
    <x v="6162"/>
  </r>
  <r>
    <n v="7765"/>
    <x v="3854"/>
    <x v="3"/>
    <x v="801"/>
    <d v="2014-08-13T00:00:00"/>
    <s v="Same Day"/>
    <s v="BB-11545"/>
    <s v="Brenda Bowman"/>
    <x v="1"/>
    <s v="United States"/>
    <s v="Columbia"/>
    <x v="39"/>
    <n v="21044"/>
    <x v="3"/>
    <s v="OFF-AR-10004078"/>
    <x v="1"/>
    <x v="6"/>
    <s v="Newell 312"/>
    <n v="17.52"/>
    <n v="3"/>
    <n v="0"/>
    <x v="2961"/>
  </r>
  <r>
    <n v="7766"/>
    <x v="3854"/>
    <x v="3"/>
    <x v="801"/>
    <d v="2014-08-13T00:00:00"/>
    <s v="Same Day"/>
    <s v="BB-11545"/>
    <s v="Brenda Bowman"/>
    <x v="1"/>
    <s v="United States"/>
    <s v="Columbia"/>
    <x v="39"/>
    <n v="21044"/>
    <x v="3"/>
    <s v="FUR-CH-10002331"/>
    <x v="0"/>
    <x v="1"/>
    <s v="Hon 4700 Series Mobuis Mid-Back Task Chairs with Adjustable Arms"/>
    <n v="1779.9"/>
    <n v="5"/>
    <n v="0"/>
    <x v="6163"/>
  </r>
  <r>
    <n v="7767"/>
    <x v="3854"/>
    <x v="3"/>
    <x v="801"/>
    <d v="2014-08-13T00:00:00"/>
    <s v="Same Day"/>
    <s v="BB-11545"/>
    <s v="Brenda Bowman"/>
    <x v="1"/>
    <s v="United States"/>
    <s v="Columbia"/>
    <x v="39"/>
    <n v="21044"/>
    <x v="3"/>
    <s v="OFF-AR-10001953"/>
    <x v="1"/>
    <x v="6"/>
    <s v="Boston 1645 Deluxe Heavier-Duty Electric Pencil Sharpener"/>
    <n v="219.89999999999998"/>
    <n v="5"/>
    <n v="0"/>
    <x v="6164"/>
  </r>
  <r>
    <n v="7768"/>
    <x v="3855"/>
    <x v="1"/>
    <x v="252"/>
    <d v="2012-08-26T00:00:00"/>
    <s v="First Class"/>
    <s v="DO-13435"/>
    <s v="Denny Ordway"/>
    <x v="0"/>
    <s v="United States"/>
    <s v="Portland"/>
    <x v="21"/>
    <n v="97206"/>
    <x v="1"/>
    <s v="OFF-AR-10002053"/>
    <x v="1"/>
    <x v="6"/>
    <s v="Premium Writing Pencils, Soft, #2 by Central Association for the Blind"/>
    <n v="7.1519999999999992"/>
    <n v="3"/>
    <n v="0.2"/>
    <x v="500"/>
  </r>
  <r>
    <n v="7769"/>
    <x v="3856"/>
    <x v="3"/>
    <x v="105"/>
    <d v="2014-11-18T00:00:00"/>
    <s v="Standard Class"/>
    <s v="LB-16735"/>
    <s v="Larry Blacks"/>
    <x v="0"/>
    <s v="United States"/>
    <s v="Tallahassee"/>
    <x v="2"/>
    <n v="32303"/>
    <x v="0"/>
    <s v="OFF-PA-10003651"/>
    <x v="1"/>
    <x v="10"/>
    <s v="Xerox 1968"/>
    <n v="26.720000000000002"/>
    <n v="5"/>
    <n v="0.2"/>
    <x v="3422"/>
  </r>
  <r>
    <n v="7770"/>
    <x v="3857"/>
    <x v="0"/>
    <x v="1147"/>
    <d v="2013-08-02T00:00:00"/>
    <s v="Same Day"/>
    <s v="TS-21205"/>
    <s v="Thomas Seio"/>
    <x v="1"/>
    <s v="United States"/>
    <s v="Riverside"/>
    <x v="1"/>
    <n v="92503"/>
    <x v="1"/>
    <s v="TEC-PH-10002885"/>
    <x v="2"/>
    <x v="7"/>
    <s v="Apple iPhone 5"/>
    <n v="1039.7280000000001"/>
    <n v="2"/>
    <n v="0.2"/>
    <x v="6165"/>
  </r>
  <r>
    <n v="7771"/>
    <x v="3857"/>
    <x v="0"/>
    <x v="1147"/>
    <d v="2013-08-02T00:00:00"/>
    <s v="Same Day"/>
    <s v="TS-21205"/>
    <s v="Thomas Seio"/>
    <x v="1"/>
    <s v="United States"/>
    <s v="Riverside"/>
    <x v="1"/>
    <n v="92503"/>
    <x v="1"/>
    <s v="OFF-AP-10002892"/>
    <x v="1"/>
    <x v="9"/>
    <s v="Belkin F5C206VTEL 6 Outlet Surge"/>
    <n v="45.96"/>
    <n v="2"/>
    <n v="0"/>
    <x v="6166"/>
  </r>
  <r>
    <n v="7772"/>
    <x v="3858"/>
    <x v="0"/>
    <x v="881"/>
    <d v="2013-12-03T00:00:00"/>
    <s v="Standard Class"/>
    <s v="CS-12505"/>
    <s v="Cindy Stewart"/>
    <x v="0"/>
    <s v="United States"/>
    <s v="Lancaster"/>
    <x v="24"/>
    <n v="43130"/>
    <x v="3"/>
    <s v="OFF-BI-10000545"/>
    <x v="1"/>
    <x v="8"/>
    <s v="GBC Ibimaster 500 Manual ProClick Binding System"/>
    <n v="456.58800000000008"/>
    <n v="2"/>
    <n v="0.7"/>
    <x v="6167"/>
  </r>
  <r>
    <n v="7773"/>
    <x v="3858"/>
    <x v="0"/>
    <x v="881"/>
    <d v="2013-12-03T00:00:00"/>
    <s v="Standard Class"/>
    <s v="CS-12505"/>
    <s v="Cindy Stewart"/>
    <x v="0"/>
    <s v="United States"/>
    <s v="Lancaster"/>
    <x v="24"/>
    <n v="43130"/>
    <x v="3"/>
    <s v="TEC-MA-10000418"/>
    <x v="2"/>
    <x v="15"/>
    <s v="Cubify CubeX 3D Printer Double Head Print"/>
    <n v="4499.9850000000006"/>
    <n v="5"/>
    <n v="0.7"/>
    <x v="6168"/>
  </r>
  <r>
    <n v="7774"/>
    <x v="3858"/>
    <x v="0"/>
    <x v="881"/>
    <d v="2013-12-03T00:00:00"/>
    <s v="Standard Class"/>
    <s v="CS-12505"/>
    <s v="Cindy Stewart"/>
    <x v="0"/>
    <s v="United States"/>
    <s v="Lancaster"/>
    <x v="24"/>
    <n v="43130"/>
    <x v="3"/>
    <s v="TEC-AC-10000926"/>
    <x v="2"/>
    <x v="11"/>
    <s v="NETGEAR RangeMax WNR1000 Wireless Router"/>
    <n v="59.975999999999999"/>
    <n v="3"/>
    <n v="0.2"/>
    <x v="2974"/>
  </r>
  <r>
    <n v="7775"/>
    <x v="3859"/>
    <x v="0"/>
    <x v="1172"/>
    <d v="2013-04-16T00:00:00"/>
    <s v="First Class"/>
    <s v="SP-20920"/>
    <s v="Susan Pistek"/>
    <x v="0"/>
    <s v="United States"/>
    <s v="San Francisco"/>
    <x v="1"/>
    <n v="94109"/>
    <x v="1"/>
    <s v="OFF-EN-10001509"/>
    <x v="1"/>
    <x v="12"/>
    <s v="Poly String Tie Envelopes"/>
    <n v="6.12"/>
    <n v="3"/>
    <n v="0"/>
    <x v="6169"/>
  </r>
  <r>
    <n v="7776"/>
    <x v="3860"/>
    <x v="2"/>
    <x v="422"/>
    <d v="2011-12-31T00:00:00"/>
    <s v="Standard Class"/>
    <s v="CD-12790"/>
    <s v="Cynthia Delaney"/>
    <x v="2"/>
    <s v="United States"/>
    <s v="Moreno Valley"/>
    <x v="1"/>
    <n v="92553"/>
    <x v="1"/>
    <s v="OFF-AP-10001366"/>
    <x v="1"/>
    <x v="9"/>
    <s v="Staples"/>
    <n v="10.98"/>
    <n v="1"/>
    <n v="0"/>
    <x v="6170"/>
  </r>
  <r>
    <n v="7777"/>
    <x v="3860"/>
    <x v="2"/>
    <x v="422"/>
    <d v="2011-12-31T00:00:00"/>
    <s v="Standard Class"/>
    <s v="CD-12790"/>
    <s v="Cynthia Delaney"/>
    <x v="2"/>
    <s v="United States"/>
    <s v="Moreno Valley"/>
    <x v="1"/>
    <n v="92553"/>
    <x v="1"/>
    <s v="OFF-FA-10003485"/>
    <x v="1"/>
    <x v="13"/>
    <s v="Staples"/>
    <n v="7.86"/>
    <n v="3"/>
    <n v="0"/>
    <x v="6171"/>
  </r>
  <r>
    <n v="7778"/>
    <x v="3860"/>
    <x v="2"/>
    <x v="422"/>
    <d v="2011-12-31T00:00:00"/>
    <s v="Standard Class"/>
    <s v="CD-12790"/>
    <s v="Cynthia Delaney"/>
    <x v="2"/>
    <s v="United States"/>
    <s v="Moreno Valley"/>
    <x v="1"/>
    <n v="92553"/>
    <x v="1"/>
    <s v="OFF-ST-10004507"/>
    <x v="1"/>
    <x v="4"/>
    <s v="Advantus Rolling Storage Box"/>
    <n v="51.449999999999996"/>
    <n v="3"/>
    <n v="0"/>
    <x v="503"/>
  </r>
  <r>
    <n v="7779"/>
    <x v="3860"/>
    <x v="2"/>
    <x v="422"/>
    <d v="2011-12-31T00:00:00"/>
    <s v="Standard Class"/>
    <s v="CD-12790"/>
    <s v="Cynthia Delaney"/>
    <x v="2"/>
    <s v="United States"/>
    <s v="Moreno Valley"/>
    <x v="1"/>
    <n v="92553"/>
    <x v="1"/>
    <s v="OFF-BI-10002353"/>
    <x v="1"/>
    <x v="8"/>
    <s v="GBC VeloBind Cover Sets"/>
    <n v="37.055999999999997"/>
    <n v="3"/>
    <n v="0.2"/>
    <x v="6172"/>
  </r>
  <r>
    <n v="7780"/>
    <x v="3861"/>
    <x v="0"/>
    <x v="724"/>
    <d v="2013-04-23T00:00:00"/>
    <s v="Standard Class"/>
    <s v="RF-19840"/>
    <s v="Roy Französisch"/>
    <x v="0"/>
    <s v="United States"/>
    <s v="Chesapeake"/>
    <x v="17"/>
    <n v="23320"/>
    <x v="0"/>
    <s v="OFF-AP-10001271"/>
    <x v="1"/>
    <x v="9"/>
    <s v="Eureka The Boss Cordless Rechargeable Stick Vac"/>
    <n v="203.92"/>
    <n v="4"/>
    <n v="0"/>
    <x v="6173"/>
  </r>
  <r>
    <n v="7781"/>
    <x v="3861"/>
    <x v="0"/>
    <x v="724"/>
    <d v="2013-04-23T00:00:00"/>
    <s v="Standard Class"/>
    <s v="RF-19840"/>
    <s v="Roy Französisch"/>
    <x v="0"/>
    <s v="United States"/>
    <s v="Chesapeake"/>
    <x v="17"/>
    <n v="23320"/>
    <x v="0"/>
    <s v="TEC-PH-10004924"/>
    <x v="2"/>
    <x v="7"/>
    <s v="SKILCRAFT Telephone Shoulder Rest, 2&quot; x 6.5&quot; x 2.5&quot;, Black"/>
    <n v="29.56"/>
    <n v="4"/>
    <n v="0"/>
    <x v="6174"/>
  </r>
  <r>
    <n v="7782"/>
    <x v="3862"/>
    <x v="1"/>
    <x v="936"/>
    <d v="2012-03-12T00:00:00"/>
    <s v="Standard Class"/>
    <s v="FO-14305"/>
    <s v="Frank Olsen"/>
    <x v="0"/>
    <s v="United States"/>
    <s v="Chicago"/>
    <x v="10"/>
    <n v="60623"/>
    <x v="2"/>
    <s v="OFF-BI-10002706"/>
    <x v="1"/>
    <x v="8"/>
    <s v="Avery Premier Heavy-Duty Binder with Round Locking Rings"/>
    <n v="8.5679999999999978"/>
    <n v="3"/>
    <n v="0.8"/>
    <x v="872"/>
  </r>
  <r>
    <n v="7783"/>
    <x v="3863"/>
    <x v="0"/>
    <x v="254"/>
    <d v="2013-11-07T00:00:00"/>
    <s v="Second Class"/>
    <s v="ER-13855"/>
    <s v="Elpida Rittenbach"/>
    <x v="1"/>
    <s v="United States"/>
    <s v="Charlotte"/>
    <x v="3"/>
    <n v="28205"/>
    <x v="0"/>
    <s v="OFF-ST-10003442"/>
    <x v="1"/>
    <x v="4"/>
    <s v="Eldon Portable Mobile Manager"/>
    <n v="45.248000000000005"/>
    <n v="2"/>
    <n v="0.2"/>
    <x v="3978"/>
  </r>
  <r>
    <n v="7784"/>
    <x v="3863"/>
    <x v="0"/>
    <x v="254"/>
    <d v="2013-11-07T00:00:00"/>
    <s v="Second Class"/>
    <s v="ER-13855"/>
    <s v="Elpida Rittenbach"/>
    <x v="1"/>
    <s v="United States"/>
    <s v="Charlotte"/>
    <x v="3"/>
    <n v="28205"/>
    <x v="0"/>
    <s v="FUR-TA-10002533"/>
    <x v="0"/>
    <x v="3"/>
    <s v="BPI Conference Tables"/>
    <n v="876.30000000000007"/>
    <n v="10"/>
    <n v="0.4"/>
    <x v="6175"/>
  </r>
  <r>
    <n v="7785"/>
    <x v="3863"/>
    <x v="0"/>
    <x v="254"/>
    <d v="2013-11-07T00:00:00"/>
    <s v="Second Class"/>
    <s v="ER-13855"/>
    <s v="Elpida Rittenbach"/>
    <x v="1"/>
    <s v="United States"/>
    <s v="Charlotte"/>
    <x v="3"/>
    <n v="28205"/>
    <x v="0"/>
    <s v="OFF-SU-10003505"/>
    <x v="1"/>
    <x v="14"/>
    <s v="Premier Electric Letter Opener"/>
    <n v="185.376"/>
    <n v="2"/>
    <n v="0.2"/>
    <x v="453"/>
  </r>
  <r>
    <n v="7786"/>
    <x v="3864"/>
    <x v="2"/>
    <x v="503"/>
    <d v="2011-12-06T00:00:00"/>
    <s v="Standard Class"/>
    <s v="PB-19150"/>
    <s v="Philip Brown"/>
    <x v="0"/>
    <s v="United States"/>
    <s v="New York City"/>
    <x v="15"/>
    <n v="10009"/>
    <x v="3"/>
    <s v="OFF-LA-10002762"/>
    <x v="1"/>
    <x v="2"/>
    <s v="Avery 485"/>
    <n v="25.06"/>
    <n v="2"/>
    <n v="0"/>
    <x v="3335"/>
  </r>
  <r>
    <n v="7787"/>
    <x v="3865"/>
    <x v="0"/>
    <x v="624"/>
    <d v="2013-05-21T00:00:00"/>
    <s v="First Class"/>
    <s v="LW-17215"/>
    <s v="Luke Weiss"/>
    <x v="0"/>
    <s v="United States"/>
    <s v="Chicago"/>
    <x v="10"/>
    <n v="60653"/>
    <x v="2"/>
    <s v="OFF-BI-10000279"/>
    <x v="1"/>
    <x v="8"/>
    <s v="Acco Recycled 2&quot; Capacity Laser Printer Hanging Data Binders"/>
    <n v="2.8899999999999992"/>
    <n v="1"/>
    <n v="0.8"/>
    <x v="6176"/>
  </r>
  <r>
    <n v="7788"/>
    <x v="3865"/>
    <x v="0"/>
    <x v="624"/>
    <d v="2013-05-21T00:00:00"/>
    <s v="First Class"/>
    <s v="LW-17215"/>
    <s v="Luke Weiss"/>
    <x v="0"/>
    <s v="United States"/>
    <s v="Chicago"/>
    <x v="10"/>
    <n v="60653"/>
    <x v="2"/>
    <s v="OFF-FA-10000936"/>
    <x v="1"/>
    <x v="13"/>
    <s v="Acco Hot Clips Clips to Go"/>
    <n v="7.8960000000000008"/>
    <n v="3"/>
    <n v="0.2"/>
    <x v="6177"/>
  </r>
  <r>
    <n v="7789"/>
    <x v="3865"/>
    <x v="0"/>
    <x v="624"/>
    <d v="2013-05-21T00:00:00"/>
    <s v="First Class"/>
    <s v="LW-17215"/>
    <s v="Luke Weiss"/>
    <x v="0"/>
    <s v="United States"/>
    <s v="Chicago"/>
    <x v="10"/>
    <n v="60653"/>
    <x v="2"/>
    <s v="FUR-FU-10004973"/>
    <x v="0"/>
    <x v="5"/>
    <s v="Flat Face Poster Frame"/>
    <n v="22.608000000000001"/>
    <n v="3"/>
    <n v="0.6"/>
    <x v="1963"/>
  </r>
  <r>
    <n v="7790"/>
    <x v="3865"/>
    <x v="0"/>
    <x v="624"/>
    <d v="2013-05-21T00:00:00"/>
    <s v="First Class"/>
    <s v="LW-17215"/>
    <s v="Luke Weiss"/>
    <x v="0"/>
    <s v="United States"/>
    <s v="Chicago"/>
    <x v="10"/>
    <n v="60653"/>
    <x v="2"/>
    <s v="OFF-PA-10000791"/>
    <x v="1"/>
    <x v="10"/>
    <s v="Wirebound Message Books, Four 2 3/4 x 5 Forms per Page, 200 Sets per Book"/>
    <n v="30.527999999999999"/>
    <n v="8"/>
    <n v="0.2"/>
    <x v="6178"/>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x v="6179"/>
  </r>
  <r>
    <n v="7792"/>
    <x v="3867"/>
    <x v="0"/>
    <x v="1054"/>
    <d v="2013-12-25T00:00:00"/>
    <s v="Standard Class"/>
    <s v="BP-11050"/>
    <s v="Barry Pond"/>
    <x v="1"/>
    <s v="United States"/>
    <s v="Chicago"/>
    <x v="10"/>
    <n v="60623"/>
    <x v="2"/>
    <s v="OFF-BI-10002012"/>
    <x v="1"/>
    <x v="8"/>
    <s v="Wilson Jones Easy Flow II Sheet Lifters"/>
    <n v="1.7999999999999996"/>
    <n v="5"/>
    <n v="0.8"/>
    <x v="6180"/>
  </r>
  <r>
    <n v="7793"/>
    <x v="3868"/>
    <x v="3"/>
    <x v="386"/>
    <d v="2014-10-16T00:00:00"/>
    <s v="First Class"/>
    <s v="SP-20860"/>
    <s v="Sung Pak"/>
    <x v="1"/>
    <s v="United States"/>
    <s v="Dallas"/>
    <x v="5"/>
    <n v="75217"/>
    <x v="2"/>
    <s v="TEC-AC-10001383"/>
    <x v="2"/>
    <x v="11"/>
    <s v="Logitech Wireless Touch Keyboard K400"/>
    <n v="39.984000000000002"/>
    <n v="2"/>
    <n v="0.2"/>
    <x v="6181"/>
  </r>
  <r>
    <n v="7794"/>
    <x v="3869"/>
    <x v="1"/>
    <x v="295"/>
    <d v="2012-12-15T00:00:00"/>
    <s v="Second Class"/>
    <s v="JD-15895"/>
    <s v="Jonathan Doherty"/>
    <x v="1"/>
    <s v="United States"/>
    <s v="Las Vegas"/>
    <x v="33"/>
    <n v="89115"/>
    <x v="1"/>
    <s v="OFF-PA-10002036"/>
    <x v="1"/>
    <x v="10"/>
    <s v="Xerox 1930"/>
    <n v="32.400000000000006"/>
    <n v="5"/>
    <n v="0"/>
    <x v="6182"/>
  </r>
  <r>
    <n v="7795"/>
    <x v="3869"/>
    <x v="1"/>
    <x v="295"/>
    <d v="2012-12-15T00:00:00"/>
    <s v="Second Class"/>
    <s v="JD-15895"/>
    <s v="Jonathan Doherty"/>
    <x v="1"/>
    <s v="United States"/>
    <s v="Las Vegas"/>
    <x v="33"/>
    <n v="89115"/>
    <x v="1"/>
    <s v="OFF-PA-10002377"/>
    <x v="1"/>
    <x v="10"/>
    <s v="Xerox 1916"/>
    <n v="97.88"/>
    <n v="2"/>
    <n v="0"/>
    <x v="3500"/>
  </r>
  <r>
    <n v="7796"/>
    <x v="3870"/>
    <x v="1"/>
    <x v="984"/>
    <d v="2012-07-18T00:00:00"/>
    <s v="Standard Class"/>
    <s v="FM-14380"/>
    <s v="Fred McMath"/>
    <x v="0"/>
    <s v="United States"/>
    <s v="Amarillo"/>
    <x v="5"/>
    <n v="79109"/>
    <x v="2"/>
    <s v="TEC-PH-10000526"/>
    <x v="2"/>
    <x v="7"/>
    <s v="Vtech CS6719"/>
    <n v="307.16800000000001"/>
    <n v="4"/>
    <n v="0.2"/>
    <x v="6183"/>
  </r>
  <r>
    <n v="7797"/>
    <x v="3871"/>
    <x v="1"/>
    <x v="653"/>
    <d v="2012-10-06T00:00:00"/>
    <s v="Standard Class"/>
    <s v="MP-17965"/>
    <s v="Michael Paige"/>
    <x v="1"/>
    <s v="United States"/>
    <s v="Middletown"/>
    <x v="29"/>
    <n v="6457"/>
    <x v="3"/>
    <s v="OFF-BI-10001078"/>
    <x v="1"/>
    <x v="8"/>
    <s v="Acco PRESSTEX Data Binder with Storage Hooks, Dark Blue, 14 7/8&quot; X 11&quot;"/>
    <n v="26.9"/>
    <n v="5"/>
    <n v="0"/>
    <x v="6184"/>
  </r>
  <r>
    <n v="7798"/>
    <x v="3872"/>
    <x v="3"/>
    <x v="668"/>
    <d v="2014-03-28T00:00:00"/>
    <s v="First Class"/>
    <s v="HR-14830"/>
    <s v="Harold Ryan"/>
    <x v="1"/>
    <s v="United States"/>
    <s v="New York City"/>
    <x v="15"/>
    <n v="10035"/>
    <x v="3"/>
    <s v="OFF-EN-10004483"/>
    <x v="1"/>
    <x v="12"/>
    <s v="#10 White Business Envelopes,4 1/8 x 9 1/2"/>
    <n v="47.01"/>
    <n v="3"/>
    <n v="0"/>
    <x v="6185"/>
  </r>
  <r>
    <n v="7799"/>
    <x v="3872"/>
    <x v="3"/>
    <x v="668"/>
    <d v="2014-03-28T00:00:00"/>
    <s v="First Class"/>
    <s v="HR-14830"/>
    <s v="Harold Ryan"/>
    <x v="1"/>
    <s v="United States"/>
    <s v="New York City"/>
    <x v="15"/>
    <n v="10035"/>
    <x v="3"/>
    <s v="TEC-PH-10002624"/>
    <x v="2"/>
    <x v="7"/>
    <s v="Samsung Galaxy S4 Mini"/>
    <n v="469.99"/>
    <n v="1"/>
    <n v="0"/>
    <x v="6186"/>
  </r>
  <r>
    <n v="7800"/>
    <x v="3872"/>
    <x v="3"/>
    <x v="668"/>
    <d v="2014-03-28T00:00:00"/>
    <s v="First Class"/>
    <s v="HR-14830"/>
    <s v="Harold Ryan"/>
    <x v="1"/>
    <s v="United States"/>
    <s v="New York City"/>
    <x v="15"/>
    <n v="10035"/>
    <x v="3"/>
    <s v="FUR-CH-10003396"/>
    <x v="0"/>
    <x v="1"/>
    <s v="Global Deluxe Steno Chair"/>
    <n v="207.84600000000003"/>
    <n v="3"/>
    <n v="0.1"/>
    <x v="428"/>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x v="6187"/>
  </r>
  <r>
    <n v="7802"/>
    <x v="3874"/>
    <x v="2"/>
    <x v="977"/>
    <d v="2011-03-29T00:00:00"/>
    <s v="Second Class"/>
    <s v="MS-17710"/>
    <s v="Maurice Satty"/>
    <x v="0"/>
    <s v="United States"/>
    <s v="Fresno"/>
    <x v="1"/>
    <n v="93727"/>
    <x v="1"/>
    <s v="FUR-FU-10002813"/>
    <x v="0"/>
    <x v="5"/>
    <s v="DAX Contemporary Wood Frame with Silver Metal Mat, Desktop, 11 x 14 Size"/>
    <n v="40.479999999999997"/>
    <n v="2"/>
    <n v="0"/>
    <x v="6188"/>
  </r>
  <r>
    <n v="7803"/>
    <x v="3875"/>
    <x v="1"/>
    <x v="357"/>
    <d v="2012-09-26T00:00:00"/>
    <s v="Standard Class"/>
    <s v="SJ-20125"/>
    <s v="Sanjit Jacobs"/>
    <x v="2"/>
    <s v="United States"/>
    <s v="Franklin"/>
    <x v="18"/>
    <n v="37064"/>
    <x v="0"/>
    <s v="OFF-LA-10003714"/>
    <x v="1"/>
    <x v="2"/>
    <s v="Avery 510"/>
    <n v="12"/>
    <n v="4"/>
    <n v="0.2"/>
    <x v="6189"/>
  </r>
  <r>
    <n v="7804"/>
    <x v="3875"/>
    <x v="1"/>
    <x v="357"/>
    <d v="2012-09-26T00:00:00"/>
    <s v="Standard Class"/>
    <s v="SJ-20125"/>
    <s v="Sanjit Jacobs"/>
    <x v="2"/>
    <s v="United States"/>
    <s v="Franklin"/>
    <x v="18"/>
    <n v="37064"/>
    <x v="0"/>
    <s v="OFF-ST-10003716"/>
    <x v="1"/>
    <x v="4"/>
    <s v="Tennsco Double-Tier Lockers"/>
    <n v="720.06400000000008"/>
    <n v="4"/>
    <n v="0.2"/>
    <x v="3310"/>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x v="6190"/>
  </r>
  <r>
    <n v="7806"/>
    <x v="3875"/>
    <x v="1"/>
    <x v="357"/>
    <d v="2012-09-26T00:00:00"/>
    <s v="Standard Class"/>
    <s v="SJ-20125"/>
    <s v="Sanjit Jacobs"/>
    <x v="2"/>
    <s v="United States"/>
    <s v="Franklin"/>
    <x v="18"/>
    <n v="37064"/>
    <x v="0"/>
    <s v="OFF-AR-10001315"/>
    <x v="1"/>
    <x v="6"/>
    <s v="Newell 310"/>
    <n v="2.8160000000000003"/>
    <n v="2"/>
    <n v="0.2"/>
    <x v="6191"/>
  </r>
  <r>
    <n v="7807"/>
    <x v="3875"/>
    <x v="1"/>
    <x v="357"/>
    <d v="2012-09-26T00:00:00"/>
    <s v="Standard Class"/>
    <s v="SJ-20125"/>
    <s v="Sanjit Jacobs"/>
    <x v="2"/>
    <s v="United States"/>
    <s v="Franklin"/>
    <x v="18"/>
    <n v="37064"/>
    <x v="0"/>
    <s v="OFF-BI-10000042"/>
    <x v="1"/>
    <x v="8"/>
    <s v="Pressboard Data Binder, Crimson, 12&quot; X 8 1/2&quot;"/>
    <n v="3.2040000000000002"/>
    <n v="2"/>
    <n v="0.7"/>
    <x v="6192"/>
  </r>
  <r>
    <n v="7808"/>
    <x v="3876"/>
    <x v="0"/>
    <x v="1134"/>
    <d v="2013-01-13T00:00:00"/>
    <s v="Standard Class"/>
    <s v="VS-21820"/>
    <s v="Vivek Sundaresam"/>
    <x v="0"/>
    <s v="United States"/>
    <s v="Raleigh"/>
    <x v="3"/>
    <n v="27604"/>
    <x v="0"/>
    <s v="OFF-BI-10004236"/>
    <x v="1"/>
    <x v="8"/>
    <s v="XtraLife ClearVue Slant-D Ring Binder, White, 3&quot;"/>
    <n v="30.828000000000007"/>
    <n v="7"/>
    <n v="0.7"/>
    <x v="6193"/>
  </r>
  <r>
    <n v="7809"/>
    <x v="3876"/>
    <x v="0"/>
    <x v="1134"/>
    <d v="2013-01-13T00:00:00"/>
    <s v="Standard Class"/>
    <s v="VS-21820"/>
    <s v="Vivek Sundaresam"/>
    <x v="0"/>
    <s v="United States"/>
    <s v="Raleigh"/>
    <x v="3"/>
    <n v="27604"/>
    <x v="0"/>
    <s v="OFF-AR-10001955"/>
    <x v="1"/>
    <x v="6"/>
    <s v="Newell 319"/>
    <n v="47.616"/>
    <n v="3"/>
    <n v="0.2"/>
    <x v="6194"/>
  </r>
  <r>
    <n v="7810"/>
    <x v="3876"/>
    <x v="0"/>
    <x v="1134"/>
    <d v="2013-01-13T00:00:00"/>
    <s v="Standard Class"/>
    <s v="VS-21820"/>
    <s v="Vivek Sundaresam"/>
    <x v="0"/>
    <s v="United States"/>
    <s v="Raleigh"/>
    <x v="3"/>
    <n v="27604"/>
    <x v="0"/>
    <s v="TEC-PH-10004080"/>
    <x v="2"/>
    <x v="7"/>
    <s v="Avaya 5410 Digital phone"/>
    <n v="108.78399999999999"/>
    <n v="2"/>
    <n v="0.2"/>
    <x v="6195"/>
  </r>
  <r>
    <n v="7811"/>
    <x v="3877"/>
    <x v="0"/>
    <x v="1173"/>
    <d v="2013-02-15T00:00:00"/>
    <s v="First Class"/>
    <s v="DK-13090"/>
    <s v="Dave Kipp"/>
    <x v="0"/>
    <s v="United States"/>
    <s v="Clinton"/>
    <x v="39"/>
    <n v="20735"/>
    <x v="3"/>
    <s v="OFF-PA-10000791"/>
    <x v="1"/>
    <x v="10"/>
    <s v="Wirebound Message Books, Four 2 3/4 x 5 Forms per Page, 200 Sets per Book"/>
    <n v="4.7699999999999996"/>
    <n v="1"/>
    <n v="0"/>
    <x v="6196"/>
  </r>
  <r>
    <n v="7812"/>
    <x v="3877"/>
    <x v="0"/>
    <x v="1173"/>
    <d v="2013-02-15T00:00:00"/>
    <s v="First Class"/>
    <s v="DK-13090"/>
    <s v="Dave Kipp"/>
    <x v="0"/>
    <s v="United States"/>
    <s v="Clinton"/>
    <x v="39"/>
    <n v="20735"/>
    <x v="3"/>
    <s v="OFF-AR-10001770"/>
    <x v="1"/>
    <x v="6"/>
    <s v="Economy #2 Pencils"/>
    <n v="7.98"/>
    <n v="3"/>
    <n v="0"/>
    <x v="3812"/>
  </r>
  <r>
    <n v="7813"/>
    <x v="3877"/>
    <x v="0"/>
    <x v="1173"/>
    <d v="2013-02-15T00:00:00"/>
    <s v="First Class"/>
    <s v="DK-13090"/>
    <s v="Dave Kipp"/>
    <x v="0"/>
    <s v="United States"/>
    <s v="Clinton"/>
    <x v="39"/>
    <n v="20735"/>
    <x v="3"/>
    <s v="FUR-TA-10002356"/>
    <x v="0"/>
    <x v="3"/>
    <s v="Bevis Boat-Shaped Conference Table"/>
    <n v="550.43100000000004"/>
    <n v="3"/>
    <n v="0.3"/>
    <x v="6197"/>
  </r>
  <r>
    <n v="7814"/>
    <x v="3877"/>
    <x v="0"/>
    <x v="1173"/>
    <d v="2013-02-15T00:00:00"/>
    <s v="First Class"/>
    <s v="DK-13090"/>
    <s v="Dave Kipp"/>
    <x v="0"/>
    <s v="United States"/>
    <s v="Clinton"/>
    <x v="39"/>
    <n v="20735"/>
    <x v="3"/>
    <s v="FUR-FU-10003274"/>
    <x v="0"/>
    <x v="5"/>
    <s v="Regeneration Desk Collection"/>
    <n v="10.56"/>
    <n v="6"/>
    <n v="0"/>
    <x v="619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x v="6199"/>
  </r>
  <r>
    <n v="7816"/>
    <x v="3878"/>
    <x v="3"/>
    <x v="110"/>
    <d v="2014-06-11T00:00:00"/>
    <s v="First Class"/>
    <s v="MG-17680"/>
    <s v="Maureen Gastineau"/>
    <x v="2"/>
    <s v="United States"/>
    <s v="Los Angeles"/>
    <x v="1"/>
    <n v="90049"/>
    <x v="1"/>
    <s v="TEC-PH-10000307"/>
    <x v="2"/>
    <x v="7"/>
    <s v="Shocksock Galaxy S4 Armband"/>
    <n v="17.52"/>
    <n v="2"/>
    <n v="0.2"/>
    <x v="6200"/>
  </r>
  <r>
    <n v="7817"/>
    <x v="3879"/>
    <x v="0"/>
    <x v="147"/>
    <d v="2013-10-27T00:00:00"/>
    <s v="Second Class"/>
    <s v="DP-13390"/>
    <s v="Dennis Pardue"/>
    <x v="2"/>
    <s v="United States"/>
    <s v="North Las Vegas"/>
    <x v="33"/>
    <n v="89031"/>
    <x v="1"/>
    <s v="OFF-AR-10002240"/>
    <x v="1"/>
    <x v="6"/>
    <s v="Panasonic KP-150 Electric Pencil Sharpener"/>
    <n v="113.22"/>
    <n v="3"/>
    <n v="0"/>
    <x v="6201"/>
  </r>
  <r>
    <n v="7818"/>
    <x v="3879"/>
    <x v="0"/>
    <x v="147"/>
    <d v="2013-10-27T00:00:00"/>
    <s v="Second Class"/>
    <s v="DP-13390"/>
    <s v="Dennis Pardue"/>
    <x v="2"/>
    <s v="United States"/>
    <s v="North Las Vegas"/>
    <x v="33"/>
    <n v="89031"/>
    <x v="1"/>
    <s v="OFF-PA-10001801"/>
    <x v="1"/>
    <x v="10"/>
    <s v="Xerox 193"/>
    <n v="35.880000000000003"/>
    <n v="6"/>
    <n v="0"/>
    <x v="4746"/>
  </r>
  <r>
    <n v="7819"/>
    <x v="3879"/>
    <x v="0"/>
    <x v="147"/>
    <d v="2013-10-27T00:00:00"/>
    <s v="Second Class"/>
    <s v="DP-13390"/>
    <s v="Dennis Pardue"/>
    <x v="2"/>
    <s v="United States"/>
    <s v="North Las Vegas"/>
    <x v="33"/>
    <n v="89031"/>
    <x v="1"/>
    <s v="OFF-BI-10001120"/>
    <x v="1"/>
    <x v="8"/>
    <s v="Ibico EPK-21 Electric Binding System"/>
    <n v="4535.9760000000006"/>
    <n v="3"/>
    <n v="0.2"/>
    <x v="6202"/>
  </r>
  <r>
    <n v="7820"/>
    <x v="3880"/>
    <x v="3"/>
    <x v="795"/>
    <d v="2014-01-31T00:00:00"/>
    <s v="Standard Class"/>
    <s v="CJ-12010"/>
    <s v="Caroline Jumper"/>
    <x v="0"/>
    <s v="United States"/>
    <s v="San Francisco"/>
    <x v="1"/>
    <n v="94109"/>
    <x v="1"/>
    <s v="OFF-FA-10000611"/>
    <x v="1"/>
    <x v="13"/>
    <s v="Binder Clips by OIC"/>
    <n v="11.84"/>
    <n v="8"/>
    <n v="0"/>
    <x v="6203"/>
  </r>
  <r>
    <n v="7821"/>
    <x v="3881"/>
    <x v="3"/>
    <x v="166"/>
    <d v="2014-12-11T00:00:00"/>
    <s v="Second Class"/>
    <s v="CW-11905"/>
    <s v="Carl Weiss"/>
    <x v="2"/>
    <s v="United States"/>
    <s v="Cranston"/>
    <x v="34"/>
    <n v="2920"/>
    <x v="3"/>
    <s v="OFF-ST-10000036"/>
    <x v="1"/>
    <x v="4"/>
    <s v="Recycled Data-Pak for Archival Bound Computer Printouts, 12-1/2 x 12-1/2 x 16"/>
    <n v="592.74"/>
    <n v="6"/>
    <n v="0"/>
    <x v="6204"/>
  </r>
  <r>
    <n v="7822"/>
    <x v="3882"/>
    <x v="0"/>
    <x v="147"/>
    <d v="2013-10-25T00:00:00"/>
    <s v="Second Class"/>
    <s v="GW-14605"/>
    <s v="Giulietta Weimer"/>
    <x v="0"/>
    <s v="United States"/>
    <s v="Jackson"/>
    <x v="18"/>
    <n v="38301"/>
    <x v="0"/>
    <s v="OFF-ST-10004950"/>
    <x v="1"/>
    <x v="4"/>
    <s v="Tenex Personal Filing Tote With Secure Closure Lid, Black/Frost"/>
    <n v="111.67200000000001"/>
    <n v="9"/>
    <n v="0.2"/>
    <x v="2988"/>
  </r>
  <r>
    <n v="7823"/>
    <x v="3883"/>
    <x v="2"/>
    <x v="86"/>
    <d v="2011-09-01T00:00:00"/>
    <s v="Standard Class"/>
    <s v="PP-18955"/>
    <s v="Paul Prost"/>
    <x v="2"/>
    <s v="United States"/>
    <s v="Newark"/>
    <x v="13"/>
    <n v="19711"/>
    <x v="3"/>
    <s v="OFF-AR-10003770"/>
    <x v="1"/>
    <x v="6"/>
    <s v="Newell 340"/>
    <n v="8.64"/>
    <n v="3"/>
    <n v="0"/>
    <x v="1032"/>
  </r>
  <r>
    <n v="7824"/>
    <x v="3883"/>
    <x v="2"/>
    <x v="86"/>
    <d v="2011-09-01T00:00:00"/>
    <s v="Standard Class"/>
    <s v="PP-18955"/>
    <s v="Paul Prost"/>
    <x v="2"/>
    <s v="United States"/>
    <s v="Newark"/>
    <x v="13"/>
    <n v="19711"/>
    <x v="3"/>
    <s v="TEC-AC-10002800"/>
    <x v="2"/>
    <x v="11"/>
    <s v="Plantronics Audio 478 Stereo USB Headset"/>
    <n v="149.97"/>
    <n v="3"/>
    <n v="0"/>
    <x v="2852"/>
  </r>
  <r>
    <n v="7825"/>
    <x v="3884"/>
    <x v="2"/>
    <x v="1174"/>
    <d v="2011-05-23T00:00:00"/>
    <s v="Standard Class"/>
    <s v="PW-19030"/>
    <s v="Pauline Webber"/>
    <x v="1"/>
    <s v="United States"/>
    <s v="Los Angeles"/>
    <x v="1"/>
    <n v="90036"/>
    <x v="1"/>
    <s v="FUR-CH-10002439"/>
    <x v="0"/>
    <x v="1"/>
    <s v="Iceberg Nesting Folding Chair, 19w x 6d x 43h"/>
    <n v="232.88"/>
    <n v="5"/>
    <n v="0.2"/>
    <x v="6205"/>
  </r>
  <r>
    <n v="7826"/>
    <x v="3885"/>
    <x v="1"/>
    <x v="302"/>
    <d v="2012-02-07T00:00:00"/>
    <s v="Standard Class"/>
    <s v="PW-19030"/>
    <s v="Pauline Webber"/>
    <x v="1"/>
    <s v="United States"/>
    <s v="Rome"/>
    <x v="15"/>
    <n v="13440"/>
    <x v="3"/>
    <s v="FUR-CH-10004218"/>
    <x v="0"/>
    <x v="1"/>
    <s v="Global Fabric Manager's Chair, Dark Gray"/>
    <n v="90.882000000000005"/>
    <n v="1"/>
    <n v="0.1"/>
    <x v="6206"/>
  </r>
  <r>
    <n v="7827"/>
    <x v="3886"/>
    <x v="3"/>
    <x v="1108"/>
    <d v="2014-11-06T00:00:00"/>
    <s v="Standard Class"/>
    <s v="CY-12745"/>
    <s v="Craig Yedwab"/>
    <x v="1"/>
    <s v="United States"/>
    <s v="Chicago"/>
    <x v="10"/>
    <n v="60610"/>
    <x v="2"/>
    <s v="TEC-PH-10004042"/>
    <x v="2"/>
    <x v="7"/>
    <s v="ClearOne Communications CHAT 70 OC Speaker Phone"/>
    <n v="508.76800000000003"/>
    <n v="4"/>
    <n v="0.2"/>
    <x v="5657"/>
  </r>
  <r>
    <n v="7828"/>
    <x v="3886"/>
    <x v="3"/>
    <x v="1108"/>
    <d v="2014-11-06T00:00:00"/>
    <s v="Standard Class"/>
    <s v="CY-12745"/>
    <s v="Craig Yedwab"/>
    <x v="1"/>
    <s v="United States"/>
    <s v="Chicago"/>
    <x v="10"/>
    <n v="60610"/>
    <x v="2"/>
    <s v="OFF-EN-10001137"/>
    <x v="1"/>
    <x v="12"/>
    <s v="#10 Gummed Flap White Envelopes, 100/Box"/>
    <n v="9.9120000000000008"/>
    <n v="3"/>
    <n v="0.2"/>
    <x v="5360"/>
  </r>
  <r>
    <n v="7829"/>
    <x v="3887"/>
    <x v="1"/>
    <x v="33"/>
    <d v="2012-05-01T00:00:00"/>
    <s v="Standard Class"/>
    <s v="BW-11110"/>
    <s v="Bart Watters"/>
    <x v="1"/>
    <s v="United States"/>
    <s v="San Diego"/>
    <x v="1"/>
    <n v="92105"/>
    <x v="1"/>
    <s v="FUR-CH-10002017"/>
    <x v="0"/>
    <x v="1"/>
    <s v="SAFCO Optional Arm Kit for Workspace Cribbage Stacking Chair"/>
    <n v="63.936000000000007"/>
    <n v="3"/>
    <n v="0.2"/>
    <x v="6207"/>
  </r>
  <r>
    <n v="7830"/>
    <x v="3887"/>
    <x v="1"/>
    <x v="33"/>
    <d v="2012-05-01T00:00:00"/>
    <s v="Standard Class"/>
    <s v="BW-11110"/>
    <s v="Bart Watters"/>
    <x v="1"/>
    <s v="United States"/>
    <s v="San Diego"/>
    <x v="1"/>
    <n v="92105"/>
    <x v="1"/>
    <s v="OFF-AR-10000588"/>
    <x v="1"/>
    <x v="6"/>
    <s v="Newell 345"/>
    <n v="59.519999999999996"/>
    <n v="3"/>
    <n v="0"/>
    <x v="436"/>
  </r>
  <r>
    <n v="7831"/>
    <x v="3887"/>
    <x v="1"/>
    <x v="33"/>
    <d v="2012-05-01T00:00:00"/>
    <s v="Standard Class"/>
    <s v="BW-11110"/>
    <s v="Bart Watters"/>
    <x v="1"/>
    <s v="United States"/>
    <s v="San Diego"/>
    <x v="1"/>
    <n v="92105"/>
    <x v="1"/>
    <s v="TEC-PH-10003174"/>
    <x v="2"/>
    <x v="7"/>
    <s v="RCA ViSYS 25825 Wireless digital phone"/>
    <n v="311.97600000000006"/>
    <n v="3"/>
    <n v="0.2"/>
    <x v="6208"/>
  </r>
  <r>
    <n v="7832"/>
    <x v="3887"/>
    <x v="1"/>
    <x v="33"/>
    <d v="2012-05-01T00:00:00"/>
    <s v="Standard Class"/>
    <s v="BW-11110"/>
    <s v="Bart Watters"/>
    <x v="1"/>
    <s v="United States"/>
    <s v="San Diego"/>
    <x v="1"/>
    <n v="92105"/>
    <x v="1"/>
    <s v="OFF-BI-10001524"/>
    <x v="1"/>
    <x v="8"/>
    <s v="GBC Premium Transparent Covers with Diagonal Lined Pattern"/>
    <n v="50.352000000000004"/>
    <n v="3"/>
    <n v="0.2"/>
    <x v="530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x v="6209"/>
  </r>
  <r>
    <n v="7834"/>
    <x v="3889"/>
    <x v="1"/>
    <x v="1175"/>
    <d v="2012-01-28T00:00:00"/>
    <s v="Standard Class"/>
    <s v="CR-12820"/>
    <s v="Cyra Reiten"/>
    <x v="2"/>
    <s v="United States"/>
    <s v="West Palm Beach"/>
    <x v="2"/>
    <n v="33407"/>
    <x v="0"/>
    <s v="OFF-AR-10004757"/>
    <x v="1"/>
    <x v="6"/>
    <s v="Crayola Colored Pencils"/>
    <n v="13.120000000000001"/>
    <n v="5"/>
    <n v="0.2"/>
    <x v="5988"/>
  </r>
  <r>
    <n v="7835"/>
    <x v="3890"/>
    <x v="1"/>
    <x v="657"/>
    <d v="2012-04-17T00:00:00"/>
    <s v="Second Class"/>
    <s v="EB-14110"/>
    <s v="Eugene Barchas"/>
    <x v="0"/>
    <s v="United States"/>
    <s v="Los Angeles"/>
    <x v="1"/>
    <n v="90045"/>
    <x v="1"/>
    <s v="FUR-TA-10002530"/>
    <x v="0"/>
    <x v="3"/>
    <s v="Iceberg OfficeWorks 42&quot; Round Tables"/>
    <n v="241.56799999999998"/>
    <n v="2"/>
    <n v="0.2"/>
    <x v="6210"/>
  </r>
  <r>
    <n v="7836"/>
    <x v="3890"/>
    <x v="1"/>
    <x v="657"/>
    <d v="2012-04-17T00:00:00"/>
    <s v="Second Class"/>
    <s v="EB-14110"/>
    <s v="Eugene Barchas"/>
    <x v="0"/>
    <s v="United States"/>
    <s v="Los Angeles"/>
    <x v="1"/>
    <n v="90045"/>
    <x v="1"/>
    <s v="TEC-PH-10001494"/>
    <x v="2"/>
    <x v="7"/>
    <s v="Polycom CX600 IP Phone VoIP phone"/>
    <n v="479.92"/>
    <n v="2"/>
    <n v="0.2"/>
    <x v="6211"/>
  </r>
  <r>
    <n v="7837"/>
    <x v="3891"/>
    <x v="1"/>
    <x v="12"/>
    <d v="2012-09-30T00:00:00"/>
    <s v="Standard Class"/>
    <s v="SH-19975"/>
    <s v="Sally Hughsby"/>
    <x v="1"/>
    <s v="United States"/>
    <s v="Seattle"/>
    <x v="4"/>
    <n v="98103"/>
    <x v="1"/>
    <s v="FUR-CH-10004289"/>
    <x v="0"/>
    <x v="1"/>
    <s v="Global Super Steno Chair"/>
    <n v="307.13600000000002"/>
    <n v="4"/>
    <n v="0.2"/>
    <x v="6212"/>
  </r>
  <r>
    <n v="7838"/>
    <x v="3891"/>
    <x v="1"/>
    <x v="12"/>
    <d v="2012-09-30T00:00:00"/>
    <s v="Standard Class"/>
    <s v="SH-19975"/>
    <s v="Sally Hughsby"/>
    <x v="1"/>
    <s v="United States"/>
    <s v="Seattle"/>
    <x v="4"/>
    <n v="98103"/>
    <x v="1"/>
    <s v="OFF-LA-10002945"/>
    <x v="1"/>
    <x v="2"/>
    <s v="Permanent Self-Adhesive File Folder Labels for Typewriters, 1 1/8 x 3 1/2, White"/>
    <n v="12.6"/>
    <n v="2"/>
    <n v="0"/>
    <x v="5782"/>
  </r>
  <r>
    <n v="7839"/>
    <x v="3891"/>
    <x v="1"/>
    <x v="12"/>
    <d v="2012-09-30T00:00:00"/>
    <s v="Standard Class"/>
    <s v="SH-19975"/>
    <s v="Sally Hughsby"/>
    <x v="1"/>
    <s v="United States"/>
    <s v="Seattle"/>
    <x v="4"/>
    <n v="98103"/>
    <x v="1"/>
    <s v="TEC-AC-10002567"/>
    <x v="2"/>
    <x v="11"/>
    <s v="Logitech G602 Wireless Gaming Mouse"/>
    <n v="159.97999999999999"/>
    <n v="2"/>
    <n v="0"/>
    <x v="471"/>
  </r>
  <r>
    <n v="7840"/>
    <x v="3892"/>
    <x v="2"/>
    <x v="1176"/>
    <d v="2011-04-02T00:00:00"/>
    <s v="Standard Class"/>
    <s v="CV-12295"/>
    <s v="Christina VanderZanden"/>
    <x v="0"/>
    <s v="United States"/>
    <s v="Des Moines"/>
    <x v="23"/>
    <n v="50315"/>
    <x v="2"/>
    <s v="OFF-EN-10001509"/>
    <x v="1"/>
    <x v="12"/>
    <s v="Poly String Tie Envelopes"/>
    <n v="6.12"/>
    <n v="3"/>
    <n v="0"/>
    <x v="6169"/>
  </r>
  <r>
    <n v="7841"/>
    <x v="3892"/>
    <x v="2"/>
    <x v="1176"/>
    <d v="2011-04-02T00:00:00"/>
    <s v="Standard Class"/>
    <s v="CV-12295"/>
    <s v="Christina VanderZanden"/>
    <x v="0"/>
    <s v="United States"/>
    <s v="Des Moines"/>
    <x v="23"/>
    <n v="50315"/>
    <x v="2"/>
    <s v="FUR-TA-10003954"/>
    <x v="0"/>
    <x v="3"/>
    <s v="Hon 94000 Series Round Tables"/>
    <n v="1184.72"/>
    <n v="4"/>
    <n v="0"/>
    <x v="6213"/>
  </r>
  <r>
    <n v="7842"/>
    <x v="3893"/>
    <x v="0"/>
    <x v="19"/>
    <d v="2013-07-23T00:00:00"/>
    <s v="Standard Class"/>
    <s v="AT-10735"/>
    <s v="Annie Thurman"/>
    <x v="0"/>
    <s v="United States"/>
    <s v="New York City"/>
    <x v="15"/>
    <n v="10024"/>
    <x v="3"/>
    <s v="OFF-AP-10002892"/>
    <x v="1"/>
    <x v="9"/>
    <s v="Belkin F5C206VTEL 6 Outlet Surge"/>
    <n v="45.96"/>
    <n v="2"/>
    <n v="0"/>
    <x v="6166"/>
  </r>
  <r>
    <n v="7843"/>
    <x v="3894"/>
    <x v="2"/>
    <x v="987"/>
    <d v="2011-04-23T00:00:00"/>
    <s v="Second Class"/>
    <s v="AG-10390"/>
    <s v="Allen Goldenen"/>
    <x v="0"/>
    <s v="United States"/>
    <s v="Arlington"/>
    <x v="17"/>
    <n v="22204"/>
    <x v="0"/>
    <s v="OFF-BI-10003638"/>
    <x v="1"/>
    <x v="8"/>
    <s v="GBC Durable Plastic Covers"/>
    <n v="58.050000000000004"/>
    <n v="3"/>
    <n v="0"/>
    <x v="720"/>
  </r>
  <r>
    <n v="7844"/>
    <x v="3894"/>
    <x v="2"/>
    <x v="987"/>
    <d v="2011-04-23T00:00:00"/>
    <s v="Second Class"/>
    <s v="AG-10390"/>
    <s v="Allen Goldenen"/>
    <x v="0"/>
    <s v="United States"/>
    <s v="Arlington"/>
    <x v="17"/>
    <n v="22204"/>
    <x v="0"/>
    <s v="OFF-PA-10001569"/>
    <x v="1"/>
    <x v="10"/>
    <s v="Xerox 232"/>
    <n v="71.28"/>
    <n v="11"/>
    <n v="0"/>
    <x v="5108"/>
  </r>
  <r>
    <n v="7845"/>
    <x v="3895"/>
    <x v="3"/>
    <x v="246"/>
    <d v="2014-07-26T00:00:00"/>
    <s v="Standard Class"/>
    <s v="GM-14500"/>
    <s v="Gene McClure"/>
    <x v="0"/>
    <s v="United States"/>
    <s v="Pharr"/>
    <x v="5"/>
    <n v="78577"/>
    <x v="2"/>
    <s v="FUR-TA-10001676"/>
    <x v="0"/>
    <x v="3"/>
    <s v="Hon 61000 Series Interactive Training Tables"/>
    <n v="124.404"/>
    <n v="4"/>
    <n v="0.3"/>
    <x v="6214"/>
  </r>
  <r>
    <n v="7846"/>
    <x v="3896"/>
    <x v="1"/>
    <x v="874"/>
    <d v="2012-10-02T00:00:00"/>
    <s v="Standard Class"/>
    <s v="JK-15205"/>
    <s v="Jamie Kunitz"/>
    <x v="0"/>
    <s v="United States"/>
    <s v="Arlington"/>
    <x v="17"/>
    <n v="22204"/>
    <x v="0"/>
    <s v="OFF-PA-10001125"/>
    <x v="1"/>
    <x v="10"/>
    <s v="Xerox 1988"/>
    <n v="154.9"/>
    <n v="5"/>
    <n v="0"/>
    <x v="934"/>
  </r>
  <r>
    <n v="7847"/>
    <x v="3896"/>
    <x v="1"/>
    <x v="874"/>
    <d v="2012-10-02T00:00:00"/>
    <s v="Standard Class"/>
    <s v="JK-15205"/>
    <s v="Jamie Kunitz"/>
    <x v="0"/>
    <s v="United States"/>
    <s v="Arlington"/>
    <x v="17"/>
    <n v="22204"/>
    <x v="0"/>
    <s v="TEC-PH-10002496"/>
    <x v="2"/>
    <x v="7"/>
    <s v="Cisco SPA301"/>
    <n v="1871.88"/>
    <n v="12"/>
    <n v="0"/>
    <x v="6215"/>
  </r>
  <r>
    <n v="7848"/>
    <x v="3897"/>
    <x v="0"/>
    <x v="535"/>
    <d v="2013-03-03T00:00:00"/>
    <s v="Standard Class"/>
    <s v="DW-13540"/>
    <s v="Don Weiss"/>
    <x v="0"/>
    <s v="United States"/>
    <s v="Houston"/>
    <x v="5"/>
    <n v="77070"/>
    <x v="2"/>
    <s v="FUR-FU-10004053"/>
    <x v="0"/>
    <x v="5"/>
    <s v="DAX Two-Tone Silver Metal Document Frame"/>
    <n v="16.192"/>
    <n v="2"/>
    <n v="0.6"/>
    <x v="6216"/>
  </r>
  <r>
    <n v="7849"/>
    <x v="3898"/>
    <x v="0"/>
    <x v="440"/>
    <d v="2013-05-07T00:00:00"/>
    <s v="Standard Class"/>
    <s v="AS-10090"/>
    <s v="Adam Shillingsburg"/>
    <x v="0"/>
    <s v="United States"/>
    <s v="Irving"/>
    <x v="5"/>
    <n v="75061"/>
    <x v="2"/>
    <s v="OFF-ST-10000321"/>
    <x v="1"/>
    <x v="4"/>
    <s v="Akro Stacking Bins"/>
    <n v="18.936"/>
    <n v="3"/>
    <n v="0.2"/>
    <x v="6217"/>
  </r>
  <r>
    <n v="7850"/>
    <x v="3898"/>
    <x v="0"/>
    <x v="440"/>
    <d v="2013-05-07T00:00:00"/>
    <s v="Standard Class"/>
    <s v="AS-10090"/>
    <s v="Adam Shillingsburg"/>
    <x v="0"/>
    <s v="United States"/>
    <s v="Irving"/>
    <x v="5"/>
    <n v="75061"/>
    <x v="2"/>
    <s v="OFF-ST-10002957"/>
    <x v="1"/>
    <x v="4"/>
    <s v="Sterilite Show Offs Storage Containers"/>
    <n v="12.672000000000001"/>
    <n v="3"/>
    <n v="0.2"/>
    <x v="2831"/>
  </r>
  <r>
    <n v="7851"/>
    <x v="3898"/>
    <x v="0"/>
    <x v="440"/>
    <d v="2013-05-07T00:00:00"/>
    <s v="Standard Class"/>
    <s v="AS-10090"/>
    <s v="Adam Shillingsburg"/>
    <x v="0"/>
    <s v="United States"/>
    <s v="Irving"/>
    <x v="5"/>
    <n v="75061"/>
    <x v="2"/>
    <s v="OFF-LA-10000973"/>
    <x v="1"/>
    <x v="2"/>
    <s v="Avery 502"/>
    <n v="5.04"/>
    <n v="2"/>
    <n v="0.2"/>
    <x v="1382"/>
  </r>
  <r>
    <n v="7852"/>
    <x v="3899"/>
    <x v="2"/>
    <x v="337"/>
    <d v="2011-12-15T00:00:00"/>
    <s v="Standard Class"/>
    <s v="TS-21205"/>
    <s v="Thomas Seio"/>
    <x v="1"/>
    <s v="United States"/>
    <s v="Chicago"/>
    <x v="10"/>
    <n v="60653"/>
    <x v="2"/>
    <s v="OFF-PA-10000143"/>
    <x v="1"/>
    <x v="10"/>
    <s v="Astroparche Fine Business Paper"/>
    <n v="8.4480000000000004"/>
    <n v="2"/>
    <n v="0.2"/>
    <x v="1525"/>
  </r>
  <r>
    <n v="7853"/>
    <x v="3899"/>
    <x v="2"/>
    <x v="337"/>
    <d v="2011-12-15T00:00:00"/>
    <s v="Standard Class"/>
    <s v="TS-21205"/>
    <s v="Thomas Seio"/>
    <x v="1"/>
    <s v="United States"/>
    <s v="Chicago"/>
    <x v="10"/>
    <n v="60653"/>
    <x v="2"/>
    <s v="OFF-AP-10003287"/>
    <x v="1"/>
    <x v="9"/>
    <s v="Tripp Lite TLP810NET Broadband Surge for Modem/Fax"/>
    <n v="20.387999999999995"/>
    <n v="2"/>
    <n v="0.8"/>
    <x v="6218"/>
  </r>
  <r>
    <n v="7854"/>
    <x v="3900"/>
    <x v="1"/>
    <x v="707"/>
    <d v="2012-12-29T00:00:00"/>
    <s v="Standard Class"/>
    <s v="SM-20320"/>
    <s v="Sean Miller"/>
    <x v="2"/>
    <s v="United States"/>
    <s v="Los Angeles"/>
    <x v="1"/>
    <n v="90049"/>
    <x v="1"/>
    <s v="OFF-PA-10001526"/>
    <x v="1"/>
    <x v="10"/>
    <s v="Xerox 1949"/>
    <n v="9.9600000000000009"/>
    <n v="2"/>
    <n v="0"/>
    <x v="5513"/>
  </r>
  <r>
    <n v="7855"/>
    <x v="3901"/>
    <x v="3"/>
    <x v="226"/>
    <d v="2014-12-13T00:00:00"/>
    <s v="Standard Class"/>
    <s v="BH-11710"/>
    <s v="Brosina Hoffman"/>
    <x v="0"/>
    <s v="United States"/>
    <s v="Hattiesburg"/>
    <x v="35"/>
    <n v="39401"/>
    <x v="0"/>
    <s v="OFF-AP-10004540"/>
    <x v="1"/>
    <x v="9"/>
    <s v="Eureka The Boss Lite 10-Amp Upright Vacuum, Blue"/>
    <n v="320.64"/>
    <n v="4"/>
    <n v="0"/>
    <x v="6219"/>
  </r>
  <r>
    <n v="7856"/>
    <x v="3901"/>
    <x v="3"/>
    <x v="226"/>
    <d v="2014-12-13T00:00:00"/>
    <s v="Standard Class"/>
    <s v="BH-11710"/>
    <s v="Brosina Hoffman"/>
    <x v="0"/>
    <s v="United States"/>
    <s v="Hattiesburg"/>
    <x v="35"/>
    <n v="39401"/>
    <x v="0"/>
    <s v="TEC-AC-10001266"/>
    <x v="2"/>
    <x v="11"/>
    <s v="Memorex Micro Travel Drive 8 GB"/>
    <n v="52"/>
    <n v="4"/>
    <n v="0"/>
    <x v="6220"/>
  </r>
  <r>
    <n v="7857"/>
    <x v="3902"/>
    <x v="2"/>
    <x v="992"/>
    <d v="2011-06-01T00:00:00"/>
    <s v="First Class"/>
    <s v="LW-16825"/>
    <s v="Laurel Workman"/>
    <x v="1"/>
    <s v="United States"/>
    <s v="New York City"/>
    <x v="15"/>
    <n v="10024"/>
    <x v="3"/>
    <s v="OFF-BI-10004233"/>
    <x v="1"/>
    <x v="8"/>
    <s v="GBC Pre-Punched Binding Paper, Plastic, White, 8-1/2&quot; x 11&quot;"/>
    <n v="25.584000000000003"/>
    <n v="2"/>
    <n v="0.2"/>
    <x v="2386"/>
  </r>
  <r>
    <n v="7858"/>
    <x v="3902"/>
    <x v="2"/>
    <x v="992"/>
    <d v="2011-06-01T00:00:00"/>
    <s v="First Class"/>
    <s v="LW-16825"/>
    <s v="Laurel Workman"/>
    <x v="1"/>
    <s v="United States"/>
    <s v="New York City"/>
    <x v="15"/>
    <n v="10024"/>
    <x v="3"/>
    <s v="TEC-PH-10003505"/>
    <x v="2"/>
    <x v="7"/>
    <s v="Geemarc AmpliPOWER60"/>
    <n v="464"/>
    <n v="5"/>
    <n v="0"/>
    <x v="6221"/>
  </r>
  <r>
    <n v="7859"/>
    <x v="3902"/>
    <x v="2"/>
    <x v="992"/>
    <d v="2011-06-01T00:00:00"/>
    <s v="First Class"/>
    <s v="LW-16825"/>
    <s v="Laurel Workman"/>
    <x v="1"/>
    <s v="United States"/>
    <s v="New York City"/>
    <x v="15"/>
    <n v="10024"/>
    <x v="3"/>
    <s v="OFF-AP-10001005"/>
    <x v="1"/>
    <x v="9"/>
    <s v="Honeywell Quietcare HEPA Air Cleaner"/>
    <n v="235.95000000000002"/>
    <n v="3"/>
    <n v="0"/>
    <x v="6222"/>
  </r>
  <r>
    <n v="7860"/>
    <x v="3902"/>
    <x v="2"/>
    <x v="992"/>
    <d v="2011-06-01T00:00:00"/>
    <s v="First Class"/>
    <s v="LW-16825"/>
    <s v="Laurel Workman"/>
    <x v="1"/>
    <s v="United States"/>
    <s v="New York City"/>
    <x v="15"/>
    <n v="10024"/>
    <x v="3"/>
    <s v="OFF-PA-10001712"/>
    <x v="1"/>
    <x v="10"/>
    <s v="Xerox 1948"/>
    <n v="39.96"/>
    <n v="4"/>
    <n v="0"/>
    <x v="1339"/>
  </r>
  <r>
    <n v="7861"/>
    <x v="3903"/>
    <x v="3"/>
    <x v="580"/>
    <d v="2014-03-07T00:00:00"/>
    <s v="Standard Class"/>
    <s v="JA-15970"/>
    <s v="Joseph Airdo"/>
    <x v="0"/>
    <s v="United States"/>
    <s v="Cuyahoga Falls"/>
    <x v="24"/>
    <n v="44221"/>
    <x v="3"/>
    <s v="OFF-BI-10002353"/>
    <x v="1"/>
    <x v="8"/>
    <s v="GBC VeloBind Cover Sets"/>
    <n v="18.528000000000002"/>
    <n v="4"/>
    <n v="0.7"/>
    <x v="6223"/>
  </r>
  <r>
    <n v="7862"/>
    <x v="3904"/>
    <x v="1"/>
    <x v="88"/>
    <d v="2012-10-17T00:00:00"/>
    <s v="Standard Class"/>
    <s v="KA-16525"/>
    <s v="Kelly Andreada"/>
    <x v="0"/>
    <s v="United States"/>
    <s v="Seattle"/>
    <x v="4"/>
    <n v="98103"/>
    <x v="1"/>
    <s v="TEC-AC-10003038"/>
    <x v="2"/>
    <x v="11"/>
    <s v="Kingston Digital DataTraveler 16GB USB 2.0"/>
    <n v="17.899999999999999"/>
    <n v="2"/>
    <n v="0"/>
    <x v="1595"/>
  </r>
  <r>
    <n v="7863"/>
    <x v="3904"/>
    <x v="1"/>
    <x v="88"/>
    <d v="2012-10-17T00:00:00"/>
    <s v="Standard Class"/>
    <s v="KA-16525"/>
    <s v="Kelly Andreada"/>
    <x v="0"/>
    <s v="United States"/>
    <s v="Seattle"/>
    <x v="4"/>
    <n v="98103"/>
    <x v="1"/>
    <s v="OFF-ST-10000934"/>
    <x v="1"/>
    <x v="4"/>
    <s v="Contico 72&quot;H Heavy-Duty Storage System"/>
    <n v="81.96"/>
    <n v="2"/>
    <n v="0"/>
    <x v="232"/>
  </r>
  <r>
    <n v="7864"/>
    <x v="3905"/>
    <x v="1"/>
    <x v="1177"/>
    <d v="2012-07-19T00:00:00"/>
    <s v="Second Class"/>
    <s v="TG-21310"/>
    <s v="Toby Gnade"/>
    <x v="0"/>
    <s v="United States"/>
    <s v="Mesa"/>
    <x v="16"/>
    <n v="85204"/>
    <x v="1"/>
    <s v="OFF-ST-10002743"/>
    <x v="1"/>
    <x v="4"/>
    <s v="SAFCO Boltless Steel Shelving"/>
    <n v="272.73599999999999"/>
    <n v="3"/>
    <n v="0.2"/>
    <x v="711"/>
  </r>
  <r>
    <n v="7865"/>
    <x v="3905"/>
    <x v="1"/>
    <x v="1177"/>
    <d v="2012-07-19T00:00:00"/>
    <s v="Second Class"/>
    <s v="TG-21310"/>
    <s v="Toby Gnade"/>
    <x v="0"/>
    <s v="United States"/>
    <s v="Mesa"/>
    <x v="16"/>
    <n v="85204"/>
    <x v="1"/>
    <s v="OFF-PA-10001846"/>
    <x v="1"/>
    <x v="10"/>
    <s v="Xerox 1899"/>
    <n v="18.496000000000002"/>
    <n v="4"/>
    <n v="0.2"/>
    <x v="6224"/>
  </r>
  <r>
    <n v="7866"/>
    <x v="3905"/>
    <x v="1"/>
    <x v="1177"/>
    <d v="2012-07-19T00:00:00"/>
    <s v="Second Class"/>
    <s v="TG-21310"/>
    <s v="Toby Gnade"/>
    <x v="0"/>
    <s v="United States"/>
    <s v="Mesa"/>
    <x v="16"/>
    <n v="85204"/>
    <x v="1"/>
    <s v="FUR-CH-10004287"/>
    <x v="0"/>
    <x v="1"/>
    <s v="SAFCO Arco Folding Chair"/>
    <n v="441.92"/>
    <n v="2"/>
    <n v="0.2"/>
    <x v="6225"/>
  </r>
  <r>
    <n v="7867"/>
    <x v="3905"/>
    <x v="1"/>
    <x v="1177"/>
    <d v="2012-07-19T00:00:00"/>
    <s v="Second Class"/>
    <s v="TG-21310"/>
    <s v="Toby Gnade"/>
    <x v="0"/>
    <s v="United States"/>
    <s v="Mesa"/>
    <x v="16"/>
    <n v="85204"/>
    <x v="1"/>
    <s v="FUR-BO-10001608"/>
    <x v="0"/>
    <x v="0"/>
    <s v="Hon Metal Bookcases, Black"/>
    <n v="127.76400000000002"/>
    <n v="6"/>
    <n v="0.7"/>
    <x v="6226"/>
  </r>
  <r>
    <n v="7868"/>
    <x v="3906"/>
    <x v="2"/>
    <x v="84"/>
    <d v="2011-11-24T00:00:00"/>
    <s v="Second Class"/>
    <s v="DB-13360"/>
    <s v="Dennis Bolton"/>
    <x v="2"/>
    <s v="United States"/>
    <s v="Salt Lake City"/>
    <x v="7"/>
    <n v="84106"/>
    <x v="1"/>
    <s v="OFF-PA-10000357"/>
    <x v="1"/>
    <x v="10"/>
    <s v="Xerox 1888"/>
    <n v="166.44"/>
    <n v="3"/>
    <n v="0"/>
    <x v="1797"/>
  </r>
  <r>
    <n v="7869"/>
    <x v="3907"/>
    <x v="0"/>
    <x v="1022"/>
    <d v="2013-06-03T00:00:00"/>
    <s v="Standard Class"/>
    <s v="LS-17245"/>
    <s v="Lynn Smith"/>
    <x v="0"/>
    <s v="United States"/>
    <s v="Los Angeles"/>
    <x v="1"/>
    <n v="90045"/>
    <x v="1"/>
    <s v="OFF-PA-10000575"/>
    <x v="1"/>
    <x v="10"/>
    <s v="Wirebound Message Books, Four 2 3/4 x 5 White Forms per Page"/>
    <n v="13.38"/>
    <n v="2"/>
    <n v="0"/>
    <x v="6227"/>
  </r>
  <r>
    <n v="7870"/>
    <x v="3908"/>
    <x v="3"/>
    <x v="445"/>
    <d v="2014-07-10T00:00:00"/>
    <s v="Standard Class"/>
    <s v="MO-17950"/>
    <s v="Michael Oakman"/>
    <x v="0"/>
    <s v="United States"/>
    <s v="Jacksonville"/>
    <x v="3"/>
    <n v="28540"/>
    <x v="0"/>
    <s v="TEC-AC-10002167"/>
    <x v="2"/>
    <x v="11"/>
    <s v="Imation 8gb Micro Traveldrive Usb 2.0 Flash Drive"/>
    <n v="24"/>
    <n v="2"/>
    <n v="0.2"/>
    <x v="752"/>
  </r>
  <r>
    <n v="7871"/>
    <x v="3909"/>
    <x v="3"/>
    <x v="145"/>
    <d v="2014-09-30T00:00:00"/>
    <s v="Standard Class"/>
    <s v="CA-11965"/>
    <s v="Carol Adams"/>
    <x v="1"/>
    <s v="United States"/>
    <s v="Lakewood"/>
    <x v="24"/>
    <n v="44107"/>
    <x v="3"/>
    <s v="OFF-EN-10004459"/>
    <x v="1"/>
    <x v="12"/>
    <s v="Security-Tint Envelopes"/>
    <n v="24.448"/>
    <n v="4"/>
    <n v="0.2"/>
    <x v="683"/>
  </r>
  <r>
    <n v="7872"/>
    <x v="3910"/>
    <x v="0"/>
    <x v="339"/>
    <d v="2013-10-08T00:00:00"/>
    <s v="Standard Class"/>
    <s v="DB-12910"/>
    <s v="Daniel Byrd"/>
    <x v="2"/>
    <s v="United States"/>
    <s v="Lake Forest"/>
    <x v="1"/>
    <n v="92630"/>
    <x v="1"/>
    <s v="OFF-LA-10002271"/>
    <x v="1"/>
    <x v="2"/>
    <s v="Smead Alpha-Z Color-Coded Second Alphabetical Labels and Starter Set"/>
    <n v="6.16"/>
    <n v="2"/>
    <n v="0"/>
    <x v="51"/>
  </r>
  <r>
    <n v="7873"/>
    <x v="3910"/>
    <x v="0"/>
    <x v="339"/>
    <d v="2013-10-08T00:00:00"/>
    <s v="Standard Class"/>
    <s v="DB-12910"/>
    <s v="Daniel Byrd"/>
    <x v="2"/>
    <s v="United States"/>
    <s v="Lake Forest"/>
    <x v="1"/>
    <n v="92630"/>
    <x v="1"/>
    <s v="FUR-CH-10004063"/>
    <x v="0"/>
    <x v="1"/>
    <s v="Global Deluxe High-Back Manager's Chair"/>
    <n v="915.13600000000008"/>
    <n v="4"/>
    <n v="0.2"/>
    <x v="5151"/>
  </r>
  <r>
    <n v="7874"/>
    <x v="3910"/>
    <x v="0"/>
    <x v="339"/>
    <d v="2013-10-08T00:00:00"/>
    <s v="Standard Class"/>
    <s v="DB-12910"/>
    <s v="Daniel Byrd"/>
    <x v="2"/>
    <s v="United States"/>
    <s v="Lake Forest"/>
    <x v="1"/>
    <n v="92630"/>
    <x v="1"/>
    <s v="OFF-PA-10004610"/>
    <x v="1"/>
    <x v="10"/>
    <s v="Xerox 1900"/>
    <n v="8.56"/>
    <n v="2"/>
    <n v="0"/>
    <x v="1608"/>
  </r>
  <r>
    <n v="7875"/>
    <x v="3910"/>
    <x v="0"/>
    <x v="339"/>
    <d v="2013-10-08T00:00:00"/>
    <s v="Standard Class"/>
    <s v="DB-12910"/>
    <s v="Daniel Byrd"/>
    <x v="2"/>
    <s v="United States"/>
    <s v="Lake Forest"/>
    <x v="1"/>
    <n v="92630"/>
    <x v="1"/>
    <s v="OFF-PA-10001878"/>
    <x v="1"/>
    <x v="10"/>
    <s v="Xerox 1891"/>
    <n v="97.82"/>
    <n v="2"/>
    <n v="0"/>
    <x v="630"/>
  </r>
  <r>
    <n v="7876"/>
    <x v="3911"/>
    <x v="3"/>
    <x v="428"/>
    <d v="2014-09-16T00:00:00"/>
    <s v="Standard Class"/>
    <s v="DK-12835"/>
    <s v="Damala Kotsonis"/>
    <x v="1"/>
    <s v="United States"/>
    <s v="Portland"/>
    <x v="21"/>
    <n v="97206"/>
    <x v="1"/>
    <s v="OFF-PA-10002036"/>
    <x v="1"/>
    <x v="10"/>
    <s v="Xerox 1930"/>
    <n v="31.104000000000006"/>
    <n v="6"/>
    <n v="0.2"/>
    <x v="3663"/>
  </r>
  <r>
    <n v="7877"/>
    <x v="3911"/>
    <x v="3"/>
    <x v="428"/>
    <d v="2014-09-16T00:00:00"/>
    <s v="Standard Class"/>
    <s v="DK-12835"/>
    <s v="Damala Kotsonis"/>
    <x v="1"/>
    <s v="United States"/>
    <s v="Portland"/>
    <x v="21"/>
    <n v="97206"/>
    <x v="1"/>
    <s v="OFF-AP-10003278"/>
    <x v="1"/>
    <x v="9"/>
    <s v="Belkin 7-Outlet SurgeMaster Home Series"/>
    <n v="11.176000000000002"/>
    <n v="1"/>
    <n v="0.2"/>
    <x v="6228"/>
  </r>
  <r>
    <n v="7878"/>
    <x v="3912"/>
    <x v="1"/>
    <x v="899"/>
    <d v="2012-03-18T00:00:00"/>
    <s v="Standard Class"/>
    <s v="EB-14170"/>
    <s v="Evan Bailliet"/>
    <x v="0"/>
    <s v="United States"/>
    <s v="Charlotte"/>
    <x v="3"/>
    <n v="28205"/>
    <x v="0"/>
    <s v="OFF-LA-10001641"/>
    <x v="1"/>
    <x v="2"/>
    <s v="Avery 518"/>
    <n v="5.04"/>
    <n v="2"/>
    <n v="0.2"/>
    <x v="1382"/>
  </r>
  <r>
    <n v="7879"/>
    <x v="3913"/>
    <x v="0"/>
    <x v="896"/>
    <d v="2013-12-05T00:00:00"/>
    <s v="Second Class"/>
    <s v="DR-12940"/>
    <s v="Daniel Raglin"/>
    <x v="2"/>
    <s v="United States"/>
    <s v="Aurora"/>
    <x v="10"/>
    <n v="60505"/>
    <x v="2"/>
    <s v="FUR-FU-10003806"/>
    <x v="0"/>
    <x v="5"/>
    <s v="Tenex Chairmat w/ Average Lip, 45&quot; x 53&quot;"/>
    <n v="242.17600000000004"/>
    <n v="4"/>
    <n v="0.6"/>
    <x v="6229"/>
  </r>
  <r>
    <n v="7880"/>
    <x v="3914"/>
    <x v="0"/>
    <x v="403"/>
    <d v="2013-06-22T00:00:00"/>
    <s v="Standard Class"/>
    <s v="JS-15685"/>
    <s v="Jim Sink"/>
    <x v="1"/>
    <s v="United States"/>
    <s v="Philadelphia"/>
    <x v="9"/>
    <n v="19140"/>
    <x v="3"/>
    <s v="FUR-TA-10003392"/>
    <x v="0"/>
    <x v="3"/>
    <s v="Global Adaptabilities Conference Tables"/>
    <n v="337.17599999999999"/>
    <n v="2"/>
    <n v="0.4"/>
    <x v="6230"/>
  </r>
  <r>
    <n v="7881"/>
    <x v="3915"/>
    <x v="3"/>
    <x v="734"/>
    <d v="2014-12-07T00:00:00"/>
    <s v="Second Class"/>
    <s v="LC-16870"/>
    <s v="Lena Cacioppo"/>
    <x v="0"/>
    <s v="United States"/>
    <s v="Thornton"/>
    <x v="22"/>
    <n v="80229"/>
    <x v="1"/>
    <s v="OFF-AR-10003856"/>
    <x v="1"/>
    <x v="6"/>
    <s v="Newell 344"/>
    <n v="13.343999999999998"/>
    <n v="6"/>
    <n v="0.2"/>
    <x v="5695"/>
  </r>
  <r>
    <n v="7882"/>
    <x v="3915"/>
    <x v="3"/>
    <x v="734"/>
    <d v="2014-12-07T00:00:00"/>
    <s v="Second Class"/>
    <s v="LC-16870"/>
    <s v="Lena Cacioppo"/>
    <x v="0"/>
    <s v="United States"/>
    <s v="Thornton"/>
    <x v="22"/>
    <n v="80229"/>
    <x v="1"/>
    <s v="TEC-AC-10002006"/>
    <x v="2"/>
    <x v="11"/>
    <s v="Memorex Micro Travel Drive 16 GB"/>
    <n v="76.75200000000001"/>
    <n v="6"/>
    <n v="0.2"/>
    <x v="6231"/>
  </r>
  <r>
    <n v="7883"/>
    <x v="3915"/>
    <x v="3"/>
    <x v="734"/>
    <d v="2014-12-07T00:00:00"/>
    <s v="Second Class"/>
    <s v="LC-16870"/>
    <s v="Lena Cacioppo"/>
    <x v="0"/>
    <s v="United States"/>
    <s v="Thornton"/>
    <x v="22"/>
    <n v="80229"/>
    <x v="1"/>
    <s v="TEC-AC-10002006"/>
    <x v="2"/>
    <x v="11"/>
    <s v="Memorex Micro Travel Drive 16 GB"/>
    <n v="102.33600000000001"/>
    <n v="8"/>
    <n v="0.2"/>
    <x v="6232"/>
  </r>
  <r>
    <n v="7884"/>
    <x v="3915"/>
    <x v="3"/>
    <x v="734"/>
    <d v="2014-12-07T00:00:00"/>
    <s v="Second Class"/>
    <s v="LC-16870"/>
    <s v="Lena Cacioppo"/>
    <x v="0"/>
    <s v="United States"/>
    <s v="Thornton"/>
    <x v="22"/>
    <n v="80229"/>
    <x v="1"/>
    <s v="OFF-PA-10002246"/>
    <x v="1"/>
    <x v="10"/>
    <s v="Wirebound Four 2-3/4 x 5 Forms per Page, 400 Sets per Book"/>
    <n v="10.32"/>
    <n v="2"/>
    <n v="0.2"/>
    <x v="6233"/>
  </r>
  <r>
    <n v="7885"/>
    <x v="3915"/>
    <x v="3"/>
    <x v="734"/>
    <d v="2014-12-07T00:00:00"/>
    <s v="Second Class"/>
    <s v="LC-16870"/>
    <s v="Lena Cacioppo"/>
    <x v="0"/>
    <s v="United States"/>
    <s v="Thornton"/>
    <x v="22"/>
    <n v="80229"/>
    <x v="1"/>
    <s v="OFF-SU-10004782"/>
    <x v="1"/>
    <x v="14"/>
    <s v="Elite 5&quot; Scissors"/>
    <n v="47.32"/>
    <n v="7"/>
    <n v="0.2"/>
    <x v="6234"/>
  </r>
  <r>
    <n v="7886"/>
    <x v="3915"/>
    <x v="3"/>
    <x v="734"/>
    <d v="2014-12-07T00:00:00"/>
    <s v="Second Class"/>
    <s v="LC-16870"/>
    <s v="Lena Cacioppo"/>
    <x v="0"/>
    <s v="United States"/>
    <s v="Thornton"/>
    <x v="22"/>
    <n v="80229"/>
    <x v="1"/>
    <s v="FUR-FU-10004351"/>
    <x v="0"/>
    <x v="5"/>
    <s v="Staples"/>
    <n v="23.376000000000001"/>
    <n v="3"/>
    <n v="0.2"/>
    <x v="6235"/>
  </r>
  <r>
    <n v="7887"/>
    <x v="3915"/>
    <x v="3"/>
    <x v="734"/>
    <d v="2014-12-07T00:00:00"/>
    <s v="Second Class"/>
    <s v="LC-16870"/>
    <s v="Lena Cacioppo"/>
    <x v="0"/>
    <s v="United States"/>
    <s v="Thornton"/>
    <x v="22"/>
    <n v="80229"/>
    <x v="1"/>
    <s v="FUR-FU-10004270"/>
    <x v="0"/>
    <x v="5"/>
    <s v="Eldon Image Series Desk Accessories, Burgundy"/>
    <n v="16.72"/>
    <n v="5"/>
    <n v="0.2"/>
    <x v="2707"/>
  </r>
  <r>
    <n v="7888"/>
    <x v="3915"/>
    <x v="3"/>
    <x v="734"/>
    <d v="2014-12-07T00:00:00"/>
    <s v="Second Class"/>
    <s v="LC-16870"/>
    <s v="Lena Cacioppo"/>
    <x v="0"/>
    <s v="United States"/>
    <s v="Thornton"/>
    <x v="22"/>
    <n v="80229"/>
    <x v="1"/>
    <s v="FUR-FU-10004053"/>
    <x v="0"/>
    <x v="5"/>
    <s v="DAX Two-Tone Silver Metal Document Frame"/>
    <n v="16.192"/>
    <n v="1"/>
    <n v="0.2"/>
    <x v="6236"/>
  </r>
  <r>
    <n v="7889"/>
    <x v="3916"/>
    <x v="0"/>
    <x v="765"/>
    <d v="2013-08-23T00:00:00"/>
    <s v="Standard Class"/>
    <s v="JP-15520"/>
    <s v="Jeremy Pistek"/>
    <x v="0"/>
    <s v="United States"/>
    <s v="Davis"/>
    <x v="1"/>
    <n v="95616"/>
    <x v="1"/>
    <s v="OFF-PA-10000019"/>
    <x v="1"/>
    <x v="10"/>
    <s v="Xerox 1931"/>
    <n v="32.400000000000006"/>
    <n v="5"/>
    <n v="0"/>
    <x v="56"/>
  </r>
  <r>
    <n v="7890"/>
    <x v="3917"/>
    <x v="0"/>
    <x v="591"/>
    <d v="2013-12-30T00:00:00"/>
    <s v="Standard Class"/>
    <s v="TS-21655"/>
    <s v="Trudy Schmidt"/>
    <x v="0"/>
    <s v="United States"/>
    <s v="Fayetteville"/>
    <x v="36"/>
    <n v="72701"/>
    <x v="0"/>
    <s v="OFF-AR-10003811"/>
    <x v="1"/>
    <x v="6"/>
    <s v="Newell 327"/>
    <n v="19.89"/>
    <n v="9"/>
    <n v="0"/>
    <x v="6237"/>
  </r>
  <r>
    <n v="7891"/>
    <x v="3917"/>
    <x v="0"/>
    <x v="591"/>
    <d v="2013-12-30T00:00:00"/>
    <s v="Standard Class"/>
    <s v="TS-21655"/>
    <s v="Trudy Schmidt"/>
    <x v="0"/>
    <s v="United States"/>
    <s v="Fayetteville"/>
    <x v="36"/>
    <n v="72701"/>
    <x v="0"/>
    <s v="TEC-AC-10001838"/>
    <x v="2"/>
    <x v="11"/>
    <s v="Razer Tiamat Over Ear 7.1 Surround Sound PC Gaming Headset"/>
    <n v="399.98"/>
    <n v="2"/>
    <n v="0"/>
    <x v="6238"/>
  </r>
  <r>
    <n v="7892"/>
    <x v="3917"/>
    <x v="0"/>
    <x v="591"/>
    <d v="2013-12-30T00:00:00"/>
    <s v="Standard Class"/>
    <s v="TS-21655"/>
    <s v="Trudy Schmidt"/>
    <x v="0"/>
    <s v="United States"/>
    <s v="Fayetteville"/>
    <x v="36"/>
    <n v="72701"/>
    <x v="0"/>
    <s v="FUR-FU-10003553"/>
    <x v="0"/>
    <x v="5"/>
    <s v="Howard Miller 13-1/2&quot; Diameter Rosebrook Wall Clock"/>
    <n v="343.84999999999997"/>
    <n v="5"/>
    <n v="0"/>
    <x v="6239"/>
  </r>
  <r>
    <n v="7893"/>
    <x v="3917"/>
    <x v="0"/>
    <x v="591"/>
    <d v="2013-12-30T00:00:00"/>
    <s v="Standard Class"/>
    <s v="TS-21655"/>
    <s v="Trudy Schmidt"/>
    <x v="0"/>
    <s v="United States"/>
    <s v="Fayetteville"/>
    <x v="36"/>
    <n v="72701"/>
    <x v="0"/>
    <s v="OFF-PA-10003302"/>
    <x v="1"/>
    <x v="10"/>
    <s v="Xerox 1906"/>
    <n v="106.32"/>
    <n v="3"/>
    <n v="0"/>
    <x v="2086"/>
  </r>
  <r>
    <n v="7894"/>
    <x v="3918"/>
    <x v="3"/>
    <x v="283"/>
    <d v="2014-07-31T00:00:00"/>
    <s v="Standard Class"/>
    <s v="NM-18445"/>
    <s v="Nathan Mautz"/>
    <x v="2"/>
    <s v="United States"/>
    <s v="New York City"/>
    <x v="15"/>
    <n v="10011"/>
    <x v="3"/>
    <s v="OFF-BI-10002412"/>
    <x v="1"/>
    <x v="8"/>
    <s v="Wilson Jones “Snap” Scratch Pad Binder Tool for Ring Binders"/>
    <n v="13.919999999999998"/>
    <n v="3"/>
    <n v="0.2"/>
    <x v="6240"/>
  </r>
  <r>
    <n v="7895"/>
    <x v="3919"/>
    <x v="3"/>
    <x v="548"/>
    <d v="2014-06-26T00:00:00"/>
    <s v="Standard Class"/>
    <s v="EH-14125"/>
    <s v="Eugene Hildebrand"/>
    <x v="2"/>
    <s v="United States"/>
    <s v="Wheeling"/>
    <x v="48"/>
    <n v="26003"/>
    <x v="3"/>
    <s v="OFF-BI-10002852"/>
    <x v="1"/>
    <x v="8"/>
    <s v="Ibico Standard Transparent Covers"/>
    <n v="82.4"/>
    <n v="5"/>
    <n v="0"/>
    <x v="6241"/>
  </r>
  <r>
    <n v="7896"/>
    <x v="3919"/>
    <x v="3"/>
    <x v="548"/>
    <d v="2014-06-26T00:00:00"/>
    <s v="Standard Class"/>
    <s v="EH-14125"/>
    <s v="Eugene Hildebrand"/>
    <x v="2"/>
    <s v="United States"/>
    <s v="Wheeling"/>
    <x v="48"/>
    <n v="26003"/>
    <x v="3"/>
    <s v="OFF-BI-10000145"/>
    <x v="1"/>
    <x v="8"/>
    <s v="Zipper Ring Binder Pockets"/>
    <n v="6.24"/>
    <n v="2"/>
    <n v="0"/>
    <x v="908"/>
  </r>
  <r>
    <n v="7897"/>
    <x v="3919"/>
    <x v="3"/>
    <x v="548"/>
    <d v="2014-06-26T00:00:00"/>
    <s v="Standard Class"/>
    <s v="EH-14125"/>
    <s v="Eugene Hildebrand"/>
    <x v="2"/>
    <s v="United States"/>
    <s v="Wheeling"/>
    <x v="48"/>
    <n v="26003"/>
    <x v="3"/>
    <s v="OFF-PA-10001970"/>
    <x v="1"/>
    <x v="10"/>
    <s v="Xerox 1908"/>
    <n v="447.84"/>
    <n v="8"/>
    <n v="0"/>
    <x v="1281"/>
  </r>
  <r>
    <n v="7898"/>
    <x v="3920"/>
    <x v="3"/>
    <x v="802"/>
    <d v="2014-08-19T00:00:00"/>
    <s v="Standard Class"/>
    <s v="DC-12850"/>
    <s v="Dan Campbell"/>
    <x v="0"/>
    <s v="United States"/>
    <s v="Memphis"/>
    <x v="18"/>
    <n v="38109"/>
    <x v="0"/>
    <s v="OFF-AP-10001563"/>
    <x v="1"/>
    <x v="9"/>
    <s v="Belkin Premiere Surge Master II 8-outlet surge protector"/>
    <n v="272.048"/>
    <n v="7"/>
    <n v="0.2"/>
    <x v="6242"/>
  </r>
  <r>
    <n v="7899"/>
    <x v="3920"/>
    <x v="3"/>
    <x v="802"/>
    <d v="2014-08-19T00:00:00"/>
    <s v="Standard Class"/>
    <s v="DC-12850"/>
    <s v="Dan Campbell"/>
    <x v="0"/>
    <s v="United States"/>
    <s v="Memphis"/>
    <x v="18"/>
    <n v="38109"/>
    <x v="0"/>
    <s v="OFF-BI-10001359"/>
    <x v="1"/>
    <x v="8"/>
    <s v="GBC DocuBind TL300 Electric Binding System"/>
    <n v="1614.5820000000003"/>
    <n v="6"/>
    <n v="0.7"/>
    <x v="6243"/>
  </r>
  <r>
    <n v="7900"/>
    <x v="3920"/>
    <x v="3"/>
    <x v="802"/>
    <d v="2014-08-19T00:00:00"/>
    <s v="Standard Class"/>
    <s v="DC-12850"/>
    <s v="Dan Campbell"/>
    <x v="0"/>
    <s v="United States"/>
    <s v="Memphis"/>
    <x v="18"/>
    <n v="38109"/>
    <x v="0"/>
    <s v="OFF-FA-10003495"/>
    <x v="1"/>
    <x v="13"/>
    <s v="Staples"/>
    <n v="24.320000000000004"/>
    <n v="5"/>
    <n v="0.2"/>
    <x v="6244"/>
  </r>
  <r>
    <n v="7901"/>
    <x v="3920"/>
    <x v="3"/>
    <x v="802"/>
    <d v="2014-08-19T00:00:00"/>
    <s v="Standard Class"/>
    <s v="DC-12850"/>
    <s v="Dan Campbell"/>
    <x v="0"/>
    <s v="United States"/>
    <s v="Memphis"/>
    <x v="18"/>
    <n v="38109"/>
    <x v="0"/>
    <s v="TEC-AC-10003709"/>
    <x v="2"/>
    <x v="11"/>
    <s v="Maxell 4.7GB DVD-R 5/Pack"/>
    <n v="1.5840000000000001"/>
    <n v="2"/>
    <n v="0.2"/>
    <x v="6245"/>
  </r>
  <r>
    <n v="7902"/>
    <x v="3920"/>
    <x v="3"/>
    <x v="802"/>
    <d v="2014-08-19T00:00:00"/>
    <s v="Standard Class"/>
    <s v="DC-12850"/>
    <s v="Dan Campbell"/>
    <x v="0"/>
    <s v="United States"/>
    <s v="Memphis"/>
    <x v="18"/>
    <n v="38109"/>
    <x v="0"/>
    <s v="FUR-FU-10003268"/>
    <x v="0"/>
    <x v="5"/>
    <s v="Eldon Radial Chair Mat for Low to Medium Pile Carpets"/>
    <n v="31.983999999999998"/>
    <n v="1"/>
    <n v="0.2"/>
    <x v="232"/>
  </r>
  <r>
    <n v="7903"/>
    <x v="3920"/>
    <x v="3"/>
    <x v="802"/>
    <d v="2014-08-19T00:00:00"/>
    <s v="Standard Class"/>
    <s v="DC-12850"/>
    <s v="Dan Campbell"/>
    <x v="0"/>
    <s v="United States"/>
    <s v="Memphis"/>
    <x v="18"/>
    <n v="38109"/>
    <x v="0"/>
    <s v="OFF-EN-10003845"/>
    <x v="1"/>
    <x v="12"/>
    <s v="Colored Envelopes"/>
    <n v="14.76"/>
    <n v="5"/>
    <n v="0.2"/>
    <x v="6246"/>
  </r>
  <r>
    <n v="7904"/>
    <x v="3920"/>
    <x v="3"/>
    <x v="802"/>
    <d v="2014-08-19T00:00:00"/>
    <s v="Standard Class"/>
    <s v="DC-12850"/>
    <s v="Dan Campbell"/>
    <x v="0"/>
    <s v="United States"/>
    <s v="Memphis"/>
    <x v="18"/>
    <n v="38109"/>
    <x v="0"/>
    <s v="FUR-CH-10002073"/>
    <x v="0"/>
    <x v="1"/>
    <s v="Hon Olson Stacker Chairs"/>
    <n v="423.64799999999997"/>
    <n v="2"/>
    <n v="0.2"/>
    <x v="6247"/>
  </r>
  <r>
    <n v="7905"/>
    <x v="3921"/>
    <x v="1"/>
    <x v="209"/>
    <d v="2012-11-13T00:00:00"/>
    <s v="Standard Class"/>
    <s v="DO-13645"/>
    <s v="Doug O'Connell"/>
    <x v="0"/>
    <s v="United States"/>
    <s v="Houston"/>
    <x v="5"/>
    <n v="77036"/>
    <x v="2"/>
    <s v="OFF-PA-10001357"/>
    <x v="1"/>
    <x v="10"/>
    <s v="Xerox 1886"/>
    <n v="76.64"/>
    <n v="2"/>
    <n v="0.2"/>
    <x v="6248"/>
  </r>
  <r>
    <n v="7906"/>
    <x v="3922"/>
    <x v="1"/>
    <x v="52"/>
    <d v="2012-10-22T00:00:00"/>
    <s v="Standard Class"/>
    <s v="LS-16975"/>
    <s v="Lindsay Shagiari"/>
    <x v="2"/>
    <s v="United States"/>
    <s v="Dallas"/>
    <x v="5"/>
    <n v="75217"/>
    <x v="2"/>
    <s v="OFF-EN-10001415"/>
    <x v="1"/>
    <x v="12"/>
    <s v="Staples"/>
    <n v="4.4640000000000004"/>
    <n v="1"/>
    <n v="0.2"/>
    <x v="6249"/>
  </r>
  <r>
    <n v="7907"/>
    <x v="3922"/>
    <x v="1"/>
    <x v="52"/>
    <d v="2012-10-22T00:00:00"/>
    <s v="Standard Class"/>
    <s v="LS-16975"/>
    <s v="Lindsay Shagiari"/>
    <x v="2"/>
    <s v="United States"/>
    <s v="Dallas"/>
    <x v="5"/>
    <n v="75217"/>
    <x v="2"/>
    <s v="OFF-BI-10002813"/>
    <x v="1"/>
    <x v="8"/>
    <s v="Avery Reinforcements for Hole-Punch Pages"/>
    <n v="3.9599999999999991"/>
    <n v="10"/>
    <n v="0.8"/>
    <x v="6250"/>
  </r>
  <r>
    <n v="7908"/>
    <x v="3923"/>
    <x v="0"/>
    <x v="679"/>
    <d v="2013-08-03T00:00:00"/>
    <s v="First Class"/>
    <s v="RW-19630"/>
    <s v="Rob Williams"/>
    <x v="1"/>
    <s v="United States"/>
    <s v="San Francisco"/>
    <x v="1"/>
    <n v="94122"/>
    <x v="1"/>
    <s v="OFF-AP-10003849"/>
    <x v="1"/>
    <x v="9"/>
    <s v="Hoover Shoulder Vac Commercial Portable Vacuum"/>
    <n v="715.64"/>
    <n v="2"/>
    <n v="0"/>
    <x v="4850"/>
  </r>
  <r>
    <n v="7909"/>
    <x v="3924"/>
    <x v="0"/>
    <x v="275"/>
    <d v="2013-12-08T00:00:00"/>
    <s v="Standard Class"/>
    <s v="RD-19720"/>
    <s v="Roger Demir"/>
    <x v="0"/>
    <s v="United States"/>
    <s v="Morgan Hill"/>
    <x v="1"/>
    <n v="95037"/>
    <x v="1"/>
    <s v="FUR-TA-10004147"/>
    <x v="0"/>
    <x v="3"/>
    <s v="Hon 4060 Series Tables"/>
    <n v="268.70400000000001"/>
    <n v="3"/>
    <n v="0.2"/>
    <x v="6251"/>
  </r>
  <r>
    <n v="7910"/>
    <x v="3924"/>
    <x v="0"/>
    <x v="275"/>
    <d v="2013-12-08T00:00:00"/>
    <s v="Standard Class"/>
    <s v="RD-19720"/>
    <s v="Roger Demir"/>
    <x v="0"/>
    <s v="United States"/>
    <s v="Morgan Hill"/>
    <x v="1"/>
    <n v="95037"/>
    <x v="1"/>
    <s v="OFF-AR-10001662"/>
    <x v="1"/>
    <x v="6"/>
    <s v="Rogers Handheld Barrel Pencil Sharpener"/>
    <n v="21.92"/>
    <n v="8"/>
    <n v="0"/>
    <x v="6252"/>
  </r>
  <r>
    <n v="7911"/>
    <x v="3924"/>
    <x v="0"/>
    <x v="275"/>
    <d v="2013-12-08T00:00:00"/>
    <s v="Standard Class"/>
    <s v="RD-19720"/>
    <s v="Roger Demir"/>
    <x v="0"/>
    <s v="United States"/>
    <s v="Morgan Hill"/>
    <x v="1"/>
    <n v="95037"/>
    <x v="1"/>
    <s v="OFF-ST-10001558"/>
    <x v="1"/>
    <x v="4"/>
    <s v="Acco Perma 4000 Stacking Storage Drawers"/>
    <n v="48.72"/>
    <n v="3"/>
    <n v="0"/>
    <x v="6253"/>
  </r>
  <r>
    <n v="7912"/>
    <x v="3924"/>
    <x v="0"/>
    <x v="275"/>
    <d v="2013-12-08T00:00:00"/>
    <s v="Standard Class"/>
    <s v="RD-19720"/>
    <s v="Roger Demir"/>
    <x v="0"/>
    <s v="United States"/>
    <s v="Morgan Hill"/>
    <x v="1"/>
    <n v="95037"/>
    <x v="1"/>
    <s v="FUR-BO-10001337"/>
    <x v="0"/>
    <x v="0"/>
    <s v="O'Sullivan Living Dimensions 2-Shelf Bookcases"/>
    <n v="205.666"/>
    <n v="2"/>
    <n v="0.15"/>
    <x v="5036"/>
  </r>
  <r>
    <n v="7913"/>
    <x v="3925"/>
    <x v="0"/>
    <x v="236"/>
    <d v="2013-05-01T00:00:00"/>
    <s v="Second Class"/>
    <s v="RB-19570"/>
    <s v="Rob Beeghly"/>
    <x v="0"/>
    <s v="United States"/>
    <s v="Saint Charles"/>
    <x v="10"/>
    <n v="60174"/>
    <x v="2"/>
    <s v="FUR-FU-10001602"/>
    <x v="0"/>
    <x v="5"/>
    <s v="Eldon Delta Triangular Chair Mat, 52&quot; x 58&quot;, Clear"/>
    <n v="30.344000000000001"/>
    <n v="2"/>
    <n v="0.6"/>
    <x v="6254"/>
  </r>
  <r>
    <n v="7914"/>
    <x v="3926"/>
    <x v="3"/>
    <x v="326"/>
    <d v="2014-08-28T00:00:00"/>
    <s v="First Class"/>
    <s v="JE-15715"/>
    <s v="Joe Elijah"/>
    <x v="0"/>
    <s v="United States"/>
    <s v="Cleveland"/>
    <x v="24"/>
    <n v="44105"/>
    <x v="3"/>
    <s v="OFF-ST-10003996"/>
    <x v="1"/>
    <x v="4"/>
    <s v="Letter/Legal File Tote with Clear Snap-On Lid, Black Granite"/>
    <n v="25.695999999999998"/>
    <n v="2"/>
    <n v="0.2"/>
    <x v="6255"/>
  </r>
  <r>
    <n v="7915"/>
    <x v="3927"/>
    <x v="3"/>
    <x v="46"/>
    <d v="2014-06-22T00:00:00"/>
    <s v="Standard Class"/>
    <s v="SR-20740"/>
    <s v="Steven Roelle"/>
    <x v="2"/>
    <s v="United States"/>
    <s v="New York City"/>
    <x v="15"/>
    <n v="10024"/>
    <x v="3"/>
    <s v="TEC-MA-10003673"/>
    <x v="2"/>
    <x v="15"/>
    <s v="Hewlett-Packard Desktjet 6988DT Refurbished Printer"/>
    <n v="3404.5"/>
    <n v="5"/>
    <n v="0"/>
    <x v="6256"/>
  </r>
  <r>
    <n v="7916"/>
    <x v="3927"/>
    <x v="3"/>
    <x v="46"/>
    <d v="2014-06-22T00:00:00"/>
    <s v="Standard Class"/>
    <s v="SR-20740"/>
    <s v="Steven Roelle"/>
    <x v="2"/>
    <s v="United States"/>
    <s v="New York City"/>
    <x v="15"/>
    <n v="10024"/>
    <x v="3"/>
    <s v="TEC-AC-10004992"/>
    <x v="2"/>
    <x v="11"/>
    <s v="Kingston Digital DataTraveler 64GB USB 2.0"/>
    <n v="101.34"/>
    <n v="3"/>
    <n v="0"/>
    <x v="4539"/>
  </r>
  <r>
    <n v="7917"/>
    <x v="3928"/>
    <x v="1"/>
    <x v="312"/>
    <d v="2012-11-24T00:00:00"/>
    <s v="Standard Class"/>
    <s v="PO-19195"/>
    <s v="Phillina Ober"/>
    <x v="2"/>
    <s v="United States"/>
    <s v="Philadelphia"/>
    <x v="9"/>
    <n v="19140"/>
    <x v="3"/>
    <s v="FUR-CH-10002880"/>
    <x v="0"/>
    <x v="1"/>
    <s v="Global High-Back Leather Tilter, Burgundy"/>
    <n v="344.37199999999996"/>
    <n v="4"/>
    <n v="0.3"/>
    <x v="6257"/>
  </r>
  <r>
    <n v="7918"/>
    <x v="3929"/>
    <x v="3"/>
    <x v="507"/>
    <d v="2014-09-09T00:00:00"/>
    <s v="Second Class"/>
    <s v="JK-16120"/>
    <s v="Julie Kriz"/>
    <x v="2"/>
    <s v="United States"/>
    <s v="Garland"/>
    <x v="5"/>
    <n v="75043"/>
    <x v="2"/>
    <s v="OFF-AR-10000380"/>
    <x v="1"/>
    <x v="6"/>
    <s v="Hunt PowerHouse Electric Pencil Sharpener, Blue"/>
    <n v="30.384"/>
    <n v="1"/>
    <n v="0.2"/>
    <x v="6258"/>
  </r>
  <r>
    <n v="7919"/>
    <x v="3930"/>
    <x v="1"/>
    <x v="433"/>
    <d v="2012-07-08T00:00:00"/>
    <s v="Second Class"/>
    <s v="JP-16135"/>
    <s v="Julie Prescott"/>
    <x v="2"/>
    <s v="United States"/>
    <s v="San Diego"/>
    <x v="1"/>
    <n v="92024"/>
    <x v="1"/>
    <s v="OFF-BI-10002706"/>
    <x v="1"/>
    <x v="8"/>
    <s v="Avery Premier Heavy-Duty Binder with Round Locking Rings"/>
    <n v="22.847999999999999"/>
    <n v="2"/>
    <n v="0.2"/>
    <x v="6259"/>
  </r>
  <r>
    <n v="7920"/>
    <x v="3931"/>
    <x v="3"/>
    <x v="175"/>
    <d v="2014-09-22T00:00:00"/>
    <s v="Standard Class"/>
    <s v="Dp-13240"/>
    <s v="Dean percer"/>
    <x v="2"/>
    <s v="United States"/>
    <s v="Waterbury"/>
    <x v="29"/>
    <n v="6708"/>
    <x v="3"/>
    <s v="OFF-ST-10000943"/>
    <x v="1"/>
    <x v="4"/>
    <s v="Eldon ProFile File 'N Store Portable File Tub Letter/Legal Size Black"/>
    <n v="38.619999999999997"/>
    <n v="2"/>
    <n v="0"/>
    <x v="6260"/>
  </r>
  <r>
    <n v="7921"/>
    <x v="3931"/>
    <x v="3"/>
    <x v="175"/>
    <d v="2014-09-22T00:00:00"/>
    <s v="Standard Class"/>
    <s v="Dp-13240"/>
    <s v="Dean percer"/>
    <x v="2"/>
    <s v="United States"/>
    <s v="Waterbury"/>
    <x v="29"/>
    <n v="6708"/>
    <x v="3"/>
    <s v="TEC-AC-10001090"/>
    <x v="2"/>
    <x v="11"/>
    <s v="Micro Innovations Wireless Classic Keyboard with Mouse"/>
    <n v="59.98"/>
    <n v="2"/>
    <n v="0"/>
    <x v="6261"/>
  </r>
  <r>
    <n v="7922"/>
    <x v="3932"/>
    <x v="3"/>
    <x v="677"/>
    <d v="2014-03-18T00:00:00"/>
    <s v="Standard Class"/>
    <s v="JB-16000"/>
    <s v="Joy Bell-"/>
    <x v="0"/>
    <s v="United States"/>
    <s v="Columbia"/>
    <x v="39"/>
    <n v="21044"/>
    <x v="3"/>
    <s v="OFF-BI-10002026"/>
    <x v="1"/>
    <x v="8"/>
    <s v="Avery Arch Ring Binders"/>
    <n v="174.3"/>
    <n v="3"/>
    <n v="0"/>
    <x v="6262"/>
  </r>
  <r>
    <n v="7923"/>
    <x v="3933"/>
    <x v="3"/>
    <x v="241"/>
    <d v="2014-09-30T00:00:00"/>
    <s v="Standard Class"/>
    <s v="PP-18955"/>
    <s v="Paul Prost"/>
    <x v="2"/>
    <s v="United States"/>
    <s v="Hollywood"/>
    <x v="2"/>
    <n v="33021"/>
    <x v="0"/>
    <s v="TEC-PH-10000526"/>
    <x v="2"/>
    <x v="7"/>
    <s v="Vtech CS6719"/>
    <n v="383.96000000000004"/>
    <n v="5"/>
    <n v="0.2"/>
    <x v="3716"/>
  </r>
  <r>
    <n v="7924"/>
    <x v="3933"/>
    <x v="3"/>
    <x v="241"/>
    <d v="2014-09-30T00:00:00"/>
    <s v="Standard Class"/>
    <s v="PP-18955"/>
    <s v="Paul Prost"/>
    <x v="2"/>
    <s v="United States"/>
    <s v="Hollywood"/>
    <x v="2"/>
    <n v="33021"/>
    <x v="0"/>
    <s v="OFF-BI-10004002"/>
    <x v="1"/>
    <x v="8"/>
    <s v="Wilson Jones International Size A4 Ring Binders"/>
    <n v="15.570000000000004"/>
    <n v="3"/>
    <n v="0.7"/>
    <x v="6263"/>
  </r>
  <r>
    <n v="7925"/>
    <x v="3934"/>
    <x v="0"/>
    <x v="572"/>
    <d v="2013-08-17T00:00:00"/>
    <s v="First Class"/>
    <s v="RF-19840"/>
    <s v="Roy Französisch"/>
    <x v="0"/>
    <s v="United States"/>
    <s v="Springfield"/>
    <x v="17"/>
    <n v="22153"/>
    <x v="0"/>
    <s v="OFF-BI-10002309"/>
    <x v="1"/>
    <x v="8"/>
    <s v="Avery Heavy-Duty EZD  Binder With Locking Rings"/>
    <n v="22.32"/>
    <n v="4"/>
    <n v="0"/>
    <x v="6264"/>
  </r>
  <r>
    <n v="7926"/>
    <x v="3934"/>
    <x v="0"/>
    <x v="572"/>
    <d v="2013-08-17T00:00:00"/>
    <s v="First Class"/>
    <s v="RF-19840"/>
    <s v="Roy Französisch"/>
    <x v="0"/>
    <s v="United States"/>
    <s v="Springfield"/>
    <x v="17"/>
    <n v="22153"/>
    <x v="0"/>
    <s v="OFF-LA-10003923"/>
    <x v="1"/>
    <x v="2"/>
    <s v="Alphabetical Labels for Top Tab Filing"/>
    <n v="103.60000000000001"/>
    <n v="7"/>
    <n v="0"/>
    <x v="855"/>
  </r>
  <r>
    <n v="7927"/>
    <x v="3935"/>
    <x v="3"/>
    <x v="225"/>
    <d v="2014-11-25T00:00:00"/>
    <s v="Second Class"/>
    <s v="KH-16330"/>
    <s v="Katharine Harms"/>
    <x v="1"/>
    <s v="United States"/>
    <s v="New York City"/>
    <x v="15"/>
    <n v="10035"/>
    <x v="3"/>
    <s v="TEC-AC-10003433"/>
    <x v="2"/>
    <x v="11"/>
    <s v="Maxell 4.7GB DVD+R 5/Pack"/>
    <n v="2.9699999999999998"/>
    <n v="3"/>
    <n v="0"/>
    <x v="2077"/>
  </r>
  <r>
    <n v="7928"/>
    <x v="3935"/>
    <x v="3"/>
    <x v="225"/>
    <d v="2014-11-25T00:00:00"/>
    <s v="Second Class"/>
    <s v="KH-16330"/>
    <s v="Katharine Harms"/>
    <x v="1"/>
    <s v="United States"/>
    <s v="New York City"/>
    <x v="15"/>
    <n v="10035"/>
    <x v="3"/>
    <s v="TEC-PH-10001363"/>
    <x v="2"/>
    <x v="7"/>
    <s v="Apple iPhone 5S"/>
    <n v="569.99"/>
    <n v="1"/>
    <n v="0"/>
    <x v="6265"/>
  </r>
  <r>
    <n v="7929"/>
    <x v="3935"/>
    <x v="3"/>
    <x v="225"/>
    <d v="2014-11-25T00:00:00"/>
    <s v="Second Class"/>
    <s v="KH-16330"/>
    <s v="Katharine Harms"/>
    <x v="1"/>
    <s v="United States"/>
    <s v="New York City"/>
    <x v="15"/>
    <n v="10035"/>
    <x v="3"/>
    <s v="FUR-FU-10000820"/>
    <x v="0"/>
    <x v="5"/>
    <s v="Tensor Brushed Steel Torchiere Floor Lamp"/>
    <n v="50.97"/>
    <n v="3"/>
    <n v="0"/>
    <x v="6266"/>
  </r>
  <r>
    <n v="7930"/>
    <x v="3936"/>
    <x v="3"/>
    <x v="800"/>
    <d v="2014-07-28T00:00:00"/>
    <s v="First Class"/>
    <s v="EM-14200"/>
    <s v="Evan Minnotte"/>
    <x v="2"/>
    <s v="United States"/>
    <s v="Dallas"/>
    <x v="5"/>
    <n v="75217"/>
    <x v="2"/>
    <s v="FUR-TA-10004767"/>
    <x v="0"/>
    <x v="3"/>
    <s v="Safco Drafting Table"/>
    <n v="298.11599999999999"/>
    <n v="6"/>
    <n v="0.3"/>
    <x v="6267"/>
  </r>
  <r>
    <n v="7931"/>
    <x v="3937"/>
    <x v="0"/>
    <x v="869"/>
    <d v="2013-03-28T00:00:00"/>
    <s v="Second Class"/>
    <s v="DK-12835"/>
    <s v="Damala Kotsonis"/>
    <x v="1"/>
    <s v="United States"/>
    <s v="New York City"/>
    <x v="15"/>
    <n v="10024"/>
    <x v="3"/>
    <s v="OFF-AR-10001955"/>
    <x v="1"/>
    <x v="6"/>
    <s v="Newell 319"/>
    <n v="59.519999999999996"/>
    <n v="3"/>
    <n v="0"/>
    <x v="6268"/>
  </r>
  <r>
    <n v="7932"/>
    <x v="3938"/>
    <x v="0"/>
    <x v="692"/>
    <d v="2013-07-21T00:00:00"/>
    <s v="Standard Class"/>
    <s v="MC-17425"/>
    <s v="Mark Cousins"/>
    <x v="1"/>
    <s v="United States"/>
    <s v="Portland"/>
    <x v="21"/>
    <n v="97206"/>
    <x v="1"/>
    <s v="FUR-CH-10004886"/>
    <x v="0"/>
    <x v="1"/>
    <s v="Bevis Steel Folding Chairs"/>
    <n v="230.28000000000003"/>
    <n v="3"/>
    <n v="0.2"/>
    <x v="2355"/>
  </r>
  <r>
    <n v="7933"/>
    <x v="3938"/>
    <x v="0"/>
    <x v="692"/>
    <d v="2013-07-21T00:00:00"/>
    <s v="Standard Class"/>
    <s v="MC-17425"/>
    <s v="Mark Cousins"/>
    <x v="1"/>
    <s v="United States"/>
    <s v="Portland"/>
    <x v="21"/>
    <n v="97206"/>
    <x v="1"/>
    <s v="OFF-PA-10003641"/>
    <x v="1"/>
    <x v="10"/>
    <s v="Xerox 1909"/>
    <n v="105.52"/>
    <n v="5"/>
    <n v="0.2"/>
    <x v="6269"/>
  </r>
  <r>
    <n v="7934"/>
    <x v="3939"/>
    <x v="3"/>
    <x v="629"/>
    <d v="2014-08-25T00:00:00"/>
    <s v="Standard Class"/>
    <s v="RW-19540"/>
    <s v="Rick Wilson"/>
    <x v="1"/>
    <s v="United States"/>
    <s v="Brentwood"/>
    <x v="1"/>
    <n v="94513"/>
    <x v="1"/>
    <s v="OFF-EN-10003134"/>
    <x v="1"/>
    <x v="12"/>
    <s v="Staples"/>
    <n v="23.36"/>
    <n v="2"/>
    <n v="0"/>
    <x v="5982"/>
  </r>
  <r>
    <n v="7935"/>
    <x v="3939"/>
    <x v="3"/>
    <x v="629"/>
    <d v="2014-08-25T00:00:00"/>
    <s v="Standard Class"/>
    <s v="RW-19540"/>
    <s v="Rick Wilson"/>
    <x v="1"/>
    <s v="United States"/>
    <s v="Brentwood"/>
    <x v="1"/>
    <n v="94513"/>
    <x v="1"/>
    <s v="TEC-PH-10002564"/>
    <x v="2"/>
    <x v="7"/>
    <s v="OtterBox Defender Series Case - Samsung Galaxy S4"/>
    <n v="71.975999999999999"/>
    <n v="3"/>
    <n v="0.2"/>
    <x v="3306"/>
  </r>
  <r>
    <n v="7936"/>
    <x v="3939"/>
    <x v="3"/>
    <x v="629"/>
    <d v="2014-08-25T00:00:00"/>
    <s v="Standard Class"/>
    <s v="RW-19540"/>
    <s v="Rick Wilson"/>
    <x v="1"/>
    <s v="United States"/>
    <s v="Brentwood"/>
    <x v="1"/>
    <n v="94513"/>
    <x v="1"/>
    <s v="OFF-PA-10003893"/>
    <x v="1"/>
    <x v="10"/>
    <s v="Xerox 1962"/>
    <n v="8.56"/>
    <n v="2"/>
    <n v="0"/>
    <x v="1608"/>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x v="4771"/>
  </r>
  <r>
    <n v="7938"/>
    <x v="3939"/>
    <x v="3"/>
    <x v="629"/>
    <d v="2014-08-25T00:00:00"/>
    <s v="Standard Class"/>
    <s v="RW-19540"/>
    <s v="Rick Wilson"/>
    <x v="1"/>
    <s v="United States"/>
    <s v="Brentwood"/>
    <x v="1"/>
    <n v="94513"/>
    <x v="1"/>
    <s v="OFF-AP-10001058"/>
    <x v="1"/>
    <x v="9"/>
    <s v="Sanyo 2.5 Cubic Foot Mid-Size Office Refrigerators"/>
    <n v="2518.29"/>
    <n v="9"/>
    <n v="0"/>
    <x v="6270"/>
  </r>
  <r>
    <n v="7939"/>
    <x v="3939"/>
    <x v="3"/>
    <x v="629"/>
    <d v="2014-08-25T00:00:00"/>
    <s v="Standard Class"/>
    <s v="RW-19540"/>
    <s v="Rick Wilson"/>
    <x v="1"/>
    <s v="United States"/>
    <s v="Brentwood"/>
    <x v="1"/>
    <n v="94513"/>
    <x v="1"/>
    <s v="OFF-ST-10001496"/>
    <x v="1"/>
    <x v="4"/>
    <s v="Standard Rollaway File with Lock"/>
    <n v="540.56999999999994"/>
    <n v="3"/>
    <n v="0"/>
    <x v="894"/>
  </r>
  <r>
    <n v="7940"/>
    <x v="3939"/>
    <x v="3"/>
    <x v="629"/>
    <d v="2014-08-25T00:00:00"/>
    <s v="Standard Class"/>
    <s v="RW-19540"/>
    <s v="Rick Wilson"/>
    <x v="1"/>
    <s v="United States"/>
    <s v="Brentwood"/>
    <x v="1"/>
    <n v="94513"/>
    <x v="1"/>
    <s v="OFF-BI-10004230"/>
    <x v="1"/>
    <x v="8"/>
    <s v="GBC Recycled Grain Textured Covers"/>
    <n v="221.05600000000001"/>
    <n v="8"/>
    <n v="0.2"/>
    <x v="6271"/>
  </r>
  <r>
    <n v="7941"/>
    <x v="3940"/>
    <x v="0"/>
    <x v="882"/>
    <d v="2013-12-18T00:00:00"/>
    <s v="First Class"/>
    <s v="DS-13180"/>
    <s v="David Smith"/>
    <x v="1"/>
    <s v="United States"/>
    <s v="San Diego"/>
    <x v="1"/>
    <n v="92037"/>
    <x v="1"/>
    <s v="FUR-CH-10001146"/>
    <x v="0"/>
    <x v="1"/>
    <s v="Global Task Chair, Black"/>
    <n v="81.424000000000007"/>
    <n v="2"/>
    <n v="0.2"/>
    <x v="127"/>
  </r>
  <r>
    <n v="7942"/>
    <x v="3940"/>
    <x v="0"/>
    <x v="882"/>
    <d v="2013-12-18T00:00:00"/>
    <s v="First Class"/>
    <s v="DS-13180"/>
    <s v="David Smith"/>
    <x v="1"/>
    <s v="United States"/>
    <s v="San Diego"/>
    <x v="1"/>
    <n v="92037"/>
    <x v="1"/>
    <s v="OFF-ST-10001590"/>
    <x v="1"/>
    <x v="4"/>
    <s v="Tenex Personal Project File with Scoop Front Design, Black"/>
    <n v="134.80000000000001"/>
    <n v="10"/>
    <n v="0"/>
    <x v="6272"/>
  </r>
  <r>
    <n v="7943"/>
    <x v="3941"/>
    <x v="3"/>
    <x v="53"/>
    <d v="2015-01-02T00:00:00"/>
    <s v="Standard Class"/>
    <s v="GA-14725"/>
    <s v="Guy Armstrong"/>
    <x v="0"/>
    <s v="United States"/>
    <s v="Dallas"/>
    <x v="5"/>
    <n v="75081"/>
    <x v="2"/>
    <s v="OFF-BI-10003684"/>
    <x v="1"/>
    <x v="8"/>
    <s v="Wilson Jones Legal Size Ring Binders"/>
    <n v="39.581999999999987"/>
    <n v="9"/>
    <n v="0.8"/>
    <x v="6273"/>
  </r>
  <r>
    <n v="7944"/>
    <x v="3941"/>
    <x v="3"/>
    <x v="53"/>
    <d v="2015-01-02T00:00:00"/>
    <s v="Standard Class"/>
    <s v="GA-14725"/>
    <s v="Guy Armstrong"/>
    <x v="0"/>
    <s v="United States"/>
    <s v="Dallas"/>
    <x v="5"/>
    <n v="75081"/>
    <x v="2"/>
    <s v="OFF-SU-10000946"/>
    <x v="1"/>
    <x v="14"/>
    <s v="Staples"/>
    <n v="44.688000000000002"/>
    <n v="7"/>
    <n v="0.2"/>
    <x v="6274"/>
  </r>
  <r>
    <n v="7945"/>
    <x v="3941"/>
    <x v="3"/>
    <x v="53"/>
    <d v="2015-01-02T00:00:00"/>
    <s v="Standard Class"/>
    <s v="GA-14725"/>
    <s v="Guy Armstrong"/>
    <x v="0"/>
    <s v="United States"/>
    <s v="Dallas"/>
    <x v="5"/>
    <n v="75081"/>
    <x v="2"/>
    <s v="OFF-AR-10001615"/>
    <x v="1"/>
    <x v="6"/>
    <s v="Newell 34"/>
    <n v="31.744"/>
    <n v="2"/>
    <n v="0.2"/>
    <x v="6275"/>
  </r>
  <r>
    <n v="7946"/>
    <x v="3941"/>
    <x v="3"/>
    <x v="53"/>
    <d v="2015-01-02T00:00:00"/>
    <s v="Standard Class"/>
    <s v="GA-14725"/>
    <s v="Guy Armstrong"/>
    <x v="0"/>
    <s v="United States"/>
    <s v="Dallas"/>
    <x v="5"/>
    <n v="75081"/>
    <x v="2"/>
    <s v="OFF-BI-10001597"/>
    <x v="1"/>
    <x v="8"/>
    <s v="Wilson Jones Ledger-Size, Piano-Hinge Binder, 2&quot;, Blue"/>
    <n v="40.97999999999999"/>
    <n v="5"/>
    <n v="0.8"/>
    <x v="6276"/>
  </r>
  <r>
    <n v="7947"/>
    <x v="3941"/>
    <x v="3"/>
    <x v="53"/>
    <d v="2015-01-02T00:00:00"/>
    <s v="Standard Class"/>
    <s v="GA-14725"/>
    <s v="Guy Armstrong"/>
    <x v="0"/>
    <s v="United States"/>
    <s v="Dallas"/>
    <x v="5"/>
    <n v="75081"/>
    <x v="2"/>
    <s v="OFF-BI-10001116"/>
    <x v="1"/>
    <x v="8"/>
    <s v="Wilson Jones 1&quot; Hanging DublLock Ring Binders"/>
    <n v="3.1679999999999993"/>
    <n v="3"/>
    <n v="0.8"/>
    <x v="6277"/>
  </r>
  <r>
    <n v="7948"/>
    <x v="3942"/>
    <x v="2"/>
    <x v="72"/>
    <d v="2011-03-05T00:00:00"/>
    <s v="Standard Class"/>
    <s v="SC-20380"/>
    <s v="Shahid Collister"/>
    <x v="0"/>
    <s v="United States"/>
    <s v="El Paso"/>
    <x v="5"/>
    <n v="79907"/>
    <x v="2"/>
    <s v="OFF-FA-10004395"/>
    <x v="1"/>
    <x v="13"/>
    <s v="Plymouth Boxed Rubber Bands by Plymouth"/>
    <n v="18.84"/>
    <n v="5"/>
    <n v="0.2"/>
    <x v="6278"/>
  </r>
  <r>
    <n v="7949"/>
    <x v="3942"/>
    <x v="2"/>
    <x v="72"/>
    <d v="2011-03-05T00:00:00"/>
    <s v="Standard Class"/>
    <s v="SC-20380"/>
    <s v="Shahid Collister"/>
    <x v="0"/>
    <s v="United States"/>
    <s v="El Paso"/>
    <x v="5"/>
    <n v="79907"/>
    <x v="2"/>
    <s v="FUR-CH-10001270"/>
    <x v="0"/>
    <x v="1"/>
    <s v="Harbour Creations Steel Folding Chair"/>
    <n v="362.24999999999994"/>
    <n v="6"/>
    <n v="0.3"/>
    <x v="232"/>
  </r>
  <r>
    <n v="7950"/>
    <x v="3942"/>
    <x v="2"/>
    <x v="72"/>
    <d v="2011-03-05T00:00:00"/>
    <s v="Standard Class"/>
    <s v="SC-20380"/>
    <s v="Shahid Collister"/>
    <x v="0"/>
    <s v="United States"/>
    <s v="El Paso"/>
    <x v="5"/>
    <n v="79907"/>
    <x v="2"/>
    <s v="FUR-FU-10001095"/>
    <x v="0"/>
    <x v="5"/>
    <s v="DAX Black Cherry Wood-Tone Poster Frame"/>
    <n v="63.552000000000007"/>
    <n v="6"/>
    <n v="0.6"/>
    <x v="6279"/>
  </r>
  <r>
    <n v="7951"/>
    <x v="3942"/>
    <x v="2"/>
    <x v="72"/>
    <d v="2011-03-05T00:00:00"/>
    <s v="Standard Class"/>
    <s v="SC-20380"/>
    <s v="Shahid Collister"/>
    <x v="0"/>
    <s v="United States"/>
    <s v="El Paso"/>
    <x v="5"/>
    <n v="79907"/>
    <x v="2"/>
    <s v="OFF-ST-10001469"/>
    <x v="1"/>
    <x v="4"/>
    <s v="Fellowes Bankers Box Recycled Super Stor/Drawer"/>
    <n v="129.55199999999999"/>
    <n v="3"/>
    <n v="0.2"/>
    <x v="6280"/>
  </r>
  <r>
    <n v="7952"/>
    <x v="3943"/>
    <x v="1"/>
    <x v="902"/>
    <d v="2012-11-24T00:00:00"/>
    <s v="Standard Class"/>
    <s v="KD-16345"/>
    <s v="Katherine Ducich"/>
    <x v="0"/>
    <s v="United States"/>
    <s v="New York City"/>
    <x v="15"/>
    <n v="10035"/>
    <x v="3"/>
    <s v="OFF-BI-10003196"/>
    <x v="1"/>
    <x v="8"/>
    <s v="Accohide Poly Flexible Ring Binders"/>
    <n v="5.9840000000000009"/>
    <n v="2"/>
    <n v="0.2"/>
    <x v="6281"/>
  </r>
  <r>
    <n v="7953"/>
    <x v="3943"/>
    <x v="1"/>
    <x v="902"/>
    <d v="2012-11-24T00:00:00"/>
    <s v="Standard Class"/>
    <s v="KD-16345"/>
    <s v="Katherine Ducich"/>
    <x v="0"/>
    <s v="United States"/>
    <s v="New York City"/>
    <x v="15"/>
    <n v="10035"/>
    <x v="3"/>
    <s v="TEC-PH-10002200"/>
    <x v="2"/>
    <x v="7"/>
    <s v="Aastra 6757i CT Wireless VoIP phone"/>
    <n v="861.76"/>
    <n v="4"/>
    <n v="0"/>
    <x v="6282"/>
  </r>
  <r>
    <n v="7954"/>
    <x v="3944"/>
    <x v="2"/>
    <x v="470"/>
    <d v="2011-04-06T00:00:00"/>
    <s v="Standard Class"/>
    <s v="KH-16330"/>
    <s v="Katharine Harms"/>
    <x v="1"/>
    <s v="United States"/>
    <s v="Revere"/>
    <x v="31"/>
    <n v="2151"/>
    <x v="3"/>
    <s v="OFF-ST-10000636"/>
    <x v="1"/>
    <x v="4"/>
    <s v="Rogers Profile Extra Capacity Storage Tub"/>
    <n v="66.959999999999994"/>
    <n v="4"/>
    <n v="0"/>
    <x v="6283"/>
  </r>
  <r>
    <n v="7955"/>
    <x v="3944"/>
    <x v="2"/>
    <x v="470"/>
    <d v="2011-04-06T00:00:00"/>
    <s v="Standard Class"/>
    <s v="KH-16330"/>
    <s v="Katharine Harms"/>
    <x v="1"/>
    <s v="United States"/>
    <s v="Revere"/>
    <x v="31"/>
    <n v="2151"/>
    <x v="3"/>
    <s v="OFF-BI-10000145"/>
    <x v="1"/>
    <x v="8"/>
    <s v="Zipper Ring Binder Pockets"/>
    <n v="6.24"/>
    <n v="2"/>
    <n v="0"/>
    <x v="908"/>
  </r>
  <r>
    <n v="7956"/>
    <x v="3945"/>
    <x v="3"/>
    <x v="361"/>
    <d v="2014-10-11T00:00:00"/>
    <s v="Standard Class"/>
    <s v="GG-14650"/>
    <s v="Greg Guthrie"/>
    <x v="1"/>
    <s v="United States"/>
    <s v="Chico"/>
    <x v="1"/>
    <n v="95928"/>
    <x v="1"/>
    <s v="FUR-CH-10001190"/>
    <x v="0"/>
    <x v="1"/>
    <s v="Global Deluxe High-Back Office Chair in Storm"/>
    <n v="435.16800000000006"/>
    <n v="4"/>
    <n v="0.2"/>
    <x v="6024"/>
  </r>
  <r>
    <n v="7957"/>
    <x v="3945"/>
    <x v="3"/>
    <x v="361"/>
    <d v="2014-10-11T00:00:00"/>
    <s v="Standard Class"/>
    <s v="GG-14650"/>
    <s v="Greg Guthrie"/>
    <x v="1"/>
    <s v="United States"/>
    <s v="Chico"/>
    <x v="1"/>
    <n v="95928"/>
    <x v="1"/>
    <s v="OFF-FA-10002780"/>
    <x v="1"/>
    <x v="13"/>
    <s v="Staples"/>
    <n v="14.9"/>
    <n v="5"/>
    <n v="0"/>
    <x v="6284"/>
  </r>
  <r>
    <n v="7958"/>
    <x v="3945"/>
    <x v="3"/>
    <x v="361"/>
    <d v="2014-10-11T00:00:00"/>
    <s v="Standard Class"/>
    <s v="GG-14650"/>
    <s v="Greg Guthrie"/>
    <x v="1"/>
    <s v="United States"/>
    <s v="Chico"/>
    <x v="1"/>
    <n v="95928"/>
    <x v="1"/>
    <s v="OFF-AP-10004052"/>
    <x v="1"/>
    <x v="9"/>
    <s v="Hoover Replacement Belts For Soft Guard &amp; Commercial Ltweight Upright Vacs, 2/Pk"/>
    <n v="15.8"/>
    <n v="4"/>
    <n v="0"/>
    <x v="6285"/>
  </r>
  <r>
    <n v="7959"/>
    <x v="3945"/>
    <x v="3"/>
    <x v="361"/>
    <d v="2014-10-11T00:00:00"/>
    <s v="Standard Class"/>
    <s v="GG-14650"/>
    <s v="Greg Guthrie"/>
    <x v="1"/>
    <s v="United States"/>
    <s v="Chico"/>
    <x v="1"/>
    <n v="95928"/>
    <x v="1"/>
    <s v="FUR-FU-10004666"/>
    <x v="0"/>
    <x v="5"/>
    <s v="DAX Clear Channel Poster Frame"/>
    <n v="72.900000000000006"/>
    <n v="5"/>
    <n v="0"/>
    <x v="6286"/>
  </r>
  <r>
    <n v="7960"/>
    <x v="3945"/>
    <x v="3"/>
    <x v="361"/>
    <d v="2014-10-11T00:00:00"/>
    <s v="Standard Class"/>
    <s v="GG-14650"/>
    <s v="Greg Guthrie"/>
    <x v="1"/>
    <s v="United States"/>
    <s v="Chico"/>
    <x v="1"/>
    <n v="95928"/>
    <x v="1"/>
    <s v="FUR-TA-10004086"/>
    <x v="0"/>
    <x v="3"/>
    <s v="KI Adjustable-Height Table"/>
    <n v="206.35200000000003"/>
    <n v="3"/>
    <n v="0.2"/>
    <x v="6287"/>
  </r>
  <r>
    <n v="7961"/>
    <x v="3945"/>
    <x v="3"/>
    <x v="361"/>
    <d v="2014-10-11T00:00:00"/>
    <s v="Standard Class"/>
    <s v="GG-14650"/>
    <s v="Greg Guthrie"/>
    <x v="1"/>
    <s v="United States"/>
    <s v="Chico"/>
    <x v="1"/>
    <n v="95928"/>
    <x v="1"/>
    <s v="TEC-PH-10000702"/>
    <x v="2"/>
    <x v="7"/>
    <s v="Square Credit Card Reader, 4 1/2&quot; x 4 1/2&quot; x 1&quot;, White"/>
    <n v="7.9920000000000009"/>
    <n v="1"/>
    <n v="0.2"/>
    <x v="3148"/>
  </r>
  <r>
    <n v="7962"/>
    <x v="3946"/>
    <x v="3"/>
    <x v="551"/>
    <d v="2014-11-24T00:00:00"/>
    <s v="Second Class"/>
    <s v="JS-15685"/>
    <s v="Jim Sink"/>
    <x v="1"/>
    <s v="United States"/>
    <s v="Miramar"/>
    <x v="2"/>
    <n v="33023"/>
    <x v="0"/>
    <s v="OFF-ST-10002301"/>
    <x v="1"/>
    <x v="4"/>
    <s v="Tennsco Commercial Shelving"/>
    <n v="81.360000000000014"/>
    <n v="5"/>
    <n v="0.2"/>
    <x v="6288"/>
  </r>
  <r>
    <n v="7963"/>
    <x v="3946"/>
    <x v="3"/>
    <x v="551"/>
    <d v="2014-11-24T00:00:00"/>
    <s v="Second Class"/>
    <s v="JS-15685"/>
    <s v="Jim Sink"/>
    <x v="1"/>
    <s v="United States"/>
    <s v="Miramar"/>
    <x v="2"/>
    <n v="33023"/>
    <x v="0"/>
    <s v="OFF-BI-10001636"/>
    <x v="1"/>
    <x v="8"/>
    <s v="Ibico Plastic and Wire Spiral Binding Combs"/>
    <n v="20.232000000000003"/>
    <n v="8"/>
    <n v="0.7"/>
    <x v="6289"/>
  </r>
  <r>
    <n v="7964"/>
    <x v="3946"/>
    <x v="3"/>
    <x v="551"/>
    <d v="2014-11-24T00:00:00"/>
    <s v="Second Class"/>
    <s v="JS-15685"/>
    <s v="Jim Sink"/>
    <x v="1"/>
    <s v="United States"/>
    <s v="Miramar"/>
    <x v="2"/>
    <n v="33023"/>
    <x v="0"/>
    <s v="OFF-AP-10002684"/>
    <x v="1"/>
    <x v="9"/>
    <s v="Acco 7-Outlet Masterpiece Power Center, Wihtout Fax/Phone Line Protection"/>
    <n v="389.05600000000004"/>
    <n v="4"/>
    <n v="0.2"/>
    <x v="6290"/>
  </r>
  <r>
    <n v="7965"/>
    <x v="3946"/>
    <x v="3"/>
    <x v="551"/>
    <d v="2014-11-24T00:00:00"/>
    <s v="Second Class"/>
    <s v="JS-15685"/>
    <s v="Jim Sink"/>
    <x v="1"/>
    <s v="United States"/>
    <s v="Miramar"/>
    <x v="2"/>
    <n v="33023"/>
    <x v="0"/>
    <s v="OFF-PA-10004609"/>
    <x v="1"/>
    <x v="10"/>
    <s v="Xerox 221"/>
    <n v="20.736000000000004"/>
    <n v="4"/>
    <n v="0.2"/>
    <x v="570"/>
  </r>
  <r>
    <n v="7966"/>
    <x v="3946"/>
    <x v="3"/>
    <x v="551"/>
    <d v="2014-11-24T00:00:00"/>
    <s v="Second Class"/>
    <s v="JS-15685"/>
    <s v="Jim Sink"/>
    <x v="1"/>
    <s v="United States"/>
    <s v="Miramar"/>
    <x v="2"/>
    <n v="33023"/>
    <x v="0"/>
    <s v="OFF-PA-10003309"/>
    <x v="1"/>
    <x v="10"/>
    <s v="Xerox 211"/>
    <n v="41.472000000000008"/>
    <n v="8"/>
    <n v="0.2"/>
    <x v="782"/>
  </r>
  <r>
    <n v="7967"/>
    <x v="3947"/>
    <x v="1"/>
    <x v="391"/>
    <d v="2012-03-30T00:00:00"/>
    <s v="Standard Class"/>
    <s v="BP-11095"/>
    <s v="Bart Pistole"/>
    <x v="1"/>
    <s v="United States"/>
    <s v="Los Angeles"/>
    <x v="1"/>
    <n v="90049"/>
    <x v="1"/>
    <s v="OFF-PA-10000380"/>
    <x v="1"/>
    <x v="10"/>
    <s v="REDIFORM Incoming/Outgoing Call Register, 11&quot; X 8 1/2&quot;, 100 Messages"/>
    <n v="33.36"/>
    <n v="4"/>
    <n v="0"/>
    <x v="6291"/>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x v="6292"/>
  </r>
  <r>
    <n v="7969"/>
    <x v="3948"/>
    <x v="0"/>
    <x v="1155"/>
    <d v="2013-10-13T00:00:00"/>
    <s v="First Class"/>
    <s v="CC-12610"/>
    <s v="Corey Catlett"/>
    <x v="1"/>
    <s v="United States"/>
    <s v="Denver"/>
    <x v="22"/>
    <n v="80219"/>
    <x v="1"/>
    <s v="TEC-PH-10002583"/>
    <x v="2"/>
    <x v="7"/>
    <s v="iOttie HLCRIO102 Car Mount"/>
    <n v="15.991999999999999"/>
    <n v="1"/>
    <n v="0.2"/>
    <x v="6293"/>
  </r>
  <r>
    <n v="7970"/>
    <x v="3948"/>
    <x v="0"/>
    <x v="1155"/>
    <d v="2013-10-13T00:00:00"/>
    <s v="First Class"/>
    <s v="CC-12610"/>
    <s v="Corey Catlett"/>
    <x v="1"/>
    <s v="United States"/>
    <s v="Denver"/>
    <x v="22"/>
    <n v="80219"/>
    <x v="1"/>
    <s v="FUR-CH-10004853"/>
    <x v="0"/>
    <x v="1"/>
    <s v="Global Manager's Adjustable Task Chair, Storm"/>
    <n v="120.78399999999999"/>
    <n v="1"/>
    <n v="0.2"/>
    <x v="6294"/>
  </r>
  <r>
    <n v="7971"/>
    <x v="3949"/>
    <x v="1"/>
    <x v="748"/>
    <d v="2012-08-20T00:00:00"/>
    <s v="Standard Class"/>
    <s v="SP-20860"/>
    <s v="Sung Pak"/>
    <x v="1"/>
    <s v="United States"/>
    <s v="Philadelphia"/>
    <x v="9"/>
    <n v="19134"/>
    <x v="3"/>
    <s v="TEC-PH-10003580"/>
    <x v="2"/>
    <x v="7"/>
    <s v="Cisco IP Phone 7961G-GE VoIP phone"/>
    <n v="519.79200000000003"/>
    <n v="4"/>
    <n v="0.4"/>
    <x v="6295"/>
  </r>
  <r>
    <n v="7972"/>
    <x v="3949"/>
    <x v="1"/>
    <x v="748"/>
    <d v="2012-08-20T00:00:00"/>
    <s v="Standard Class"/>
    <s v="SP-20860"/>
    <s v="Sung Pak"/>
    <x v="1"/>
    <s v="United States"/>
    <s v="Philadelphia"/>
    <x v="9"/>
    <n v="19134"/>
    <x v="3"/>
    <s v="TEC-AC-10004227"/>
    <x v="2"/>
    <x v="11"/>
    <s v="SanDisk Ultra 16 GB MicroSDHC Class 10 Memory Card"/>
    <n v="31.176000000000002"/>
    <n v="3"/>
    <n v="0.2"/>
    <x v="6296"/>
  </r>
  <r>
    <n v="7973"/>
    <x v="3949"/>
    <x v="1"/>
    <x v="748"/>
    <d v="2012-08-20T00:00:00"/>
    <s v="Standard Class"/>
    <s v="SP-20860"/>
    <s v="Sung Pak"/>
    <x v="1"/>
    <s v="United States"/>
    <s v="Philadelphia"/>
    <x v="9"/>
    <n v="19134"/>
    <x v="3"/>
    <s v="OFF-PA-10002787"/>
    <x v="1"/>
    <x v="10"/>
    <s v="Xerox 227"/>
    <n v="10.368000000000002"/>
    <n v="2"/>
    <n v="0.2"/>
    <x v="572"/>
  </r>
  <r>
    <n v="7974"/>
    <x v="3949"/>
    <x v="1"/>
    <x v="748"/>
    <d v="2012-08-20T00:00:00"/>
    <s v="Standard Class"/>
    <s v="SP-20860"/>
    <s v="Sung Pak"/>
    <x v="1"/>
    <s v="United States"/>
    <s v="Philadelphia"/>
    <x v="9"/>
    <n v="19134"/>
    <x v="3"/>
    <s v="OFF-BI-10003981"/>
    <x v="1"/>
    <x v="8"/>
    <s v="Avery Durable Plastic 1&quot; Binders"/>
    <n v="2.7240000000000006"/>
    <n v="2"/>
    <n v="0.7"/>
    <x v="6297"/>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x v="232"/>
  </r>
  <r>
    <n v="7976"/>
    <x v="3949"/>
    <x v="1"/>
    <x v="748"/>
    <d v="2012-08-20T00:00:00"/>
    <s v="Standard Class"/>
    <s v="SP-20860"/>
    <s v="Sung Pak"/>
    <x v="1"/>
    <s v="United States"/>
    <s v="Philadelphia"/>
    <x v="9"/>
    <n v="19134"/>
    <x v="3"/>
    <s v="OFF-BI-10003727"/>
    <x v="1"/>
    <x v="8"/>
    <s v="Avery Durable Slant Ring Binders With Label Holder"/>
    <n v="3.762"/>
    <n v="3"/>
    <n v="0.7"/>
    <x v="6298"/>
  </r>
  <r>
    <n v="7977"/>
    <x v="3949"/>
    <x v="1"/>
    <x v="748"/>
    <d v="2012-08-20T00:00:00"/>
    <s v="Standard Class"/>
    <s v="SP-20860"/>
    <s v="Sung Pak"/>
    <x v="1"/>
    <s v="United States"/>
    <s v="Philadelphia"/>
    <x v="9"/>
    <n v="19134"/>
    <x v="3"/>
    <s v="OFF-PA-10000130"/>
    <x v="1"/>
    <x v="10"/>
    <s v="Xerox 199"/>
    <n v="10.272000000000002"/>
    <n v="3"/>
    <n v="0.2"/>
    <x v="1603"/>
  </r>
  <r>
    <n v="7978"/>
    <x v="3950"/>
    <x v="2"/>
    <x v="1178"/>
    <d v="2011-06-05T00:00:00"/>
    <s v="Standard Class"/>
    <s v="JK-15625"/>
    <s v="Jim Karlsson"/>
    <x v="0"/>
    <s v="United States"/>
    <s v="Jackson"/>
    <x v="35"/>
    <n v="39212"/>
    <x v="0"/>
    <s v="TEC-PH-10002680"/>
    <x v="2"/>
    <x v="7"/>
    <s v="Samsung Galaxy Note 3"/>
    <n v="659.97"/>
    <n v="3"/>
    <n v="0"/>
    <x v="6299"/>
  </r>
  <r>
    <n v="7979"/>
    <x v="3950"/>
    <x v="2"/>
    <x v="1178"/>
    <d v="2011-06-05T00:00:00"/>
    <s v="Standard Class"/>
    <s v="JK-15625"/>
    <s v="Jim Karlsson"/>
    <x v="0"/>
    <s v="United States"/>
    <s v="Jackson"/>
    <x v="35"/>
    <n v="39212"/>
    <x v="0"/>
    <s v="TEC-PH-10002538"/>
    <x v="2"/>
    <x v="7"/>
    <s v="Grandstream GXP1160 VoIP phone"/>
    <n v="113.72999999999999"/>
    <n v="3"/>
    <n v="0"/>
    <x v="5070"/>
  </r>
  <r>
    <n v="7980"/>
    <x v="3951"/>
    <x v="1"/>
    <x v="375"/>
    <d v="2012-08-31T00:00:00"/>
    <s v="Standard Class"/>
    <s v="CC-12100"/>
    <s v="Chad Cunningham"/>
    <x v="2"/>
    <s v="United States"/>
    <s v="Los Angeles"/>
    <x v="1"/>
    <n v="90045"/>
    <x v="1"/>
    <s v="OFF-BI-10001249"/>
    <x v="1"/>
    <x v="8"/>
    <s v="Avery Heavy-Duty EZD View Binder with Locking Rings"/>
    <n v="5.1040000000000001"/>
    <n v="1"/>
    <n v="0.2"/>
    <x v="6300"/>
  </r>
  <r>
    <n v="7981"/>
    <x v="3952"/>
    <x v="2"/>
    <x v="1179"/>
    <d v="2011-01-08T00:00:00"/>
    <s v="Standard Class"/>
    <s v="DP-13000"/>
    <s v="Darren Powers"/>
    <x v="0"/>
    <s v="United States"/>
    <s v="Houston"/>
    <x v="5"/>
    <n v="77095"/>
    <x v="2"/>
    <s v="OFF-PA-10000174"/>
    <x v="1"/>
    <x v="10"/>
    <s v="Message Book, Wirebound, Four 5 1/2&quot; X 4&quot; Forms/Pg., 200 Dupl. Sets/Book"/>
    <n v="16.448"/>
    <n v="2"/>
    <n v="0.2"/>
    <x v="3181"/>
  </r>
  <r>
    <n v="7982"/>
    <x v="3953"/>
    <x v="2"/>
    <x v="1076"/>
    <d v="2011-09-13T00:00:00"/>
    <s v="First Class"/>
    <s v="SF-20065"/>
    <s v="Sandra Flanagan"/>
    <x v="0"/>
    <s v="United States"/>
    <s v="Clifton"/>
    <x v="30"/>
    <n v="7011"/>
    <x v="3"/>
    <s v="OFF-AP-10004532"/>
    <x v="1"/>
    <x v="9"/>
    <s v="Kensington 6 Outlet Guardian Standard Surge Protector"/>
    <n v="81.92"/>
    <n v="4"/>
    <n v="0"/>
    <x v="1108"/>
  </r>
  <r>
    <n v="7983"/>
    <x v="3953"/>
    <x v="2"/>
    <x v="1076"/>
    <d v="2011-09-13T00:00:00"/>
    <s v="First Class"/>
    <s v="SF-20065"/>
    <s v="Sandra Flanagan"/>
    <x v="0"/>
    <s v="United States"/>
    <s v="Clifton"/>
    <x v="30"/>
    <n v="7011"/>
    <x v="3"/>
    <s v="FUR-FU-10001986"/>
    <x v="0"/>
    <x v="5"/>
    <s v="Dana Fluorescent Magnifying Lamp, White, 36&quot;"/>
    <n v="254.89999999999998"/>
    <n v="5"/>
    <n v="0"/>
    <x v="6301"/>
  </r>
  <r>
    <n v="7984"/>
    <x v="3954"/>
    <x v="3"/>
    <x v="203"/>
    <d v="2014-01-26T00:00:00"/>
    <s v="Second Class"/>
    <s v="EH-13765"/>
    <s v="Edward Hooks"/>
    <x v="1"/>
    <s v="United States"/>
    <s v="Chicago"/>
    <x v="10"/>
    <n v="60623"/>
    <x v="2"/>
    <s v="OFF-FA-10002975"/>
    <x v="1"/>
    <x v="13"/>
    <s v="Staples"/>
    <n v="15.120000000000001"/>
    <n v="5"/>
    <n v="0.2"/>
    <x v="1192"/>
  </r>
  <r>
    <n v="7985"/>
    <x v="3954"/>
    <x v="3"/>
    <x v="203"/>
    <d v="2014-01-26T00:00:00"/>
    <s v="Second Class"/>
    <s v="EH-13765"/>
    <s v="Edward Hooks"/>
    <x v="1"/>
    <s v="United States"/>
    <s v="Chicago"/>
    <x v="10"/>
    <n v="60623"/>
    <x v="2"/>
    <s v="OFF-AR-10003481"/>
    <x v="1"/>
    <x v="6"/>
    <s v="Newell 348"/>
    <n v="7.8719999999999999"/>
    <n v="3"/>
    <n v="0.2"/>
    <x v="3456"/>
  </r>
  <r>
    <n v="7986"/>
    <x v="3955"/>
    <x v="0"/>
    <x v="438"/>
    <d v="2013-04-25T00:00:00"/>
    <s v="First Class"/>
    <s v="DN-13690"/>
    <s v="Duane Noonan"/>
    <x v="0"/>
    <s v="United States"/>
    <s v="Seattle"/>
    <x v="4"/>
    <n v="98115"/>
    <x v="1"/>
    <s v="OFF-BI-10004967"/>
    <x v="1"/>
    <x v="8"/>
    <s v="Round Ring Binders"/>
    <n v="8.32"/>
    <n v="5"/>
    <n v="0.2"/>
    <x v="5499"/>
  </r>
  <r>
    <n v="7987"/>
    <x v="3956"/>
    <x v="0"/>
    <x v="1180"/>
    <d v="2013-07-24T00:00:00"/>
    <s v="Second Class"/>
    <s v="PJ-19015"/>
    <s v="Pauline Johnson"/>
    <x v="0"/>
    <s v="United States"/>
    <s v="Long Beach"/>
    <x v="15"/>
    <n v="11561"/>
    <x v="3"/>
    <s v="TEC-PH-10003589"/>
    <x v="2"/>
    <x v="7"/>
    <s v="invisibleSHIELD by ZAGG Smudge-Free Screen Protector"/>
    <n v="89.949999999999989"/>
    <n v="5"/>
    <n v="0"/>
    <x v="6145"/>
  </r>
  <r>
    <n v="7988"/>
    <x v="3957"/>
    <x v="0"/>
    <x v="828"/>
    <d v="2013-08-30T00:00:00"/>
    <s v="Standard Class"/>
    <s v="MA-17560"/>
    <s v="Matt Abelman"/>
    <x v="2"/>
    <s v="United States"/>
    <s v="Sheboygan"/>
    <x v="6"/>
    <n v="53081"/>
    <x v="2"/>
    <s v="OFF-LA-10002945"/>
    <x v="1"/>
    <x v="2"/>
    <s v="Permanent Self-Adhesive File Folder Labels for Typewriters, 1 1/8 x 3 1/2, White"/>
    <n v="25.2"/>
    <n v="4"/>
    <n v="0"/>
    <x v="6302"/>
  </r>
  <r>
    <n v="7989"/>
    <x v="3957"/>
    <x v="0"/>
    <x v="828"/>
    <d v="2013-08-30T00:00:00"/>
    <s v="Standard Class"/>
    <s v="MA-17560"/>
    <s v="Matt Abelman"/>
    <x v="2"/>
    <s v="United States"/>
    <s v="Sheboygan"/>
    <x v="6"/>
    <n v="53081"/>
    <x v="2"/>
    <s v="OFF-LA-10003537"/>
    <x v="1"/>
    <x v="2"/>
    <s v="Avery 515"/>
    <n v="37.589999999999996"/>
    <n v="3"/>
    <n v="0"/>
    <x v="3587"/>
  </r>
  <r>
    <n v="7990"/>
    <x v="3957"/>
    <x v="0"/>
    <x v="828"/>
    <d v="2013-08-30T00:00:00"/>
    <s v="Standard Class"/>
    <s v="MA-17560"/>
    <s v="Matt Abelman"/>
    <x v="2"/>
    <s v="United States"/>
    <s v="Sheboygan"/>
    <x v="6"/>
    <n v="53081"/>
    <x v="2"/>
    <s v="OFF-ST-10002406"/>
    <x v="1"/>
    <x v="4"/>
    <s v="Pizazz Global Quick File"/>
    <n v="14.97"/>
    <n v="1"/>
    <n v="0"/>
    <x v="3045"/>
  </r>
  <r>
    <n v="7991"/>
    <x v="3957"/>
    <x v="0"/>
    <x v="828"/>
    <d v="2013-08-30T00:00:00"/>
    <s v="Standard Class"/>
    <s v="MA-17560"/>
    <s v="Matt Abelman"/>
    <x v="2"/>
    <s v="United States"/>
    <s v="Sheboygan"/>
    <x v="6"/>
    <n v="53081"/>
    <x v="2"/>
    <s v="TEC-AC-10003433"/>
    <x v="2"/>
    <x v="11"/>
    <s v="Maxell 4.7GB DVD+R 5/Pack"/>
    <n v="1.98"/>
    <n v="2"/>
    <n v="0"/>
    <x v="6303"/>
  </r>
  <r>
    <n v="7992"/>
    <x v="3958"/>
    <x v="0"/>
    <x v="403"/>
    <d v="2013-06-18T00:00:00"/>
    <s v="First Class"/>
    <s v="VM-21835"/>
    <s v="Vivian Mathis"/>
    <x v="0"/>
    <s v="United States"/>
    <s v="Boca Raton"/>
    <x v="2"/>
    <n v="33433"/>
    <x v="0"/>
    <s v="OFF-BI-10002082"/>
    <x v="1"/>
    <x v="8"/>
    <s v="GBC Twin Loop Wire Binding Elements"/>
    <n v="39.936000000000007"/>
    <n v="4"/>
    <n v="0.7"/>
    <x v="6304"/>
  </r>
  <r>
    <n v="7993"/>
    <x v="3958"/>
    <x v="0"/>
    <x v="403"/>
    <d v="2013-06-18T00:00:00"/>
    <s v="First Class"/>
    <s v="VM-21835"/>
    <s v="Vivian Mathis"/>
    <x v="0"/>
    <s v="United States"/>
    <s v="Boca Raton"/>
    <x v="2"/>
    <n v="33433"/>
    <x v="0"/>
    <s v="TEC-AC-10000521"/>
    <x v="2"/>
    <x v="11"/>
    <s v="Verbatim Slim CD and DVD Storage Cases, 50/Pack"/>
    <n v="18.463999999999999"/>
    <n v="2"/>
    <n v="0.2"/>
    <x v="6305"/>
  </r>
  <r>
    <n v="7994"/>
    <x v="3959"/>
    <x v="1"/>
    <x v="312"/>
    <d v="2012-11-23T00:00:00"/>
    <s v="Second Class"/>
    <s v="MM-18055"/>
    <s v="Michelle Moray"/>
    <x v="0"/>
    <s v="United States"/>
    <s v="Aurora"/>
    <x v="22"/>
    <n v="80013"/>
    <x v="1"/>
    <s v="OFF-BI-10001982"/>
    <x v="1"/>
    <x v="8"/>
    <s v="Wilson Jones Custom Binder Spines &amp; Labels"/>
    <n v="4.8960000000000008"/>
    <n v="3"/>
    <n v="0.7"/>
    <x v="328"/>
  </r>
  <r>
    <n v="7995"/>
    <x v="3959"/>
    <x v="1"/>
    <x v="312"/>
    <d v="2012-11-23T00:00:00"/>
    <s v="Second Class"/>
    <s v="MM-18055"/>
    <s v="Michelle Moray"/>
    <x v="0"/>
    <s v="United States"/>
    <s v="Aurora"/>
    <x v="22"/>
    <n v="80013"/>
    <x v="1"/>
    <s v="FUR-BO-10002268"/>
    <x v="0"/>
    <x v="0"/>
    <s v="Sauder Barrister Bookcases"/>
    <n v="145.76400000000001"/>
    <n v="6"/>
    <n v="0.7"/>
    <x v="6306"/>
  </r>
  <r>
    <n v="7996"/>
    <x v="3959"/>
    <x v="1"/>
    <x v="312"/>
    <d v="2012-11-23T00:00:00"/>
    <s v="Second Class"/>
    <s v="MM-18055"/>
    <s v="Michelle Moray"/>
    <x v="0"/>
    <s v="United States"/>
    <s v="Aurora"/>
    <x v="22"/>
    <n v="80013"/>
    <x v="1"/>
    <s v="OFF-BI-10001758"/>
    <x v="1"/>
    <x v="8"/>
    <s v="Wilson Jones 14 Line Acrylic Coated Pressboard Data Binders"/>
    <n v="9.6120000000000001"/>
    <n v="6"/>
    <n v="0.7"/>
    <x v="6307"/>
  </r>
  <r>
    <n v="7997"/>
    <x v="3960"/>
    <x v="3"/>
    <x v="132"/>
    <d v="2014-11-06T00:00:00"/>
    <s v="First Class"/>
    <s v="CR-12580"/>
    <s v="Clay Rozendal"/>
    <x v="2"/>
    <s v="United States"/>
    <s v="San Diego"/>
    <x v="1"/>
    <n v="92037"/>
    <x v="1"/>
    <s v="TEC-AC-10004469"/>
    <x v="2"/>
    <x v="11"/>
    <s v="Microsoft Sculpt Comfort Mouse"/>
    <n v="199.75"/>
    <n v="5"/>
    <n v="0"/>
    <x v="6308"/>
  </r>
  <r>
    <n v="7998"/>
    <x v="3960"/>
    <x v="3"/>
    <x v="132"/>
    <d v="2014-11-06T00:00:00"/>
    <s v="First Class"/>
    <s v="CR-12580"/>
    <s v="Clay Rozendal"/>
    <x v="2"/>
    <s v="United States"/>
    <s v="San Diego"/>
    <x v="1"/>
    <n v="92037"/>
    <x v="1"/>
    <s v="FUR-TA-10001095"/>
    <x v="0"/>
    <x v="3"/>
    <s v="Chromcraft Round Conference Tables"/>
    <n v="1673.1839999999997"/>
    <n v="12"/>
    <n v="0.2"/>
    <x v="6309"/>
  </r>
  <r>
    <n v="7999"/>
    <x v="3961"/>
    <x v="2"/>
    <x v="417"/>
    <d v="2011-05-07T00:00:00"/>
    <s v="First Class"/>
    <s v="BS-11365"/>
    <s v="Bill Shonely"/>
    <x v="1"/>
    <s v="United States"/>
    <s v="Seattle"/>
    <x v="4"/>
    <n v="98105"/>
    <x v="1"/>
    <s v="FUR-FU-10001852"/>
    <x v="0"/>
    <x v="5"/>
    <s v="Eldon Regeneration Recycled Desk Accessories, Smoke"/>
    <n v="12.18"/>
    <n v="7"/>
    <n v="0"/>
    <x v="6310"/>
  </r>
  <r>
    <n v="8000"/>
    <x v="3961"/>
    <x v="2"/>
    <x v="417"/>
    <d v="2011-05-07T00:00:00"/>
    <s v="First Class"/>
    <s v="BS-11365"/>
    <s v="Bill Shonely"/>
    <x v="1"/>
    <s v="United States"/>
    <s v="Seattle"/>
    <x v="4"/>
    <n v="98105"/>
    <x v="1"/>
    <s v="OFF-AP-10000696"/>
    <x v="1"/>
    <x v="9"/>
    <s v="Holmes Odor Grabber"/>
    <n v="57.68"/>
    <n v="4"/>
    <n v="0"/>
    <x v="6311"/>
  </r>
  <r>
    <n v="8001"/>
    <x v="3962"/>
    <x v="1"/>
    <x v="627"/>
    <d v="2012-11-12T00:00:00"/>
    <s v="Standard Class"/>
    <s v="RD-19585"/>
    <s v="Rob Dowd"/>
    <x v="0"/>
    <s v="United States"/>
    <s v="Dubuque"/>
    <x v="23"/>
    <n v="52001"/>
    <x v="2"/>
    <s v="TEC-PH-10003885"/>
    <x v="2"/>
    <x v="7"/>
    <s v="Cisco SPA508G"/>
    <n v="263.95999999999998"/>
    <n v="4"/>
    <n v="0"/>
    <x v="6312"/>
  </r>
  <r>
    <n v="8002"/>
    <x v="3963"/>
    <x v="1"/>
    <x v="295"/>
    <d v="2012-12-15T00:00:00"/>
    <s v="First Class"/>
    <s v="KD-16270"/>
    <s v="Karen Daniels"/>
    <x v="0"/>
    <s v="United States"/>
    <s v="Los Angeles"/>
    <x v="1"/>
    <n v="90032"/>
    <x v="1"/>
    <s v="TEC-AC-10002926"/>
    <x v="2"/>
    <x v="11"/>
    <s v="Logitech Wireless Marathon Mouse M705"/>
    <n v="299.94"/>
    <n v="6"/>
    <n v="0"/>
    <x v="6313"/>
  </r>
  <r>
    <n v="8003"/>
    <x v="3963"/>
    <x v="1"/>
    <x v="295"/>
    <d v="2012-12-15T00:00:00"/>
    <s v="First Class"/>
    <s v="KD-16270"/>
    <s v="Karen Daniels"/>
    <x v="0"/>
    <s v="United States"/>
    <s v="Los Angeles"/>
    <x v="1"/>
    <n v="90032"/>
    <x v="1"/>
    <s v="OFF-SU-10001225"/>
    <x v="1"/>
    <x v="14"/>
    <s v="Staples"/>
    <n v="25.76"/>
    <n v="7"/>
    <n v="0"/>
    <x v="6314"/>
  </r>
  <r>
    <n v="8004"/>
    <x v="3964"/>
    <x v="2"/>
    <x v="588"/>
    <d v="2011-12-03T00:00:00"/>
    <s v="First Class"/>
    <s v="AA-10645"/>
    <s v="Anna Andreadi"/>
    <x v="0"/>
    <s v="United States"/>
    <s v="Lowell"/>
    <x v="31"/>
    <n v="1852"/>
    <x v="3"/>
    <s v="TEC-PH-10004434"/>
    <x v="2"/>
    <x v="7"/>
    <s v="Cisco IP Phone 7961G VoIP phone - Dark gray"/>
    <n v="271.89999999999998"/>
    <n v="2"/>
    <n v="0"/>
    <x v="6315"/>
  </r>
  <r>
    <n v="8005"/>
    <x v="3964"/>
    <x v="2"/>
    <x v="588"/>
    <d v="2011-12-03T00:00:00"/>
    <s v="First Class"/>
    <s v="AA-10645"/>
    <s v="Anna Andreadi"/>
    <x v="0"/>
    <s v="United States"/>
    <s v="Lowell"/>
    <x v="31"/>
    <n v="1852"/>
    <x v="3"/>
    <s v="FUR-FU-10003878"/>
    <x v="0"/>
    <x v="5"/>
    <s v="Linden 10&quot; Round Wall Clock, Black"/>
    <n v="45.839999999999996"/>
    <n v="3"/>
    <n v="0"/>
    <x v="6316"/>
  </r>
  <r>
    <n v="8006"/>
    <x v="3964"/>
    <x v="2"/>
    <x v="588"/>
    <d v="2011-12-03T00:00:00"/>
    <s v="First Class"/>
    <s v="AA-10645"/>
    <s v="Anna Andreadi"/>
    <x v="0"/>
    <s v="United States"/>
    <s v="Lowell"/>
    <x v="31"/>
    <n v="1852"/>
    <x v="3"/>
    <s v="FUR-FU-10002268"/>
    <x v="0"/>
    <x v="5"/>
    <s v="Ultra Door Push Plate"/>
    <n v="9.82"/>
    <n v="2"/>
    <n v="0"/>
    <x v="3413"/>
  </r>
  <r>
    <n v="8007"/>
    <x v="3965"/>
    <x v="0"/>
    <x v="877"/>
    <d v="2013-10-12T00:00:00"/>
    <s v="Standard Class"/>
    <s v="MC-18100"/>
    <s v="Mick Crebagga"/>
    <x v="0"/>
    <s v="United States"/>
    <s v="Marysville"/>
    <x v="4"/>
    <n v="98270"/>
    <x v="1"/>
    <s v="OFF-FA-10001883"/>
    <x v="1"/>
    <x v="13"/>
    <s v="Alliance Super-Size Bands, Assorted Sizes"/>
    <n v="93.36"/>
    <n v="12"/>
    <n v="0"/>
    <x v="6317"/>
  </r>
  <r>
    <n v="8008"/>
    <x v="3966"/>
    <x v="1"/>
    <x v="972"/>
    <d v="2012-11-24T00:00:00"/>
    <s v="Standard Class"/>
    <s v="AA-10645"/>
    <s v="Anna Andreadi"/>
    <x v="0"/>
    <s v="United States"/>
    <s v="Oklahoma City"/>
    <x v="26"/>
    <n v="73120"/>
    <x v="2"/>
    <s v="OFF-ST-10002756"/>
    <x v="1"/>
    <x v="4"/>
    <s v="Tennsco Stur-D-Stor Boltless Shelving, 5 Shelves, 24&quot; Deep, Sand"/>
    <n v="541.24"/>
    <n v="4"/>
    <n v="0"/>
    <x v="6318"/>
  </r>
  <r>
    <n v="8009"/>
    <x v="3966"/>
    <x v="1"/>
    <x v="972"/>
    <d v="2012-11-24T00:00:00"/>
    <s v="Standard Class"/>
    <s v="AA-10645"/>
    <s v="Anna Andreadi"/>
    <x v="0"/>
    <s v="United States"/>
    <s v="Oklahoma City"/>
    <x v="26"/>
    <n v="73120"/>
    <x v="2"/>
    <s v="OFF-PA-10000474"/>
    <x v="1"/>
    <x v="10"/>
    <s v="Staples"/>
    <n v="106.32"/>
    <n v="3"/>
    <n v="0"/>
    <x v="2086"/>
  </r>
  <r>
    <n v="8010"/>
    <x v="3966"/>
    <x v="1"/>
    <x v="972"/>
    <d v="2012-11-24T00:00:00"/>
    <s v="Standard Class"/>
    <s v="AA-10645"/>
    <s v="Anna Andreadi"/>
    <x v="0"/>
    <s v="United States"/>
    <s v="Oklahoma City"/>
    <x v="26"/>
    <n v="73120"/>
    <x v="2"/>
    <s v="FUR-CH-10002073"/>
    <x v="0"/>
    <x v="1"/>
    <s v="Hon Olson Stacker Chairs"/>
    <n v="1323.8999999999999"/>
    <n v="5"/>
    <n v="0"/>
    <x v="6319"/>
  </r>
  <r>
    <n v="8011"/>
    <x v="3967"/>
    <x v="2"/>
    <x v="461"/>
    <d v="2011-03-20T00:00:00"/>
    <s v="Second Class"/>
    <s v="QJ-19255"/>
    <s v="Quincy Jones"/>
    <x v="1"/>
    <s v="United States"/>
    <s v="Philadelphia"/>
    <x v="9"/>
    <n v="19134"/>
    <x v="3"/>
    <s v="OFF-PA-10003641"/>
    <x v="1"/>
    <x v="10"/>
    <s v="Xerox 1909"/>
    <n v="126.624"/>
    <n v="6"/>
    <n v="0.2"/>
    <x v="6320"/>
  </r>
  <r>
    <n v="8012"/>
    <x v="3968"/>
    <x v="1"/>
    <x v="782"/>
    <d v="2012-06-23T00:00:00"/>
    <s v="First Class"/>
    <s v="JM-16195"/>
    <s v="Justin MacKendrick"/>
    <x v="0"/>
    <s v="United States"/>
    <s v="Aurora"/>
    <x v="22"/>
    <n v="80013"/>
    <x v="1"/>
    <s v="TEC-PH-10002070"/>
    <x v="2"/>
    <x v="7"/>
    <s v="Griffin GC36547 PowerJolt SE Lightning Charger"/>
    <n v="125.944"/>
    <n v="7"/>
    <n v="0.2"/>
    <x v="6321"/>
  </r>
  <r>
    <n v="8013"/>
    <x v="3969"/>
    <x v="3"/>
    <x v="1126"/>
    <d v="2014-05-26T00:00:00"/>
    <s v="Same Day"/>
    <s v="TB-21625"/>
    <s v="Trudy Brown"/>
    <x v="0"/>
    <s v="United States"/>
    <s v="New York City"/>
    <x v="15"/>
    <n v="10009"/>
    <x v="3"/>
    <s v="OFF-BI-10004519"/>
    <x v="1"/>
    <x v="8"/>
    <s v="GBC DocuBind P100 Manual Binding Machine"/>
    <n v="663.92"/>
    <n v="5"/>
    <n v="0.2"/>
    <x v="6322"/>
  </r>
  <r>
    <n v="8014"/>
    <x v="3969"/>
    <x v="3"/>
    <x v="1126"/>
    <d v="2014-05-26T00:00:00"/>
    <s v="Same Day"/>
    <s v="TB-21625"/>
    <s v="Trudy Brown"/>
    <x v="0"/>
    <s v="United States"/>
    <s v="New York City"/>
    <x v="15"/>
    <n v="10009"/>
    <x v="3"/>
    <s v="TEC-AC-10002167"/>
    <x v="2"/>
    <x v="11"/>
    <s v="Imation 8gb Micro Traveldrive Usb 2.0 Flash Drive"/>
    <n v="120"/>
    <n v="8"/>
    <n v="0"/>
    <x v="6323"/>
  </r>
  <r>
    <n v="8015"/>
    <x v="3969"/>
    <x v="3"/>
    <x v="1126"/>
    <d v="2014-05-26T00:00:00"/>
    <s v="Same Day"/>
    <s v="TB-21625"/>
    <s v="Trudy Brown"/>
    <x v="0"/>
    <s v="United States"/>
    <s v="New York City"/>
    <x v="15"/>
    <n v="10009"/>
    <x v="3"/>
    <s v="OFF-FA-10000936"/>
    <x v="1"/>
    <x v="13"/>
    <s v="Acco Hot Clips Clips to Go"/>
    <n v="3.29"/>
    <n v="1"/>
    <n v="0"/>
    <x v="6324"/>
  </r>
  <r>
    <n v="8016"/>
    <x v="3969"/>
    <x v="3"/>
    <x v="1126"/>
    <d v="2014-05-26T00:00:00"/>
    <s v="Same Day"/>
    <s v="TB-21625"/>
    <s v="Trudy Brown"/>
    <x v="0"/>
    <s v="United States"/>
    <s v="New York City"/>
    <x v="15"/>
    <n v="10009"/>
    <x v="3"/>
    <s v="FUR-FU-10000732"/>
    <x v="0"/>
    <x v="5"/>
    <s v="Eldon 200 Class Desk Accessories"/>
    <n v="18.84"/>
    <n v="3"/>
    <n v="0"/>
    <x v="619"/>
  </r>
  <r>
    <n v="8017"/>
    <x v="3970"/>
    <x v="2"/>
    <x v="340"/>
    <d v="2011-09-11T00:00:00"/>
    <s v="First Class"/>
    <s v="NF-18595"/>
    <s v="Nicole Fjeld"/>
    <x v="2"/>
    <s v="United States"/>
    <s v="Lancaster"/>
    <x v="24"/>
    <n v="43130"/>
    <x v="3"/>
    <s v="FUR-FU-10002501"/>
    <x v="0"/>
    <x v="5"/>
    <s v="Nu-Dell Executive Frame"/>
    <n v="60.672000000000011"/>
    <n v="6"/>
    <n v="0.2"/>
    <x v="6325"/>
  </r>
  <r>
    <n v="8018"/>
    <x v="3970"/>
    <x v="2"/>
    <x v="340"/>
    <d v="2011-09-11T00:00:00"/>
    <s v="First Class"/>
    <s v="NF-18595"/>
    <s v="Nicole Fjeld"/>
    <x v="2"/>
    <s v="United States"/>
    <s v="Lancaster"/>
    <x v="24"/>
    <n v="43130"/>
    <x v="3"/>
    <s v="OFF-AR-10000634"/>
    <x v="1"/>
    <x v="6"/>
    <s v="Newell 320"/>
    <n v="30.816000000000003"/>
    <n v="9"/>
    <n v="0.2"/>
    <x v="6326"/>
  </r>
  <r>
    <n v="8019"/>
    <x v="3971"/>
    <x v="3"/>
    <x v="161"/>
    <d v="2014-10-20T00:00:00"/>
    <s v="Second Class"/>
    <s v="BF-11020"/>
    <s v="Barry Französisch"/>
    <x v="1"/>
    <s v="United States"/>
    <s v="Modesto"/>
    <x v="1"/>
    <n v="95351"/>
    <x v="1"/>
    <s v="TEC-PH-10001700"/>
    <x v="2"/>
    <x v="7"/>
    <s v="Panasonic KX-TG6844B Expandable Digital Cordless Telephone"/>
    <n v="52.792000000000002"/>
    <n v="1"/>
    <n v="0.2"/>
    <x v="6034"/>
  </r>
  <r>
    <n v="8020"/>
    <x v="3972"/>
    <x v="3"/>
    <x v="808"/>
    <d v="2014-11-06T00:00:00"/>
    <s v="First Class"/>
    <s v="NP-18670"/>
    <s v="Nora Paige"/>
    <x v="0"/>
    <s v="United States"/>
    <s v="Saint Louis"/>
    <x v="25"/>
    <n v="63116"/>
    <x v="2"/>
    <s v="OFF-AP-10001962"/>
    <x v="1"/>
    <x v="9"/>
    <s v="Black &amp; Decker Filter for Double Action Dustbuster Cordless Vac BLDV7210"/>
    <n v="83.9"/>
    <n v="10"/>
    <n v="0"/>
    <x v="6327"/>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x v="3975"/>
  </r>
  <r>
    <n v="8022"/>
    <x v="3973"/>
    <x v="2"/>
    <x v="609"/>
    <d v="2011-07-25T00:00:00"/>
    <s v="Standard Class"/>
    <s v="HM-14860"/>
    <s v="Harry Marie"/>
    <x v="1"/>
    <s v="United States"/>
    <s v="Dallas"/>
    <x v="5"/>
    <n v="75217"/>
    <x v="2"/>
    <s v="OFF-AP-10000124"/>
    <x v="1"/>
    <x v="9"/>
    <s v="Acco 6 Outlet Guardian Basic Surge Suppressor"/>
    <n v="4.9919999999999991"/>
    <n v="3"/>
    <n v="0.8"/>
    <x v="6328"/>
  </r>
  <r>
    <n v="8023"/>
    <x v="3973"/>
    <x v="2"/>
    <x v="609"/>
    <d v="2011-07-25T00:00:00"/>
    <s v="Standard Class"/>
    <s v="HM-14860"/>
    <s v="Harry Marie"/>
    <x v="1"/>
    <s v="United States"/>
    <s v="Dallas"/>
    <x v="5"/>
    <n v="75217"/>
    <x v="2"/>
    <s v="OFF-EN-10003567"/>
    <x v="1"/>
    <x v="12"/>
    <s v="Inter-Office Recycled Envelopes, Brown Kraft, Button-String,10&quot; x 13&quot; , 100/Box"/>
    <n v="87.92"/>
    <n v="5"/>
    <n v="0.2"/>
    <x v="6329"/>
  </r>
  <r>
    <n v="8024"/>
    <x v="3973"/>
    <x v="2"/>
    <x v="609"/>
    <d v="2011-07-25T00:00:00"/>
    <s v="Standard Class"/>
    <s v="HM-14860"/>
    <s v="Harry Marie"/>
    <x v="1"/>
    <s v="United States"/>
    <s v="Dallas"/>
    <x v="5"/>
    <n v="75217"/>
    <x v="2"/>
    <s v="FUR-CH-10004997"/>
    <x v="0"/>
    <x v="1"/>
    <s v="Hon Every-Day Series Multi-Task Chairs"/>
    <n v="657.93"/>
    <n v="5"/>
    <n v="0.3"/>
    <x v="3172"/>
  </r>
  <r>
    <n v="8025"/>
    <x v="3973"/>
    <x v="2"/>
    <x v="609"/>
    <d v="2011-07-25T00:00:00"/>
    <s v="Standard Class"/>
    <s v="HM-14860"/>
    <s v="Harry Marie"/>
    <x v="1"/>
    <s v="United States"/>
    <s v="Dallas"/>
    <x v="5"/>
    <n v="75217"/>
    <x v="2"/>
    <s v="OFF-BI-10000494"/>
    <x v="1"/>
    <x v="8"/>
    <s v="Acco Economy Flexible Poly Round Ring Binder"/>
    <n v="1.0439999999999998"/>
    <n v="1"/>
    <n v="0.8"/>
    <x v="6330"/>
  </r>
  <r>
    <n v="8026"/>
    <x v="3974"/>
    <x v="1"/>
    <x v="861"/>
    <d v="2012-09-15T00:00:00"/>
    <s v="Second Class"/>
    <s v="DM-13525"/>
    <s v="Don Miller"/>
    <x v="1"/>
    <s v="United States"/>
    <s v="New York City"/>
    <x v="15"/>
    <n v="10035"/>
    <x v="3"/>
    <s v="FUR-FU-10000277"/>
    <x v="0"/>
    <x v="5"/>
    <s v="Deflect-o DuraMat Antistatic Studded Beveled Mat for Medium Pile Carpeting"/>
    <n v="210.68"/>
    <n v="2"/>
    <n v="0"/>
    <x v="6331"/>
  </r>
  <r>
    <n v="8027"/>
    <x v="3974"/>
    <x v="1"/>
    <x v="861"/>
    <d v="2012-09-15T00:00:00"/>
    <s v="Second Class"/>
    <s v="DM-13525"/>
    <s v="Don Miller"/>
    <x v="1"/>
    <s v="United States"/>
    <s v="New York City"/>
    <x v="15"/>
    <n v="10035"/>
    <x v="3"/>
    <s v="OFF-ST-10003641"/>
    <x v="1"/>
    <x v="4"/>
    <s v="Space Solutions Industrial Galvanized Steel Shelving."/>
    <n v="78.8"/>
    <n v="1"/>
    <n v="0"/>
    <x v="6332"/>
  </r>
  <r>
    <n v="8028"/>
    <x v="3974"/>
    <x v="1"/>
    <x v="861"/>
    <d v="2012-09-15T00:00:00"/>
    <s v="Second Class"/>
    <s v="DM-13525"/>
    <s v="Don Miller"/>
    <x v="1"/>
    <s v="United States"/>
    <s v="New York City"/>
    <x v="15"/>
    <n v="10035"/>
    <x v="3"/>
    <s v="TEC-AC-10001998"/>
    <x v="2"/>
    <x v="11"/>
    <s v="Logitech LS21 Speaker System - PC Multimedia - 2.1-CH - Wired"/>
    <n v="19.989999999999998"/>
    <n v="1"/>
    <n v="0"/>
    <x v="86"/>
  </r>
  <r>
    <n v="8029"/>
    <x v="3974"/>
    <x v="1"/>
    <x v="861"/>
    <d v="2012-09-15T00:00:00"/>
    <s v="Second Class"/>
    <s v="DM-13525"/>
    <s v="Don Miller"/>
    <x v="1"/>
    <s v="United States"/>
    <s v="New York City"/>
    <x v="15"/>
    <n v="10035"/>
    <x v="3"/>
    <s v="OFF-ST-10001932"/>
    <x v="1"/>
    <x v="4"/>
    <s v="Fellowes Staxonsteel Drawer Files"/>
    <n v="772.68"/>
    <n v="4"/>
    <n v="0"/>
    <x v="5051"/>
  </r>
  <r>
    <n v="8030"/>
    <x v="3975"/>
    <x v="0"/>
    <x v="147"/>
    <d v="2013-10-26T00:00:00"/>
    <s v="Standard Class"/>
    <s v="JF-15565"/>
    <s v="Jill Fjeld"/>
    <x v="0"/>
    <s v="United States"/>
    <s v="San Antonio"/>
    <x v="5"/>
    <n v="78207"/>
    <x v="2"/>
    <s v="TEC-AC-10002323"/>
    <x v="2"/>
    <x v="11"/>
    <s v="SanDisk Ultra 32 GB MicroSDHC Class 10 Memory Card"/>
    <n v="106.08000000000001"/>
    <n v="6"/>
    <n v="0.2"/>
    <x v="6333"/>
  </r>
  <r>
    <n v="8031"/>
    <x v="3976"/>
    <x v="0"/>
    <x v="676"/>
    <d v="2013-01-11T00:00:00"/>
    <s v="Standard Class"/>
    <s v="NM-18520"/>
    <s v="Neoma Murray"/>
    <x v="0"/>
    <s v="United States"/>
    <s v="Amarillo"/>
    <x v="5"/>
    <n v="79109"/>
    <x v="2"/>
    <s v="FUR-FU-10004270"/>
    <x v="0"/>
    <x v="5"/>
    <s v="Executive Impressions 13&quot; Clairmont Wall Clock"/>
    <n v="23.076000000000001"/>
    <n v="3"/>
    <n v="0.6"/>
    <x v="6334"/>
  </r>
  <r>
    <n v="8032"/>
    <x v="3976"/>
    <x v="0"/>
    <x v="676"/>
    <d v="2013-01-11T00:00:00"/>
    <s v="Standard Class"/>
    <s v="NM-18520"/>
    <s v="Neoma Murray"/>
    <x v="0"/>
    <s v="United States"/>
    <s v="Amarillo"/>
    <x v="5"/>
    <n v="79109"/>
    <x v="2"/>
    <s v="OFF-PA-10004621"/>
    <x v="1"/>
    <x v="10"/>
    <s v="Xerox 212"/>
    <n v="25.920000000000005"/>
    <n v="5"/>
    <n v="0.2"/>
    <x v="1446"/>
  </r>
  <r>
    <n v="8033"/>
    <x v="3977"/>
    <x v="1"/>
    <x v="608"/>
    <d v="2012-06-28T00:00:00"/>
    <s v="First Class"/>
    <s v="MV-17485"/>
    <s v="Mark Van Huff"/>
    <x v="0"/>
    <s v="United States"/>
    <s v="Houston"/>
    <x v="5"/>
    <n v="77041"/>
    <x v="2"/>
    <s v="OFF-PA-10001019"/>
    <x v="1"/>
    <x v="10"/>
    <s v="Xerox 1884"/>
    <n v="47.952000000000005"/>
    <n v="3"/>
    <n v="0.2"/>
    <x v="3062"/>
  </r>
  <r>
    <n v="8034"/>
    <x v="3977"/>
    <x v="1"/>
    <x v="608"/>
    <d v="2012-06-28T00:00:00"/>
    <s v="First Class"/>
    <s v="MV-17485"/>
    <s v="Mark Van Huff"/>
    <x v="0"/>
    <s v="United States"/>
    <s v="Houston"/>
    <x v="5"/>
    <n v="77041"/>
    <x v="2"/>
    <s v="OFF-BI-10000201"/>
    <x v="1"/>
    <x v="8"/>
    <s v="Avery Triangle Shaped Sheet Lifters, Black, 2/Pack"/>
    <n v="0.98399999999999976"/>
    <n v="2"/>
    <n v="0.8"/>
    <x v="6335"/>
  </r>
  <r>
    <n v="8035"/>
    <x v="3977"/>
    <x v="1"/>
    <x v="608"/>
    <d v="2012-06-28T00:00:00"/>
    <s v="First Class"/>
    <s v="MV-17485"/>
    <s v="Mark Van Huff"/>
    <x v="0"/>
    <s v="United States"/>
    <s v="Houston"/>
    <x v="5"/>
    <n v="77041"/>
    <x v="2"/>
    <s v="FUR-FU-10004587"/>
    <x v="0"/>
    <x v="5"/>
    <s v="GE General Use Halogen Bulbs, 100 Watts, 1 Bulb per Pack"/>
    <n v="75.384000000000015"/>
    <n v="9"/>
    <n v="0.6"/>
    <x v="6336"/>
  </r>
  <r>
    <n v="8036"/>
    <x v="3977"/>
    <x v="1"/>
    <x v="608"/>
    <d v="2012-06-28T00:00:00"/>
    <s v="First Class"/>
    <s v="MV-17485"/>
    <s v="Mark Van Huff"/>
    <x v="0"/>
    <s v="United States"/>
    <s v="Houston"/>
    <x v="5"/>
    <n v="77041"/>
    <x v="2"/>
    <s v="OFF-LA-10001613"/>
    <x v="1"/>
    <x v="2"/>
    <s v="Avery File Folder Labels"/>
    <n v="4.6079999999999997"/>
    <n v="2"/>
    <n v="0.2"/>
    <x v="910"/>
  </r>
  <r>
    <n v="8037"/>
    <x v="3978"/>
    <x v="1"/>
    <x v="1181"/>
    <d v="2012-09-22T00:00:00"/>
    <s v="First Class"/>
    <s v="AG-10270"/>
    <s v="Alejandro Grove"/>
    <x v="0"/>
    <s v="United States"/>
    <s v="Lawrence"/>
    <x v="31"/>
    <n v="1841"/>
    <x v="3"/>
    <s v="OFF-BI-10001308"/>
    <x v="1"/>
    <x v="8"/>
    <s v="GBC Standard Plastic Binding Systems' Combs"/>
    <n v="37.68"/>
    <n v="6"/>
    <n v="0"/>
    <x v="6337"/>
  </r>
  <r>
    <n v="8038"/>
    <x v="3979"/>
    <x v="3"/>
    <x v="815"/>
    <d v="2014-07-15T00:00:00"/>
    <s v="Standard Class"/>
    <s v="BF-11275"/>
    <s v="Beth Fritzler"/>
    <x v="1"/>
    <s v="United States"/>
    <s v="Columbus"/>
    <x v="32"/>
    <n v="31907"/>
    <x v="0"/>
    <s v="OFF-AP-10003278"/>
    <x v="1"/>
    <x v="9"/>
    <s v="Belkin 7-Outlet SurgeMaster Home Series"/>
    <n v="41.910000000000004"/>
    <n v="3"/>
    <n v="0"/>
    <x v="6338"/>
  </r>
  <r>
    <n v="8039"/>
    <x v="3980"/>
    <x v="3"/>
    <x v="160"/>
    <d v="2014-07-03T00:00:00"/>
    <s v="Second Class"/>
    <s v="JC-15775"/>
    <s v="John Castell"/>
    <x v="0"/>
    <s v="United States"/>
    <s v="Los Angeles"/>
    <x v="1"/>
    <n v="90032"/>
    <x v="1"/>
    <s v="FUR-BO-10003966"/>
    <x v="0"/>
    <x v="0"/>
    <s v="Sauder Facets Collection Library, Sky Alder Finish"/>
    <n v="435.99900000000002"/>
    <n v="3"/>
    <n v="0.15"/>
    <x v="6339"/>
  </r>
  <r>
    <n v="8040"/>
    <x v="3981"/>
    <x v="3"/>
    <x v="170"/>
    <d v="2014-08-26T00:00:00"/>
    <s v="Second Class"/>
    <s v="CM-11815"/>
    <s v="Candace McMahon"/>
    <x v="1"/>
    <s v="United States"/>
    <s v="Seattle"/>
    <x v="4"/>
    <n v="98115"/>
    <x v="1"/>
    <s v="FUR-CH-10004698"/>
    <x v="0"/>
    <x v="1"/>
    <s v="Padded Folding Chairs, Black, 4/Carton"/>
    <n v="388.70400000000006"/>
    <n v="6"/>
    <n v="0.2"/>
    <x v="6340"/>
  </r>
  <r>
    <n v="8041"/>
    <x v="3981"/>
    <x v="3"/>
    <x v="170"/>
    <d v="2014-08-26T00:00:00"/>
    <s v="Second Class"/>
    <s v="CM-11815"/>
    <s v="Candace McMahon"/>
    <x v="1"/>
    <s v="United States"/>
    <s v="Seattle"/>
    <x v="4"/>
    <n v="98115"/>
    <x v="1"/>
    <s v="OFF-ST-10000025"/>
    <x v="1"/>
    <x v="4"/>
    <s v="Fellowes Stor/Drawer Steel Plus Storage Drawers"/>
    <n v="572.58000000000004"/>
    <n v="6"/>
    <n v="0"/>
    <x v="738"/>
  </r>
  <r>
    <n v="8042"/>
    <x v="3981"/>
    <x v="3"/>
    <x v="170"/>
    <d v="2014-08-26T00:00:00"/>
    <s v="Second Class"/>
    <s v="CM-11815"/>
    <s v="Candace McMahon"/>
    <x v="1"/>
    <s v="United States"/>
    <s v="Seattle"/>
    <x v="4"/>
    <n v="98115"/>
    <x v="1"/>
    <s v="TEC-AC-10000682"/>
    <x v="2"/>
    <x v="11"/>
    <s v="Kensington K72356US Mouse-in-a-Box USB Desktop Mouse"/>
    <n v="33.18"/>
    <n v="2"/>
    <n v="0"/>
    <x v="6341"/>
  </r>
  <r>
    <n v="8043"/>
    <x v="3982"/>
    <x v="3"/>
    <x v="825"/>
    <d v="2014-03-16T00:00:00"/>
    <s v="Standard Class"/>
    <s v="PV-18985"/>
    <s v="Paul Van Hugh"/>
    <x v="2"/>
    <s v="United States"/>
    <s v="Cambridge"/>
    <x v="31"/>
    <n v="2138"/>
    <x v="3"/>
    <s v="TEC-AC-10001772"/>
    <x v="2"/>
    <x v="11"/>
    <s v="Memorex Mini Travel Drive 16 GB USB 2.0 Flash Drive"/>
    <n v="63.88"/>
    <n v="4"/>
    <n v="0"/>
    <x v="443"/>
  </r>
  <r>
    <n v="8044"/>
    <x v="3982"/>
    <x v="3"/>
    <x v="825"/>
    <d v="2014-03-16T00:00:00"/>
    <s v="Standard Class"/>
    <s v="PV-18985"/>
    <s v="Paul Van Hugh"/>
    <x v="2"/>
    <s v="United States"/>
    <s v="Cambridge"/>
    <x v="31"/>
    <n v="2138"/>
    <x v="3"/>
    <s v="FUR-FU-10001379"/>
    <x v="0"/>
    <x v="5"/>
    <s v="Executive Impressions 16-1/2&quot; Circular Wall Clock"/>
    <n v="26.72"/>
    <n v="1"/>
    <n v="0"/>
    <x v="6342"/>
  </r>
  <r>
    <n v="8045"/>
    <x v="3983"/>
    <x v="3"/>
    <x v="175"/>
    <d v="2014-09-18T00:00:00"/>
    <s v="Second Class"/>
    <s v="DO-13645"/>
    <s v="Doug O'Connell"/>
    <x v="0"/>
    <s v="United States"/>
    <s v="Salt Lake City"/>
    <x v="7"/>
    <n v="84106"/>
    <x v="1"/>
    <s v="OFF-BI-10002794"/>
    <x v="1"/>
    <x v="8"/>
    <s v="Avery Trapezoid Ring Binder, 3&quot; Capacity, Black, 1040 sheets"/>
    <n v="295.05599999999998"/>
    <n v="9"/>
    <n v="0.2"/>
    <x v="6343"/>
  </r>
  <r>
    <n v="8046"/>
    <x v="3984"/>
    <x v="0"/>
    <x v="873"/>
    <d v="2013-09-25T00:00:00"/>
    <s v="Standard Class"/>
    <s v="HA-14905"/>
    <s v="Helen Abelman"/>
    <x v="0"/>
    <s v="United States"/>
    <s v="New York City"/>
    <x v="15"/>
    <n v="10035"/>
    <x v="3"/>
    <s v="OFF-AP-10001005"/>
    <x v="1"/>
    <x v="9"/>
    <s v="Honeywell Quietcare HEPA Air Cleaner"/>
    <n v="393.25"/>
    <n v="5"/>
    <n v="0"/>
    <x v="6344"/>
  </r>
  <r>
    <n v="8047"/>
    <x v="3985"/>
    <x v="0"/>
    <x v="272"/>
    <d v="2013-12-18T00:00:00"/>
    <s v="Second Class"/>
    <s v="SH-20395"/>
    <s v="Shahid Hopkins"/>
    <x v="0"/>
    <s v="United States"/>
    <s v="Cuyahoga Falls"/>
    <x v="24"/>
    <n v="44221"/>
    <x v="3"/>
    <s v="OFF-BI-10000201"/>
    <x v="1"/>
    <x v="8"/>
    <s v="Avery Triangle Shaped Sheet Lifters, Black, 2/Pack"/>
    <n v="2.2140000000000004"/>
    <n v="3"/>
    <n v="0.7"/>
    <x v="4144"/>
  </r>
  <r>
    <n v="8048"/>
    <x v="3986"/>
    <x v="3"/>
    <x v="132"/>
    <d v="2014-11-07T00:00:00"/>
    <s v="Second Class"/>
    <s v="JM-16195"/>
    <s v="Justin MacKendrick"/>
    <x v="0"/>
    <s v="United States"/>
    <s v="Wilmington"/>
    <x v="3"/>
    <n v="28403"/>
    <x v="0"/>
    <s v="OFF-PA-10003673"/>
    <x v="1"/>
    <x v="10"/>
    <s v="Strathmore Photo Mount Cards"/>
    <n v="16.272000000000002"/>
    <n v="3"/>
    <n v="0.2"/>
    <x v="6345"/>
  </r>
  <r>
    <n v="8049"/>
    <x v="3987"/>
    <x v="0"/>
    <x v="894"/>
    <d v="2013-07-08T00:00:00"/>
    <s v="Standard Class"/>
    <s v="DK-13225"/>
    <s v="Dean Katz"/>
    <x v="1"/>
    <s v="United States"/>
    <s v="New York City"/>
    <x v="15"/>
    <n v="10035"/>
    <x v="3"/>
    <s v="OFF-AP-10000938"/>
    <x v="1"/>
    <x v="9"/>
    <s v="Avanti 1.7 Cu. Ft. Refrigerator"/>
    <n v="706.86"/>
    <n v="7"/>
    <n v="0"/>
    <x v="4401"/>
  </r>
  <r>
    <n v="8050"/>
    <x v="3988"/>
    <x v="2"/>
    <x v="467"/>
    <d v="2011-09-30T00:00:00"/>
    <s v="Standard Class"/>
    <s v="CM-12715"/>
    <s v="Craig Molinari"/>
    <x v="1"/>
    <s v="United States"/>
    <s v="Philadelphia"/>
    <x v="9"/>
    <n v="19140"/>
    <x v="3"/>
    <s v="OFF-BI-10003274"/>
    <x v="1"/>
    <x v="8"/>
    <s v="Avery Durable Slant Ring Binders, No Labels"/>
    <n v="5.9700000000000006"/>
    <n v="5"/>
    <n v="0.7"/>
    <x v="4169"/>
  </r>
  <r>
    <n v="8051"/>
    <x v="3988"/>
    <x v="2"/>
    <x v="467"/>
    <d v="2011-09-30T00:00:00"/>
    <s v="Standard Class"/>
    <s v="CM-12715"/>
    <s v="Craig Molinari"/>
    <x v="1"/>
    <s v="United States"/>
    <s v="Philadelphia"/>
    <x v="9"/>
    <n v="19140"/>
    <x v="3"/>
    <s v="FUR-FU-10001095"/>
    <x v="0"/>
    <x v="5"/>
    <s v="DAX Black Cherry Wood-Tone Poster Frame"/>
    <n v="21.184000000000001"/>
    <n v="1"/>
    <n v="0.2"/>
    <x v="6346"/>
  </r>
  <r>
    <n v="8052"/>
    <x v="3988"/>
    <x v="2"/>
    <x v="467"/>
    <d v="2011-09-30T00:00:00"/>
    <s v="Standard Class"/>
    <s v="CM-12715"/>
    <s v="Craig Molinari"/>
    <x v="1"/>
    <s v="United States"/>
    <s v="Philadelphia"/>
    <x v="9"/>
    <n v="19140"/>
    <x v="3"/>
    <s v="OFF-AP-10001492"/>
    <x v="1"/>
    <x v="9"/>
    <s v="Acco Six-Outlet Power Strip, 4' Cord Length"/>
    <n v="41.375999999999998"/>
    <n v="6"/>
    <n v="0.2"/>
    <x v="6347"/>
  </r>
  <r>
    <n v="8053"/>
    <x v="3989"/>
    <x v="2"/>
    <x v="686"/>
    <d v="2011-07-17T00:00:00"/>
    <s v="Second Class"/>
    <s v="BF-10975"/>
    <s v="Barbara Fisher"/>
    <x v="1"/>
    <s v="United States"/>
    <s v="New York City"/>
    <x v="15"/>
    <n v="10009"/>
    <x v="3"/>
    <s v="OFF-AR-10004999"/>
    <x v="1"/>
    <x v="6"/>
    <s v="Newell 315"/>
    <n v="17.940000000000001"/>
    <n v="3"/>
    <n v="0"/>
    <x v="6036"/>
  </r>
  <r>
    <n v="8054"/>
    <x v="3990"/>
    <x v="3"/>
    <x v="394"/>
    <d v="2014-10-06T00:00:00"/>
    <s v="Standard Class"/>
    <s v="SF-20965"/>
    <s v="Sylvia Foulston"/>
    <x v="1"/>
    <s v="United States"/>
    <s v="Philadelphia"/>
    <x v="9"/>
    <n v="19134"/>
    <x v="3"/>
    <s v="OFF-BI-10004094"/>
    <x v="1"/>
    <x v="8"/>
    <s v="GBC Standard Plastic Binding Systems Combs"/>
    <n v="2.6550000000000002"/>
    <n v="1"/>
    <n v="0.7"/>
    <x v="6348"/>
  </r>
  <r>
    <n v="8055"/>
    <x v="3991"/>
    <x v="1"/>
    <x v="834"/>
    <d v="2012-09-04T00:00:00"/>
    <s v="Standard Class"/>
    <s v="CB-12025"/>
    <s v="Cassandra Brandow"/>
    <x v="0"/>
    <s v="United States"/>
    <s v="Los Angeles"/>
    <x v="1"/>
    <n v="90049"/>
    <x v="1"/>
    <s v="OFF-ST-10001490"/>
    <x v="1"/>
    <x v="4"/>
    <s v="Hot File 7-Pocket, Floor Stand"/>
    <n v="892.35"/>
    <n v="5"/>
    <n v="0"/>
    <x v="6349"/>
  </r>
  <r>
    <n v="8056"/>
    <x v="3991"/>
    <x v="1"/>
    <x v="834"/>
    <d v="2012-09-04T00:00:00"/>
    <s v="Standard Class"/>
    <s v="CB-12025"/>
    <s v="Cassandra Brandow"/>
    <x v="0"/>
    <s v="United States"/>
    <s v="Los Angeles"/>
    <x v="1"/>
    <n v="90049"/>
    <x v="1"/>
    <s v="FUR-BO-10004695"/>
    <x v="0"/>
    <x v="0"/>
    <s v="O'Sullivan 2-Door Barrister Bookcase in Odessa Pine"/>
    <n v="307.666"/>
    <n v="2"/>
    <n v="0.15"/>
    <x v="6350"/>
  </r>
  <r>
    <n v="8057"/>
    <x v="3991"/>
    <x v="1"/>
    <x v="834"/>
    <d v="2012-09-04T00:00:00"/>
    <s v="Standard Class"/>
    <s v="CB-12025"/>
    <s v="Cassandra Brandow"/>
    <x v="0"/>
    <s v="United States"/>
    <s v="Los Angeles"/>
    <x v="1"/>
    <n v="90049"/>
    <x v="1"/>
    <s v="OFF-ST-10000736"/>
    <x v="1"/>
    <x v="4"/>
    <s v="Carina Double Wide Media Storage Towers in Natural &amp; Black"/>
    <n v="728.82"/>
    <n v="9"/>
    <n v="0"/>
    <x v="6351"/>
  </r>
  <r>
    <n v="8058"/>
    <x v="3991"/>
    <x v="1"/>
    <x v="834"/>
    <d v="2012-09-04T00:00:00"/>
    <s v="Standard Class"/>
    <s v="CB-12025"/>
    <s v="Cassandra Brandow"/>
    <x v="0"/>
    <s v="United States"/>
    <s v="Los Angeles"/>
    <x v="1"/>
    <n v="90049"/>
    <x v="1"/>
    <s v="OFF-BI-10001617"/>
    <x v="1"/>
    <x v="8"/>
    <s v="GBC Wire Binding Combs"/>
    <n v="41.36"/>
    <n v="5"/>
    <n v="0.2"/>
    <x v="6352"/>
  </r>
  <r>
    <n v="8059"/>
    <x v="3991"/>
    <x v="1"/>
    <x v="834"/>
    <d v="2012-09-04T00:00:00"/>
    <s v="Standard Class"/>
    <s v="CB-12025"/>
    <s v="Cassandra Brandow"/>
    <x v="0"/>
    <s v="United States"/>
    <s v="Los Angeles"/>
    <x v="1"/>
    <n v="90049"/>
    <x v="1"/>
    <s v="TEC-PH-10003589"/>
    <x v="2"/>
    <x v="7"/>
    <s v="invisibleSHIELD by ZAGG Smudge-Free Screen Protector"/>
    <n v="43.176000000000002"/>
    <n v="3"/>
    <n v="0.2"/>
    <x v="2740"/>
  </r>
  <r>
    <n v="8060"/>
    <x v="3991"/>
    <x v="1"/>
    <x v="834"/>
    <d v="2012-09-04T00:00:00"/>
    <s v="Standard Class"/>
    <s v="CB-12025"/>
    <s v="Cassandra Brandow"/>
    <x v="0"/>
    <s v="United States"/>
    <s v="Los Angeles"/>
    <x v="1"/>
    <n v="90049"/>
    <x v="1"/>
    <s v="FUR-FU-10003981"/>
    <x v="0"/>
    <x v="5"/>
    <s v="Eldon Wave Desk Accessories"/>
    <n v="4.16"/>
    <n v="2"/>
    <n v="0"/>
    <x v="6353"/>
  </r>
  <r>
    <n v="8061"/>
    <x v="3992"/>
    <x v="1"/>
    <x v="1181"/>
    <d v="2012-09-26T00:00:00"/>
    <s v="Standard Class"/>
    <s v="TC-20980"/>
    <s v="Tamara Chand"/>
    <x v="1"/>
    <s v="United States"/>
    <s v="Long Beach"/>
    <x v="15"/>
    <n v="11561"/>
    <x v="3"/>
    <s v="OFF-PA-10001970"/>
    <x v="1"/>
    <x v="10"/>
    <s v="Xerox 1881"/>
    <n v="61.4"/>
    <n v="5"/>
    <n v="0"/>
    <x v="4271"/>
  </r>
  <r>
    <n v="8062"/>
    <x v="3992"/>
    <x v="1"/>
    <x v="1181"/>
    <d v="2012-09-26T00:00:00"/>
    <s v="Standard Class"/>
    <s v="TC-20980"/>
    <s v="Tamara Chand"/>
    <x v="1"/>
    <s v="United States"/>
    <s v="Long Beach"/>
    <x v="15"/>
    <n v="11561"/>
    <x v="3"/>
    <s v="OFF-BI-10002437"/>
    <x v="1"/>
    <x v="8"/>
    <s v="Recycled Premium Regency Composition Covers"/>
    <n v="24.448"/>
    <n v="2"/>
    <n v="0.2"/>
    <x v="683"/>
  </r>
  <r>
    <n v="8063"/>
    <x v="3993"/>
    <x v="0"/>
    <x v="77"/>
    <d v="2013-11-10T00:00:00"/>
    <s v="First Class"/>
    <s v="LW-17215"/>
    <s v="Luke Weiss"/>
    <x v="0"/>
    <s v="United States"/>
    <s v="Rochester"/>
    <x v="15"/>
    <n v="14609"/>
    <x v="3"/>
    <s v="TEC-PH-10000586"/>
    <x v="2"/>
    <x v="7"/>
    <s v="AT&amp;T SB67148 SynJ"/>
    <n v="263.95999999999998"/>
    <n v="4"/>
    <n v="0"/>
    <x v="2603"/>
  </r>
  <r>
    <n v="8064"/>
    <x v="3993"/>
    <x v="0"/>
    <x v="77"/>
    <d v="2013-11-10T00:00:00"/>
    <s v="First Class"/>
    <s v="LW-17215"/>
    <s v="Luke Weiss"/>
    <x v="0"/>
    <s v="United States"/>
    <s v="Rochester"/>
    <x v="15"/>
    <n v="14609"/>
    <x v="3"/>
    <s v="TEC-PH-10003811"/>
    <x v="2"/>
    <x v="7"/>
    <s v="Jabra Supreme Plus Driver Edition Headset"/>
    <n v="359.96999999999997"/>
    <n v="3"/>
    <n v="0"/>
    <x v="6354"/>
  </r>
  <r>
    <n v="8065"/>
    <x v="3993"/>
    <x v="0"/>
    <x v="77"/>
    <d v="2013-11-10T00:00:00"/>
    <s v="First Class"/>
    <s v="LW-17215"/>
    <s v="Luke Weiss"/>
    <x v="0"/>
    <s v="United States"/>
    <s v="Rochester"/>
    <x v="15"/>
    <n v="14609"/>
    <x v="3"/>
    <s v="OFF-PA-10004983"/>
    <x v="1"/>
    <x v="10"/>
    <s v="Xerox 23"/>
    <n v="12.96"/>
    <n v="2"/>
    <n v="0"/>
    <x v="91"/>
  </r>
  <r>
    <n v="8066"/>
    <x v="3993"/>
    <x v="0"/>
    <x v="77"/>
    <d v="2013-11-10T00:00:00"/>
    <s v="First Class"/>
    <s v="LW-17215"/>
    <s v="Luke Weiss"/>
    <x v="0"/>
    <s v="United States"/>
    <s v="Rochester"/>
    <x v="15"/>
    <n v="14609"/>
    <x v="3"/>
    <s v="OFF-ST-10003479"/>
    <x v="1"/>
    <x v="4"/>
    <s v="Eldon Base for stackable storage shelf, platinum"/>
    <n v="116.82"/>
    <n v="3"/>
    <n v="0"/>
    <x v="6355"/>
  </r>
  <r>
    <n v="8067"/>
    <x v="3993"/>
    <x v="0"/>
    <x v="77"/>
    <d v="2013-11-10T00:00:00"/>
    <s v="First Class"/>
    <s v="LW-17215"/>
    <s v="Luke Weiss"/>
    <x v="0"/>
    <s v="United States"/>
    <s v="Rochester"/>
    <x v="15"/>
    <n v="14609"/>
    <x v="3"/>
    <s v="OFF-BI-10004318"/>
    <x v="1"/>
    <x v="8"/>
    <s v="Ibico EB-19 Dual Function Manual Binding System"/>
    <n v="276.78400000000005"/>
    <n v="2"/>
    <n v="0.2"/>
    <x v="5710"/>
  </r>
  <r>
    <n v="8068"/>
    <x v="3994"/>
    <x v="1"/>
    <x v="1182"/>
    <d v="2012-10-24T00:00:00"/>
    <s v="Standard Class"/>
    <s v="NS-18640"/>
    <s v="Noel Staavos"/>
    <x v="1"/>
    <s v="United States"/>
    <s v="San Francisco"/>
    <x v="1"/>
    <n v="94109"/>
    <x v="1"/>
    <s v="TEC-AC-10002567"/>
    <x v="2"/>
    <x v="11"/>
    <s v="Logitech G602 Wireless Gaming Mouse"/>
    <n v="239.96999999999997"/>
    <n v="3"/>
    <n v="0"/>
    <x v="6356"/>
  </r>
  <r>
    <n v="8069"/>
    <x v="3994"/>
    <x v="1"/>
    <x v="1182"/>
    <d v="2012-10-24T00:00:00"/>
    <s v="Standard Class"/>
    <s v="NS-18640"/>
    <s v="Noel Staavos"/>
    <x v="1"/>
    <s v="United States"/>
    <s v="San Francisco"/>
    <x v="1"/>
    <n v="94109"/>
    <x v="1"/>
    <s v="FUR-FU-10001731"/>
    <x v="0"/>
    <x v="5"/>
    <s v="Acrylic Self-Standing Desk Frames"/>
    <n v="16.02"/>
    <n v="6"/>
    <n v="0"/>
    <x v="6357"/>
  </r>
  <r>
    <n v="8070"/>
    <x v="3995"/>
    <x v="3"/>
    <x v="314"/>
    <d v="2014-01-06T00:00:00"/>
    <s v="Standard Class"/>
    <s v="JM-15250"/>
    <s v="Janet Martin"/>
    <x v="0"/>
    <s v="United States"/>
    <s v="Huntsville"/>
    <x v="5"/>
    <n v="77340"/>
    <x v="2"/>
    <s v="OFF-ST-10002743"/>
    <x v="1"/>
    <x v="4"/>
    <s v="SAFCO Boltless Steel Shelving"/>
    <n v="454.56000000000006"/>
    <n v="5"/>
    <n v="0.2"/>
    <x v="6358"/>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x v="6359"/>
  </r>
  <r>
    <n v="8072"/>
    <x v="3995"/>
    <x v="3"/>
    <x v="314"/>
    <d v="2014-01-06T00:00:00"/>
    <s v="Standard Class"/>
    <s v="JM-15250"/>
    <s v="Janet Martin"/>
    <x v="0"/>
    <s v="United States"/>
    <s v="Huntsville"/>
    <x v="5"/>
    <n v="77340"/>
    <x v="2"/>
    <s v="FUR-CH-10003199"/>
    <x v="0"/>
    <x v="1"/>
    <s v="Office Star - Contemporary Task Swivel Chair"/>
    <n v="310.74399999999997"/>
    <n v="4"/>
    <n v="0.3"/>
    <x v="6360"/>
  </r>
  <r>
    <n v="8073"/>
    <x v="3995"/>
    <x v="3"/>
    <x v="314"/>
    <d v="2014-01-06T00:00:00"/>
    <s v="Standard Class"/>
    <s v="JM-15250"/>
    <s v="Janet Martin"/>
    <x v="0"/>
    <s v="United States"/>
    <s v="Huntsville"/>
    <x v="5"/>
    <n v="77340"/>
    <x v="2"/>
    <s v="OFF-AR-10003158"/>
    <x v="1"/>
    <x v="6"/>
    <s v="Fluorescent Highlighters by Dixon"/>
    <n v="12.736000000000001"/>
    <n v="4"/>
    <n v="0.2"/>
    <x v="6361"/>
  </r>
  <r>
    <n v="8074"/>
    <x v="3995"/>
    <x v="3"/>
    <x v="314"/>
    <d v="2014-01-06T00:00:00"/>
    <s v="Standard Class"/>
    <s v="JM-15250"/>
    <s v="Janet Martin"/>
    <x v="0"/>
    <s v="United States"/>
    <s v="Huntsville"/>
    <x v="5"/>
    <n v="77340"/>
    <x v="2"/>
    <s v="OFF-BI-10000301"/>
    <x v="1"/>
    <x v="8"/>
    <s v="GBC Instant Report Kit"/>
    <n v="6.469999999999998"/>
    <n v="5"/>
    <n v="0.8"/>
    <x v="6362"/>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x v="6363"/>
  </r>
  <r>
    <n v="8076"/>
    <x v="3995"/>
    <x v="3"/>
    <x v="314"/>
    <d v="2014-01-06T00:00:00"/>
    <s v="Standard Class"/>
    <s v="JM-15250"/>
    <s v="Janet Martin"/>
    <x v="0"/>
    <s v="United States"/>
    <s v="Huntsville"/>
    <x v="5"/>
    <n v="77340"/>
    <x v="2"/>
    <s v="OFF-AP-10004708"/>
    <x v="1"/>
    <x v="9"/>
    <s v="Fellowes Superior 10 Outlet Split Surge Protector"/>
    <n v="15.223999999999997"/>
    <n v="2"/>
    <n v="0.8"/>
    <x v="6364"/>
  </r>
  <r>
    <n v="8077"/>
    <x v="3996"/>
    <x v="1"/>
    <x v="537"/>
    <d v="2012-06-29T00:00:00"/>
    <s v="Standard Class"/>
    <s v="RF-19345"/>
    <s v="Randy Ferguson"/>
    <x v="1"/>
    <s v="United States"/>
    <s v="East Point"/>
    <x v="32"/>
    <n v="30344"/>
    <x v="0"/>
    <s v="FUR-FU-10000794"/>
    <x v="0"/>
    <x v="5"/>
    <s v="Eldon Stackable Tray, Side-Load, Legal, Smoke"/>
    <n v="27.42"/>
    <n v="3"/>
    <n v="0"/>
    <x v="6365"/>
  </r>
  <r>
    <n v="8078"/>
    <x v="3996"/>
    <x v="1"/>
    <x v="537"/>
    <d v="2012-06-29T00:00:00"/>
    <s v="Standard Class"/>
    <s v="RF-19345"/>
    <s v="Randy Ferguson"/>
    <x v="1"/>
    <s v="United States"/>
    <s v="East Point"/>
    <x v="32"/>
    <n v="30344"/>
    <x v="0"/>
    <s v="OFF-BI-10004519"/>
    <x v="1"/>
    <x v="8"/>
    <s v="GBC DocuBind P100 Manual Binding Machine"/>
    <n v="165.98"/>
    <n v="1"/>
    <n v="0"/>
    <x v="6366"/>
  </r>
  <r>
    <n v="8079"/>
    <x v="3996"/>
    <x v="1"/>
    <x v="537"/>
    <d v="2012-06-29T00:00:00"/>
    <s v="Standard Class"/>
    <s v="RF-19345"/>
    <s v="Randy Ferguson"/>
    <x v="1"/>
    <s v="United States"/>
    <s v="East Point"/>
    <x v="32"/>
    <n v="30344"/>
    <x v="0"/>
    <s v="TEC-AC-10001590"/>
    <x v="2"/>
    <x v="11"/>
    <s v="Dell Slim USB Multimedia Keyboard"/>
    <n v="75"/>
    <n v="3"/>
    <n v="0"/>
    <x v="6367"/>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x v="6368"/>
  </r>
  <r>
    <n v="8081"/>
    <x v="3998"/>
    <x v="1"/>
    <x v="662"/>
    <d v="2012-11-01T00:00:00"/>
    <s v="Standard Class"/>
    <s v="KH-16690"/>
    <s v="Kristen Hastings"/>
    <x v="1"/>
    <s v="United States"/>
    <s v="Springfield"/>
    <x v="21"/>
    <n v="97477"/>
    <x v="1"/>
    <s v="OFF-LA-10001474"/>
    <x v="1"/>
    <x v="2"/>
    <s v="Avery 477"/>
    <n v="146.54400000000001"/>
    <n v="6"/>
    <n v="0.2"/>
    <x v="6369"/>
  </r>
  <r>
    <n v="8082"/>
    <x v="3998"/>
    <x v="1"/>
    <x v="662"/>
    <d v="2012-11-01T00:00:00"/>
    <s v="Standard Class"/>
    <s v="KH-16690"/>
    <s v="Kristen Hastings"/>
    <x v="1"/>
    <s v="United States"/>
    <s v="Springfield"/>
    <x v="21"/>
    <n v="97477"/>
    <x v="1"/>
    <s v="OFF-PA-10001497"/>
    <x v="1"/>
    <x v="10"/>
    <s v="Xerox 1914"/>
    <n v="131.904"/>
    <n v="3"/>
    <n v="0.2"/>
    <x v="585"/>
  </r>
  <r>
    <n v="8083"/>
    <x v="3998"/>
    <x v="1"/>
    <x v="662"/>
    <d v="2012-11-01T00:00:00"/>
    <s v="Standard Class"/>
    <s v="KH-16690"/>
    <s v="Kristen Hastings"/>
    <x v="1"/>
    <s v="United States"/>
    <s v="Springfield"/>
    <x v="21"/>
    <n v="97477"/>
    <x v="1"/>
    <s v="OFF-AP-10003287"/>
    <x v="1"/>
    <x v="9"/>
    <s v="Tripp Lite TLP810NET Broadband Surge for Modem/Fax"/>
    <n v="203.88000000000002"/>
    <n v="5"/>
    <n v="0.2"/>
    <x v="6370"/>
  </r>
  <r>
    <n v="8084"/>
    <x v="3998"/>
    <x v="1"/>
    <x v="662"/>
    <d v="2012-11-01T00:00:00"/>
    <s v="Standard Class"/>
    <s v="KH-16690"/>
    <s v="Kristen Hastings"/>
    <x v="1"/>
    <s v="United States"/>
    <s v="Springfield"/>
    <x v="21"/>
    <n v="97477"/>
    <x v="1"/>
    <s v="OFF-BI-10002982"/>
    <x v="1"/>
    <x v="8"/>
    <s v="Avery Self-Adhesive Photo Pockets for Polaroid Photos"/>
    <n v="14.301000000000002"/>
    <n v="7"/>
    <n v="0.7"/>
    <x v="5255"/>
  </r>
  <r>
    <n v="8085"/>
    <x v="3998"/>
    <x v="1"/>
    <x v="662"/>
    <d v="2012-11-01T00:00:00"/>
    <s v="Standard Class"/>
    <s v="KH-16690"/>
    <s v="Kristen Hastings"/>
    <x v="1"/>
    <s v="United States"/>
    <s v="Springfield"/>
    <x v="21"/>
    <n v="97477"/>
    <x v="1"/>
    <s v="OFF-ST-10001809"/>
    <x v="1"/>
    <x v="4"/>
    <s v="Fellowes Officeware Wire Shelving"/>
    <n v="718.6400000000001"/>
    <n v="10"/>
    <n v="0.2"/>
    <x v="6371"/>
  </r>
  <r>
    <n v="8086"/>
    <x v="3999"/>
    <x v="0"/>
    <x v="201"/>
    <d v="2013-10-27T00:00:00"/>
    <s v="Standard Class"/>
    <s v="LC-16960"/>
    <s v="Lindsay Castell"/>
    <x v="2"/>
    <s v="United States"/>
    <s v="Arlington"/>
    <x v="17"/>
    <n v="22204"/>
    <x v="0"/>
    <s v="FUR-FU-10000246"/>
    <x v="0"/>
    <x v="5"/>
    <s v="Aluminum Document Frame"/>
    <n v="61.1"/>
    <n v="5"/>
    <n v="0"/>
    <x v="6372"/>
  </r>
  <r>
    <n v="8087"/>
    <x v="4000"/>
    <x v="3"/>
    <x v="1045"/>
    <d v="2014-05-03T00:00:00"/>
    <s v="Standard Class"/>
    <s v="JL-15130"/>
    <s v="Jack Lebron"/>
    <x v="0"/>
    <s v="United States"/>
    <s v="Wilmington"/>
    <x v="3"/>
    <n v="28403"/>
    <x v="0"/>
    <s v="OFF-AP-10000252"/>
    <x v="1"/>
    <x v="9"/>
    <s v="Harmony HEPA Quiet Air Purifiers"/>
    <n v="28.08"/>
    <n v="3"/>
    <n v="0.2"/>
    <x v="6373"/>
  </r>
  <r>
    <n v="8088"/>
    <x v="4001"/>
    <x v="0"/>
    <x v="321"/>
    <d v="2013-10-02T00:00:00"/>
    <s v="Second Class"/>
    <s v="DM-12955"/>
    <s v="Dario Medina"/>
    <x v="1"/>
    <s v="United States"/>
    <s v="Yuma"/>
    <x v="16"/>
    <n v="85364"/>
    <x v="1"/>
    <s v="OFF-AR-10002375"/>
    <x v="1"/>
    <x v="6"/>
    <s v="Newell 351"/>
    <n v="10.496"/>
    <n v="4"/>
    <n v="0.2"/>
    <x v="6374"/>
  </r>
  <r>
    <n v="8089"/>
    <x v="4002"/>
    <x v="1"/>
    <x v="848"/>
    <d v="2012-07-14T00:00:00"/>
    <s v="Standard Class"/>
    <s v="MV-18190"/>
    <s v="Mike Vittorini"/>
    <x v="0"/>
    <s v="United States"/>
    <s v="San Bernardino"/>
    <x v="1"/>
    <n v="92404"/>
    <x v="1"/>
    <s v="OFF-BI-10003719"/>
    <x v="1"/>
    <x v="8"/>
    <s v="Large Capacity Hanging Post Binders"/>
    <n v="39.92"/>
    <n v="2"/>
    <n v="0.2"/>
    <x v="6375"/>
  </r>
  <r>
    <n v="8090"/>
    <x v="4003"/>
    <x v="1"/>
    <x v="976"/>
    <d v="2012-08-09T00:00:00"/>
    <s v="First Class"/>
    <s v="NS-18640"/>
    <s v="Noel Staavos"/>
    <x v="1"/>
    <s v="United States"/>
    <s v="Baltimore"/>
    <x v="39"/>
    <n v="21215"/>
    <x v="3"/>
    <s v="OFF-AP-10001492"/>
    <x v="1"/>
    <x v="9"/>
    <s v="Acco Six-Outlet Power Strip, 4' Cord Length"/>
    <n v="77.58"/>
    <n v="9"/>
    <n v="0"/>
    <x v="6376"/>
  </r>
  <r>
    <n v="8091"/>
    <x v="4004"/>
    <x v="2"/>
    <x v="1035"/>
    <d v="2011-12-13T00:00:00"/>
    <s v="Standard Class"/>
    <s v="AS-10630"/>
    <s v="Ann Steele"/>
    <x v="2"/>
    <s v="United States"/>
    <s v="Seattle"/>
    <x v="4"/>
    <n v="98103"/>
    <x v="1"/>
    <s v="OFF-ST-10000532"/>
    <x v="1"/>
    <x v="4"/>
    <s v="Advantus Rolling Drawer Organizers"/>
    <n v="269.35999999999996"/>
    <n v="7"/>
    <n v="0"/>
    <x v="6377"/>
  </r>
  <r>
    <n v="8092"/>
    <x v="4005"/>
    <x v="1"/>
    <x v="895"/>
    <d v="2012-12-14T00:00:00"/>
    <s v="Standard Class"/>
    <s v="MT-17815"/>
    <s v="Meg Tillman"/>
    <x v="0"/>
    <s v="United States"/>
    <s v="San Francisco"/>
    <x v="1"/>
    <n v="94110"/>
    <x v="1"/>
    <s v="OFF-LA-10001613"/>
    <x v="1"/>
    <x v="2"/>
    <s v="Avery File Folder Labels"/>
    <n v="5.76"/>
    <n v="2"/>
    <n v="0"/>
    <x v="2167"/>
  </r>
  <r>
    <n v="8093"/>
    <x v="4006"/>
    <x v="3"/>
    <x v="1183"/>
    <d v="2014-11-14T00:00:00"/>
    <s v="Second Class"/>
    <s v="SR-20425"/>
    <s v="Sharelle Roach"/>
    <x v="2"/>
    <s v="United States"/>
    <s v="New York City"/>
    <x v="15"/>
    <n v="10035"/>
    <x v="3"/>
    <s v="OFF-AR-10002818"/>
    <x v="1"/>
    <x v="6"/>
    <s v="Panasonic KP-310 Heavy-Duty Electric Pencil Sharpener"/>
    <n v="109.9"/>
    <n v="5"/>
    <n v="0"/>
    <x v="6378"/>
  </r>
  <r>
    <n v="8094"/>
    <x v="4007"/>
    <x v="3"/>
    <x v="944"/>
    <d v="2014-08-02T00:00:00"/>
    <s v="Second Class"/>
    <s v="DK-13375"/>
    <s v="Dennis Kane"/>
    <x v="0"/>
    <s v="United States"/>
    <s v="Seattle"/>
    <x v="4"/>
    <n v="98115"/>
    <x v="1"/>
    <s v="FUR-FU-10001940"/>
    <x v="0"/>
    <x v="5"/>
    <s v="Staples"/>
    <n v="23.88"/>
    <n v="3"/>
    <n v="0"/>
    <x v="1811"/>
  </r>
  <r>
    <n v="8095"/>
    <x v="4007"/>
    <x v="3"/>
    <x v="944"/>
    <d v="2014-08-02T00:00:00"/>
    <s v="Second Class"/>
    <s v="DK-13375"/>
    <s v="Dennis Kane"/>
    <x v="0"/>
    <s v="United States"/>
    <s v="Seattle"/>
    <x v="4"/>
    <n v="98115"/>
    <x v="1"/>
    <s v="OFF-PA-10003883"/>
    <x v="1"/>
    <x v="10"/>
    <s v="Message Book, Phone, Wirebound Standard Line Memo, 2 3/4&quot; X 5&quot;"/>
    <n v="26.2"/>
    <n v="4"/>
    <n v="0"/>
    <x v="6379"/>
  </r>
  <r>
    <n v="8096"/>
    <x v="4007"/>
    <x v="3"/>
    <x v="944"/>
    <d v="2014-08-02T00:00:00"/>
    <s v="Second Class"/>
    <s v="DK-13375"/>
    <s v="Dennis Kane"/>
    <x v="0"/>
    <s v="United States"/>
    <s v="Seattle"/>
    <x v="4"/>
    <n v="98115"/>
    <x v="1"/>
    <s v="OFF-PA-10002787"/>
    <x v="1"/>
    <x v="10"/>
    <s v="Xerox 227"/>
    <n v="12.96"/>
    <n v="2"/>
    <n v="0"/>
    <x v="91"/>
  </r>
  <r>
    <n v="8097"/>
    <x v="4007"/>
    <x v="3"/>
    <x v="944"/>
    <d v="2014-08-02T00:00:00"/>
    <s v="Second Class"/>
    <s v="DK-13375"/>
    <s v="Dennis Kane"/>
    <x v="0"/>
    <s v="United States"/>
    <s v="Seattle"/>
    <x v="4"/>
    <n v="98115"/>
    <x v="1"/>
    <s v="TEC-AC-10000991"/>
    <x v="2"/>
    <x v="11"/>
    <s v="Sony Micro Vault Click 8 GB USB 2.0 Flash Drive"/>
    <n v="234.95000000000002"/>
    <n v="5"/>
    <n v="0"/>
    <x v="6380"/>
  </r>
  <r>
    <n v="8098"/>
    <x v="4008"/>
    <x v="3"/>
    <x v="116"/>
    <d v="2015-01-02T00:00:00"/>
    <s v="Standard Class"/>
    <s v="SV-20935"/>
    <s v="Susan Vittorini"/>
    <x v="0"/>
    <s v="United States"/>
    <s v="Albuquerque"/>
    <x v="27"/>
    <n v="87105"/>
    <x v="1"/>
    <s v="OFF-ST-10003058"/>
    <x v="1"/>
    <x v="4"/>
    <s v="Eldon Mobile Mega Data Cart  Mega Stackable  Add-On Trays"/>
    <n v="118.25"/>
    <n v="5"/>
    <n v="0"/>
    <x v="3284"/>
  </r>
  <r>
    <n v="8099"/>
    <x v="4008"/>
    <x v="3"/>
    <x v="116"/>
    <d v="2015-01-02T00:00:00"/>
    <s v="Standard Class"/>
    <s v="SV-20935"/>
    <s v="Susan Vittorini"/>
    <x v="0"/>
    <s v="United States"/>
    <s v="Albuquerque"/>
    <x v="27"/>
    <n v="87105"/>
    <x v="1"/>
    <s v="OFF-PA-10004239"/>
    <x v="1"/>
    <x v="10"/>
    <s v="Xerox 1953"/>
    <n v="4.28"/>
    <n v="1"/>
    <n v="0"/>
    <x v="750"/>
  </r>
  <r>
    <n v="8100"/>
    <x v="4009"/>
    <x v="0"/>
    <x v="612"/>
    <d v="2013-03-14T00:00:00"/>
    <s v="First Class"/>
    <s v="RH-19510"/>
    <s v="Rick Huthwaite"/>
    <x v="2"/>
    <s v="United States"/>
    <s v="Los Angeles"/>
    <x v="1"/>
    <n v="90045"/>
    <x v="1"/>
    <s v="TEC-AC-10003038"/>
    <x v="2"/>
    <x v="11"/>
    <s v="Kingston Digital DataTraveler 16GB USB 2.0"/>
    <n v="26.849999999999998"/>
    <n v="3"/>
    <n v="0"/>
    <x v="4625"/>
  </r>
  <r>
    <n v="8101"/>
    <x v="4009"/>
    <x v="0"/>
    <x v="612"/>
    <d v="2013-03-14T00:00:00"/>
    <s v="First Class"/>
    <s v="RH-19510"/>
    <s v="Rick Huthwaite"/>
    <x v="2"/>
    <s v="United States"/>
    <s v="Los Angeles"/>
    <x v="1"/>
    <n v="90045"/>
    <x v="1"/>
    <s v="TEC-MA-10000984"/>
    <x v="2"/>
    <x v="15"/>
    <s v="Okidata MB760 Printer"/>
    <n v="3357.6000000000004"/>
    <n v="3"/>
    <n v="0.2"/>
    <x v="6381"/>
  </r>
  <r>
    <n v="8102"/>
    <x v="4010"/>
    <x v="1"/>
    <x v="1184"/>
    <d v="2012-05-26T00:00:00"/>
    <s v="Standard Class"/>
    <s v="SB-20185"/>
    <s v="Sarah Brown"/>
    <x v="0"/>
    <s v="United States"/>
    <s v="Los Angeles"/>
    <x v="1"/>
    <n v="90045"/>
    <x v="1"/>
    <s v="OFF-LA-10004484"/>
    <x v="1"/>
    <x v="2"/>
    <s v="Avery 476"/>
    <n v="8.26"/>
    <n v="2"/>
    <n v="0"/>
    <x v="349"/>
  </r>
  <r>
    <n v="8103"/>
    <x v="4010"/>
    <x v="1"/>
    <x v="1184"/>
    <d v="2012-05-26T00:00:00"/>
    <s v="Standard Class"/>
    <s v="SB-20185"/>
    <s v="Sarah Brown"/>
    <x v="0"/>
    <s v="United States"/>
    <s v="Los Angeles"/>
    <x v="1"/>
    <n v="90045"/>
    <x v="1"/>
    <s v="TEC-MA-10004002"/>
    <x v="2"/>
    <x v="15"/>
    <s v="Zebra GX420t Direct Thermal/Thermal Transfer Printer"/>
    <n v="2973.32"/>
    <n v="7"/>
    <n v="0.2"/>
    <x v="6382"/>
  </r>
  <r>
    <n v="8104"/>
    <x v="4010"/>
    <x v="1"/>
    <x v="1184"/>
    <d v="2012-05-26T00:00:00"/>
    <s v="Standard Class"/>
    <s v="SB-20185"/>
    <s v="Sarah Brown"/>
    <x v="0"/>
    <s v="United States"/>
    <s v="Los Angeles"/>
    <x v="1"/>
    <n v="90045"/>
    <x v="1"/>
    <s v="OFF-ST-10002406"/>
    <x v="1"/>
    <x v="4"/>
    <s v="Pizazz Global Quick File"/>
    <n v="104.79"/>
    <n v="7"/>
    <n v="0"/>
    <x v="360"/>
  </r>
  <r>
    <n v="8105"/>
    <x v="4010"/>
    <x v="1"/>
    <x v="1184"/>
    <d v="2012-05-26T00:00:00"/>
    <s v="Standard Class"/>
    <s v="SB-20185"/>
    <s v="Sarah Brown"/>
    <x v="0"/>
    <s v="United States"/>
    <s v="Los Angeles"/>
    <x v="1"/>
    <n v="90045"/>
    <x v="1"/>
    <s v="TEC-PH-10003645"/>
    <x v="2"/>
    <x v="7"/>
    <s v="Aastra 57i VoIP phone"/>
    <n v="775.72800000000007"/>
    <n v="6"/>
    <n v="0.2"/>
    <x v="6383"/>
  </r>
  <r>
    <n v="8106"/>
    <x v="4011"/>
    <x v="3"/>
    <x v="922"/>
    <d v="2014-02-20T00:00:00"/>
    <s v="First Class"/>
    <s v="CR-12820"/>
    <s v="Cyra Reiten"/>
    <x v="2"/>
    <s v="United States"/>
    <s v="Houston"/>
    <x v="5"/>
    <n v="77041"/>
    <x v="2"/>
    <s v="FUR-BO-10001601"/>
    <x v="0"/>
    <x v="0"/>
    <s v="Sauder Mission Library with Doors, Fruitwood Finish"/>
    <n v="89.066399999999987"/>
    <n v="1"/>
    <n v="0.32"/>
    <x v="6384"/>
  </r>
  <r>
    <n v="8107"/>
    <x v="4011"/>
    <x v="3"/>
    <x v="922"/>
    <d v="2014-02-20T00:00:00"/>
    <s v="First Class"/>
    <s v="CR-12820"/>
    <s v="Cyra Reiten"/>
    <x v="2"/>
    <s v="United States"/>
    <s v="Houston"/>
    <x v="5"/>
    <n v="77041"/>
    <x v="2"/>
    <s v="OFF-AR-10000937"/>
    <x v="1"/>
    <x v="6"/>
    <s v="Dixon Ticonderoga Core-Lock Colored Pencils, 48-Color Set"/>
    <n v="175.44"/>
    <n v="6"/>
    <n v="0.2"/>
    <x v="6385"/>
  </r>
  <r>
    <n v="8108"/>
    <x v="4011"/>
    <x v="3"/>
    <x v="922"/>
    <d v="2014-02-20T00:00:00"/>
    <s v="First Class"/>
    <s v="CR-12820"/>
    <s v="Cyra Reiten"/>
    <x v="2"/>
    <s v="United States"/>
    <s v="Houston"/>
    <x v="5"/>
    <n v="77041"/>
    <x v="2"/>
    <s v="TEC-PH-10000038"/>
    <x v="2"/>
    <x v="7"/>
    <s v="Jawbone MINI JAMBOX Wireless Bluetooth Speaker"/>
    <n v="438.33600000000001"/>
    <n v="4"/>
    <n v="0.2"/>
    <x v="1510"/>
  </r>
  <r>
    <n v="8109"/>
    <x v="4012"/>
    <x v="3"/>
    <x v="166"/>
    <d v="2014-12-16T00:00:00"/>
    <s v="Standard Class"/>
    <s v="EG-13900"/>
    <s v="Emily Grady"/>
    <x v="0"/>
    <s v="United States"/>
    <s v="Philadelphia"/>
    <x v="9"/>
    <n v="19140"/>
    <x v="3"/>
    <s v="FUR-CH-10003396"/>
    <x v="0"/>
    <x v="1"/>
    <s v="Global Deluxe Steno Chair"/>
    <n v="215.54400000000001"/>
    <n v="4"/>
    <n v="0.3"/>
    <x v="6386"/>
  </r>
  <r>
    <n v="8110"/>
    <x v="4013"/>
    <x v="3"/>
    <x v="551"/>
    <d v="2014-11-24T00:00:00"/>
    <s v="Standard Class"/>
    <s v="RD-19930"/>
    <s v="Russell D'Ascenzo"/>
    <x v="0"/>
    <s v="United States"/>
    <s v="Chicago"/>
    <x v="10"/>
    <n v="60623"/>
    <x v="2"/>
    <s v="OFF-EN-10002592"/>
    <x v="1"/>
    <x v="12"/>
    <s v="Peel &amp; Seel Recycled Catalog Envelopes, Brown"/>
    <n v="55.584000000000003"/>
    <n v="6"/>
    <n v="0.2"/>
    <x v="6387"/>
  </r>
  <r>
    <n v="8111"/>
    <x v="4013"/>
    <x v="3"/>
    <x v="551"/>
    <d v="2014-11-24T00:00:00"/>
    <s v="Standard Class"/>
    <s v="RD-19930"/>
    <s v="Russell D'Ascenzo"/>
    <x v="0"/>
    <s v="United States"/>
    <s v="Chicago"/>
    <x v="10"/>
    <n v="60623"/>
    <x v="2"/>
    <s v="FUR-CH-10000422"/>
    <x v="0"/>
    <x v="1"/>
    <s v="Global Highback Leather Tilter in Burgundy"/>
    <n v="127.38599999999998"/>
    <n v="2"/>
    <n v="0.3"/>
    <x v="6388"/>
  </r>
  <r>
    <n v="8112"/>
    <x v="4014"/>
    <x v="0"/>
    <x v="49"/>
    <d v="2013-12-04T00:00:00"/>
    <s v="Second Class"/>
    <s v="JM-15865"/>
    <s v="John Murray"/>
    <x v="0"/>
    <s v="United States"/>
    <s v="San Angelo"/>
    <x v="5"/>
    <n v="76903"/>
    <x v="2"/>
    <s v="FUR-CH-10002647"/>
    <x v="0"/>
    <x v="1"/>
    <s v="Situations Contoured Folding Chairs, 4/Set"/>
    <n v="248.43"/>
    <n v="5"/>
    <n v="0.3"/>
    <x v="6389"/>
  </r>
  <r>
    <n v="8113"/>
    <x v="4014"/>
    <x v="0"/>
    <x v="49"/>
    <d v="2013-12-04T00:00:00"/>
    <s v="Second Class"/>
    <s v="JM-15865"/>
    <s v="John Murray"/>
    <x v="0"/>
    <s v="United States"/>
    <s v="San Angelo"/>
    <x v="5"/>
    <n v="76903"/>
    <x v="2"/>
    <s v="OFF-AP-10004859"/>
    <x v="1"/>
    <x v="9"/>
    <s v="Acco 6 Outlet Guardian Premium Surge Suppressor"/>
    <n v="11.647999999999998"/>
    <n v="4"/>
    <n v="0.8"/>
    <x v="6390"/>
  </r>
  <r>
    <n v="8114"/>
    <x v="4014"/>
    <x v="0"/>
    <x v="49"/>
    <d v="2013-12-04T00:00:00"/>
    <s v="Second Class"/>
    <s v="JM-15865"/>
    <s v="John Murray"/>
    <x v="0"/>
    <s v="United States"/>
    <s v="San Angelo"/>
    <x v="5"/>
    <n v="76903"/>
    <x v="2"/>
    <s v="FUR-CH-10004477"/>
    <x v="0"/>
    <x v="1"/>
    <s v="Global Push Button Manager's Chair, Indigo"/>
    <n v="85.245999999999995"/>
    <n v="2"/>
    <n v="0.3"/>
    <x v="5996"/>
  </r>
  <r>
    <n v="8115"/>
    <x v="4015"/>
    <x v="3"/>
    <x v="621"/>
    <d v="2014-10-08T00:00:00"/>
    <s v="Second Class"/>
    <s v="LW-16825"/>
    <s v="Laurel Workman"/>
    <x v="1"/>
    <s v="United States"/>
    <s v="Pasadena"/>
    <x v="5"/>
    <n v="77506"/>
    <x v="2"/>
    <s v="OFF-AR-10004817"/>
    <x v="1"/>
    <x v="6"/>
    <s v="Colorific Watercolor Pencils"/>
    <n v="20.64"/>
    <n v="5"/>
    <n v="0.2"/>
    <x v="6391"/>
  </r>
  <r>
    <n v="8116"/>
    <x v="4016"/>
    <x v="3"/>
    <x v="635"/>
    <d v="2014-09-05T00:00:00"/>
    <s v="Standard Class"/>
    <s v="RW-19540"/>
    <s v="Rick Wilson"/>
    <x v="1"/>
    <s v="United States"/>
    <s v="Los Angeles"/>
    <x v="1"/>
    <n v="90049"/>
    <x v="1"/>
    <s v="FUR-FU-10003374"/>
    <x v="0"/>
    <x v="5"/>
    <s v="Electrix Fluorescent Magnifier Lamps &amp; Weighted Base"/>
    <n v="148.02000000000001"/>
    <n v="3"/>
    <n v="0"/>
    <x v="6392"/>
  </r>
  <r>
    <n v="8117"/>
    <x v="4017"/>
    <x v="3"/>
    <x v="221"/>
    <d v="2014-11-25T00:00:00"/>
    <s v="Same Day"/>
    <s v="BG-11695"/>
    <s v="Brooke Gillingham"/>
    <x v="1"/>
    <s v="United States"/>
    <s v="Garden City"/>
    <x v="41"/>
    <n v="67846"/>
    <x v="2"/>
    <s v="OFF-ST-10003123"/>
    <x v="1"/>
    <x v="4"/>
    <s v="Fellowes Bases and Tops For Staxonsteel/High-Stak Systems"/>
    <n v="33.29"/>
    <n v="1"/>
    <n v="0"/>
    <x v="3729"/>
  </r>
  <r>
    <n v="8118"/>
    <x v="4018"/>
    <x v="3"/>
    <x v="160"/>
    <d v="2014-07-06T00:00:00"/>
    <s v="Standard Class"/>
    <s v="TT-21220"/>
    <s v="Thomas Thornton"/>
    <x v="0"/>
    <s v="United States"/>
    <s v="Los Angeles"/>
    <x v="1"/>
    <n v="90045"/>
    <x v="1"/>
    <s v="OFF-PA-10000675"/>
    <x v="1"/>
    <x v="10"/>
    <s v="Xerox 1919"/>
    <n v="204.95000000000002"/>
    <n v="5"/>
    <n v="0"/>
    <x v="3261"/>
  </r>
  <r>
    <n v="8119"/>
    <x v="4019"/>
    <x v="3"/>
    <x v="847"/>
    <d v="2014-07-28T00:00:00"/>
    <s v="Standard Class"/>
    <s v="EB-13930"/>
    <s v="Eric Barreto"/>
    <x v="0"/>
    <s v="United States"/>
    <s v="Chicago"/>
    <x v="10"/>
    <n v="60653"/>
    <x v="2"/>
    <s v="FUR-CH-10004997"/>
    <x v="0"/>
    <x v="1"/>
    <s v="Hon Every-Day Series Multi-Task Chairs"/>
    <n v="526.34399999999994"/>
    <n v="4"/>
    <n v="0.3"/>
    <x v="6393"/>
  </r>
  <r>
    <n v="8120"/>
    <x v="4020"/>
    <x v="0"/>
    <x v="583"/>
    <d v="2013-11-17T00:00:00"/>
    <s v="Standard Class"/>
    <s v="LP-17080"/>
    <s v="Liz Pelletier"/>
    <x v="0"/>
    <s v="United States"/>
    <s v="San Francisco"/>
    <x v="1"/>
    <n v="94110"/>
    <x v="1"/>
    <s v="FUR-FU-10001934"/>
    <x v="0"/>
    <x v="5"/>
    <s v="Magnifier Swing Arm Lamp"/>
    <n v="41.96"/>
    <n v="2"/>
    <n v="0"/>
    <x v="109"/>
  </r>
  <r>
    <n v="8121"/>
    <x v="4020"/>
    <x v="0"/>
    <x v="583"/>
    <d v="2013-11-17T00:00:00"/>
    <s v="Standard Class"/>
    <s v="LP-17080"/>
    <s v="Liz Pelletier"/>
    <x v="0"/>
    <s v="United States"/>
    <s v="San Francisco"/>
    <x v="1"/>
    <n v="94110"/>
    <x v="1"/>
    <s v="FUR-CH-10004997"/>
    <x v="0"/>
    <x v="1"/>
    <s v="Hon Every-Day Series Multi-Task Chairs"/>
    <n v="451.15199999999993"/>
    <n v="3"/>
    <n v="0.2"/>
    <x v="232"/>
  </r>
  <r>
    <n v="8122"/>
    <x v="4020"/>
    <x v="0"/>
    <x v="583"/>
    <d v="2013-11-17T00:00:00"/>
    <s v="Standard Class"/>
    <s v="LP-17080"/>
    <s v="Liz Pelletier"/>
    <x v="0"/>
    <s v="United States"/>
    <s v="San Francisco"/>
    <x v="1"/>
    <n v="94110"/>
    <x v="1"/>
    <s v="OFF-BI-10001890"/>
    <x v="1"/>
    <x v="8"/>
    <s v="Avery Poly Binder Pockets"/>
    <n v="31.504000000000005"/>
    <n v="11"/>
    <n v="0.2"/>
    <x v="6394"/>
  </r>
  <r>
    <n v="8123"/>
    <x v="4021"/>
    <x v="2"/>
    <x v="337"/>
    <d v="2011-12-15T00:00:00"/>
    <s v="Standard Class"/>
    <s v="FP-14320"/>
    <s v="Frank Preis"/>
    <x v="0"/>
    <s v="United States"/>
    <s v="Philadelphia"/>
    <x v="9"/>
    <n v="19134"/>
    <x v="3"/>
    <s v="OFF-EN-10002500"/>
    <x v="1"/>
    <x v="12"/>
    <s v="Globe Weis Peel &amp; Seel First Class Envelopes"/>
    <n v="30.672000000000001"/>
    <n v="3"/>
    <n v="0.2"/>
    <x v="6395"/>
  </r>
  <r>
    <n v="8124"/>
    <x v="4021"/>
    <x v="2"/>
    <x v="337"/>
    <d v="2011-12-15T00:00:00"/>
    <s v="Standard Class"/>
    <s v="FP-14320"/>
    <s v="Frank Preis"/>
    <x v="0"/>
    <s v="United States"/>
    <s v="Philadelphia"/>
    <x v="9"/>
    <n v="19134"/>
    <x v="3"/>
    <s v="TEC-CO-10001766"/>
    <x v="2"/>
    <x v="16"/>
    <s v="Canon PC940 Copier"/>
    <n v="1079.9759999999999"/>
    <n v="4"/>
    <n v="0.4"/>
    <x v="6396"/>
  </r>
  <r>
    <n v="8125"/>
    <x v="4022"/>
    <x v="3"/>
    <x v="210"/>
    <d v="2014-09-13T00:00:00"/>
    <s v="Standard Class"/>
    <s v="JA-15970"/>
    <s v="Joseph Airdo"/>
    <x v="0"/>
    <s v="United States"/>
    <s v="Modesto"/>
    <x v="1"/>
    <n v="95351"/>
    <x v="1"/>
    <s v="FUR-CH-10004860"/>
    <x v="0"/>
    <x v="1"/>
    <s v="Global Low Back Tilter Chair"/>
    <n v="161.56800000000001"/>
    <n v="2"/>
    <n v="0.2"/>
    <x v="226"/>
  </r>
  <r>
    <n v="8126"/>
    <x v="4023"/>
    <x v="1"/>
    <x v="525"/>
    <d v="2012-02-13T00:00:00"/>
    <s v="Standard Class"/>
    <s v="TS-21655"/>
    <s v="Trudy Schmidt"/>
    <x v="0"/>
    <s v="United States"/>
    <s v="Houston"/>
    <x v="5"/>
    <n v="77070"/>
    <x v="2"/>
    <s v="OFF-BI-10002049"/>
    <x v="1"/>
    <x v="8"/>
    <s v="UniKeep View Case Binders"/>
    <n v="2.9339999999999993"/>
    <n v="3"/>
    <n v="0.8"/>
    <x v="1034"/>
  </r>
  <r>
    <n v="8127"/>
    <x v="4023"/>
    <x v="1"/>
    <x v="525"/>
    <d v="2012-02-13T00:00:00"/>
    <s v="Standard Class"/>
    <s v="TS-21655"/>
    <s v="Trudy Schmidt"/>
    <x v="0"/>
    <s v="United States"/>
    <s v="Houston"/>
    <x v="5"/>
    <n v="77070"/>
    <x v="2"/>
    <s v="TEC-AC-10003499"/>
    <x v="2"/>
    <x v="11"/>
    <s v="Memorex Mini Travel Drive 8 GB USB 2.0 Flash Drive"/>
    <n v="18.528000000000002"/>
    <n v="2"/>
    <n v="0.2"/>
    <x v="6397"/>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x v="6398"/>
  </r>
  <r>
    <n v="8129"/>
    <x v="4024"/>
    <x v="3"/>
    <x v="775"/>
    <d v="2014-09-02T00:00:00"/>
    <s v="Standard Class"/>
    <s v="DP-13000"/>
    <s v="Darren Powers"/>
    <x v="0"/>
    <s v="United States"/>
    <s v="Chicago"/>
    <x v="10"/>
    <n v="60610"/>
    <x v="2"/>
    <s v="FUR-FU-10000222"/>
    <x v="0"/>
    <x v="5"/>
    <s v="Seth Thomas 16&quot; Steel Case Clock"/>
    <n v="64.959999999999994"/>
    <n v="5"/>
    <n v="0.6"/>
    <x v="6399"/>
  </r>
  <r>
    <n v="8130"/>
    <x v="4025"/>
    <x v="2"/>
    <x v="836"/>
    <d v="2011-07-23T00:00:00"/>
    <s v="First Class"/>
    <s v="JD-15895"/>
    <s v="Jonathan Doherty"/>
    <x v="1"/>
    <s v="United States"/>
    <s v="Riverside"/>
    <x v="1"/>
    <n v="92503"/>
    <x v="1"/>
    <s v="TEC-AC-10000023"/>
    <x v="2"/>
    <x v="11"/>
    <s v="Maxell 74 Minute CD-R Spindle, 50/Pack"/>
    <n v="41.94"/>
    <n v="2"/>
    <n v="0"/>
    <x v="6033"/>
  </r>
  <r>
    <n v="8131"/>
    <x v="4025"/>
    <x v="2"/>
    <x v="836"/>
    <d v="2011-07-23T00:00:00"/>
    <s v="First Class"/>
    <s v="JD-15895"/>
    <s v="Jonathan Doherty"/>
    <x v="1"/>
    <s v="United States"/>
    <s v="Riverside"/>
    <x v="1"/>
    <n v="92503"/>
    <x v="1"/>
    <s v="OFF-PA-10003971"/>
    <x v="1"/>
    <x v="10"/>
    <s v="Xerox 1965"/>
    <n v="11.96"/>
    <n v="2"/>
    <n v="0"/>
    <x v="2181"/>
  </r>
  <r>
    <n v="8132"/>
    <x v="4025"/>
    <x v="2"/>
    <x v="836"/>
    <d v="2011-07-23T00:00:00"/>
    <s v="First Class"/>
    <s v="JD-15895"/>
    <s v="Jonathan Doherty"/>
    <x v="1"/>
    <s v="United States"/>
    <s v="Riverside"/>
    <x v="1"/>
    <n v="92503"/>
    <x v="1"/>
    <s v="OFF-AR-10003481"/>
    <x v="1"/>
    <x v="6"/>
    <s v="Newell 348"/>
    <n v="13.12"/>
    <n v="4"/>
    <n v="0"/>
    <x v="3116"/>
  </r>
  <r>
    <n v="8133"/>
    <x v="4025"/>
    <x v="2"/>
    <x v="836"/>
    <d v="2011-07-23T00:00:00"/>
    <s v="First Class"/>
    <s v="JD-15895"/>
    <s v="Jonathan Doherty"/>
    <x v="1"/>
    <s v="United States"/>
    <s v="Riverside"/>
    <x v="1"/>
    <n v="92503"/>
    <x v="1"/>
    <s v="OFF-ST-10001490"/>
    <x v="1"/>
    <x v="4"/>
    <s v="Hot File 7-Pocket, Floor Stand"/>
    <n v="535.41"/>
    <n v="3"/>
    <n v="0"/>
    <x v="3941"/>
  </r>
  <r>
    <n v="8134"/>
    <x v="4026"/>
    <x v="1"/>
    <x v="1049"/>
    <d v="2012-10-13T00:00:00"/>
    <s v="Standard Class"/>
    <s v="GH-14485"/>
    <s v="Gene Hale"/>
    <x v="1"/>
    <s v="United States"/>
    <s v="Dallas"/>
    <x v="5"/>
    <n v="75081"/>
    <x v="2"/>
    <s v="FUR-FU-10003708"/>
    <x v="0"/>
    <x v="5"/>
    <s v="Tenex Traditional Chairmats for Medium Pile Carpet, Standard Lip, 36&quot; x 48&quot;"/>
    <n v="72.78"/>
    <n v="3"/>
    <n v="0.6"/>
    <x v="6400"/>
  </r>
  <r>
    <n v="8135"/>
    <x v="4027"/>
    <x v="1"/>
    <x v="1130"/>
    <d v="2012-02-21T00:00:00"/>
    <s v="Standard Class"/>
    <s v="RD-19585"/>
    <s v="Rob Dowd"/>
    <x v="0"/>
    <s v="United States"/>
    <s v="Los Angeles"/>
    <x v="1"/>
    <n v="90008"/>
    <x v="1"/>
    <s v="OFF-PA-10001970"/>
    <x v="1"/>
    <x v="10"/>
    <s v="Xerox 1881"/>
    <n v="36.839999999999996"/>
    <n v="3"/>
    <n v="0"/>
    <x v="4445"/>
  </r>
  <r>
    <n v="8136"/>
    <x v="4027"/>
    <x v="1"/>
    <x v="1130"/>
    <d v="2012-02-21T00:00:00"/>
    <s v="Standard Class"/>
    <s v="RD-19585"/>
    <s v="Rob Dowd"/>
    <x v="0"/>
    <s v="United States"/>
    <s v="Los Angeles"/>
    <x v="1"/>
    <n v="90008"/>
    <x v="1"/>
    <s v="OFF-LA-10002762"/>
    <x v="1"/>
    <x v="2"/>
    <s v="Avery 485"/>
    <n v="87.71"/>
    <n v="7"/>
    <n v="0"/>
    <x v="2238"/>
  </r>
  <r>
    <n v="8137"/>
    <x v="4028"/>
    <x v="0"/>
    <x v="399"/>
    <d v="2013-08-17T00:00:00"/>
    <s v="Standard Class"/>
    <s v="CS-12490"/>
    <s v="Cindy Schnelling"/>
    <x v="1"/>
    <s v="United States"/>
    <s v="Lakeland"/>
    <x v="2"/>
    <n v="33801"/>
    <x v="0"/>
    <s v="FUR-TA-10002533"/>
    <x v="0"/>
    <x v="3"/>
    <s v="BPI Conference Tables"/>
    <n v="562.29250000000013"/>
    <n v="7"/>
    <n v="0.45"/>
    <x v="6401"/>
  </r>
  <r>
    <n v="8138"/>
    <x v="4029"/>
    <x v="2"/>
    <x v="187"/>
    <d v="2011-11-13T00:00:00"/>
    <s v="Standard Class"/>
    <s v="BF-11215"/>
    <s v="Benjamin Farhat"/>
    <x v="2"/>
    <s v="United States"/>
    <s v="New York City"/>
    <x v="15"/>
    <n v="10035"/>
    <x v="3"/>
    <s v="FUR-FU-10004091"/>
    <x v="0"/>
    <x v="5"/>
    <s v="Eldon 200 Class Desk Accessories, Black"/>
    <n v="56.52"/>
    <n v="9"/>
    <n v="0"/>
    <x v="6402"/>
  </r>
  <r>
    <n v="8139"/>
    <x v="4030"/>
    <x v="0"/>
    <x v="427"/>
    <d v="2013-07-23T00:00:00"/>
    <s v="Standard Class"/>
    <s v="NK-18490"/>
    <s v="Neil Knudson"/>
    <x v="2"/>
    <s v="United States"/>
    <s v="Philadelphia"/>
    <x v="9"/>
    <n v="19140"/>
    <x v="3"/>
    <s v="OFF-AR-10001545"/>
    <x v="1"/>
    <x v="6"/>
    <s v="Newell 326"/>
    <n v="11.264000000000001"/>
    <n v="8"/>
    <n v="0.2"/>
    <x v="6403"/>
  </r>
  <r>
    <n v="8140"/>
    <x v="4030"/>
    <x v="0"/>
    <x v="427"/>
    <d v="2013-07-23T00:00:00"/>
    <s v="Standard Class"/>
    <s v="NK-18490"/>
    <s v="Neil Knudson"/>
    <x v="2"/>
    <s v="United States"/>
    <s v="Philadelphia"/>
    <x v="9"/>
    <n v="19140"/>
    <x v="3"/>
    <s v="OFF-ST-10001476"/>
    <x v="1"/>
    <x v="4"/>
    <s v="Steel Personal Filing/Posting Tote"/>
    <n v="284.08000000000004"/>
    <n v="10"/>
    <n v="0.2"/>
    <x v="6404"/>
  </r>
  <r>
    <n v="8141"/>
    <x v="4030"/>
    <x v="0"/>
    <x v="427"/>
    <d v="2013-07-23T00:00:00"/>
    <s v="Standard Class"/>
    <s v="NK-18490"/>
    <s v="Neil Knudson"/>
    <x v="2"/>
    <s v="United States"/>
    <s v="Philadelphia"/>
    <x v="9"/>
    <n v="19140"/>
    <x v="3"/>
    <s v="OFF-PA-10004971"/>
    <x v="1"/>
    <x v="10"/>
    <s v="Xerox 196"/>
    <n v="18.496000000000002"/>
    <n v="4"/>
    <n v="0.2"/>
    <x v="6224"/>
  </r>
  <r>
    <n v="8142"/>
    <x v="4031"/>
    <x v="0"/>
    <x v="473"/>
    <d v="2013-02-10T00:00:00"/>
    <s v="Standard Class"/>
    <s v="AZ-10750"/>
    <s v="Annie Zypern"/>
    <x v="0"/>
    <s v="United States"/>
    <s v="San Diego"/>
    <x v="1"/>
    <n v="92037"/>
    <x v="1"/>
    <s v="OFF-LA-10003223"/>
    <x v="1"/>
    <x v="2"/>
    <s v="Avery 508"/>
    <n v="14.73"/>
    <n v="3"/>
    <n v="0"/>
    <x v="4030"/>
  </r>
  <r>
    <n v="8143"/>
    <x v="4031"/>
    <x v="0"/>
    <x v="473"/>
    <d v="2013-02-10T00:00:00"/>
    <s v="Standard Class"/>
    <s v="AZ-10750"/>
    <s v="Annie Zypern"/>
    <x v="0"/>
    <s v="United States"/>
    <s v="San Diego"/>
    <x v="1"/>
    <n v="92037"/>
    <x v="1"/>
    <s v="OFF-ST-10004340"/>
    <x v="1"/>
    <x v="4"/>
    <s v="Fellowes Mobile File Cart, Black"/>
    <n v="186.54"/>
    <n v="3"/>
    <n v="0"/>
    <x v="5587"/>
  </r>
  <r>
    <n v="8144"/>
    <x v="4031"/>
    <x v="0"/>
    <x v="473"/>
    <d v="2013-02-10T00:00:00"/>
    <s v="Standard Class"/>
    <s v="AZ-10750"/>
    <s v="Annie Zypern"/>
    <x v="0"/>
    <s v="United States"/>
    <s v="San Diego"/>
    <x v="1"/>
    <n v="92037"/>
    <x v="1"/>
    <s v="FUR-TA-10001095"/>
    <x v="0"/>
    <x v="3"/>
    <s v="Chromcraft Round Conference Tables"/>
    <n v="557.72799999999995"/>
    <n v="4"/>
    <n v="0.2"/>
    <x v="6405"/>
  </r>
  <r>
    <n v="8145"/>
    <x v="4031"/>
    <x v="0"/>
    <x v="473"/>
    <d v="2013-02-10T00:00:00"/>
    <s v="Standard Class"/>
    <s v="AZ-10750"/>
    <s v="Annie Zypern"/>
    <x v="0"/>
    <s v="United States"/>
    <s v="San Diego"/>
    <x v="1"/>
    <n v="92037"/>
    <x v="1"/>
    <s v="TEC-PH-10001448"/>
    <x v="2"/>
    <x v="7"/>
    <s v="Anker Astro 15000mAh USB Portable Charger"/>
    <n v="159.96800000000002"/>
    <n v="4"/>
    <n v="0.2"/>
    <x v="6406"/>
  </r>
  <r>
    <n v="8146"/>
    <x v="4032"/>
    <x v="2"/>
    <x v="886"/>
    <d v="2011-06-27T00:00:00"/>
    <s v="Standard Class"/>
    <s v="Co-12640"/>
    <s v="Corey-Lock"/>
    <x v="0"/>
    <s v="United States"/>
    <s v="Lawton"/>
    <x v="26"/>
    <n v="73505"/>
    <x v="2"/>
    <s v="OFF-AP-10001005"/>
    <x v="1"/>
    <x v="9"/>
    <s v="Honeywell Quietcare HEPA Air Cleaner"/>
    <n v="471.90000000000003"/>
    <n v="6"/>
    <n v="0"/>
    <x v="6407"/>
  </r>
  <r>
    <n v="8147"/>
    <x v="4032"/>
    <x v="2"/>
    <x v="886"/>
    <d v="2011-06-27T00:00:00"/>
    <s v="Standard Class"/>
    <s v="Co-12640"/>
    <s v="Corey-Lock"/>
    <x v="0"/>
    <s v="United States"/>
    <s v="Lawton"/>
    <x v="26"/>
    <n v="73505"/>
    <x v="2"/>
    <s v="OFF-AR-10003469"/>
    <x v="1"/>
    <x v="6"/>
    <s v="Nontoxic Chalk"/>
    <n v="3.52"/>
    <n v="2"/>
    <n v="0"/>
    <x v="5702"/>
  </r>
  <r>
    <n v="8148"/>
    <x v="4033"/>
    <x v="3"/>
    <x v="255"/>
    <d v="2014-06-15T00:00:00"/>
    <s v="Standard Class"/>
    <s v="AG-10675"/>
    <s v="Anna Gayman"/>
    <x v="0"/>
    <s v="United States"/>
    <s v="Salem"/>
    <x v="17"/>
    <n v="24153"/>
    <x v="0"/>
    <s v="OFF-PA-10000249"/>
    <x v="1"/>
    <x v="10"/>
    <s v="Staples"/>
    <n v="49.12"/>
    <n v="4"/>
    <n v="0"/>
    <x v="346"/>
  </r>
  <r>
    <n v="8149"/>
    <x v="4034"/>
    <x v="0"/>
    <x v="797"/>
    <d v="2014-01-01T00:00:00"/>
    <s v="Standard Class"/>
    <s v="EM-14140"/>
    <s v="Eugene Moren"/>
    <x v="2"/>
    <s v="United States"/>
    <s v="Santa Ana"/>
    <x v="1"/>
    <n v="92704"/>
    <x v="1"/>
    <s v="OFF-LA-10001613"/>
    <x v="1"/>
    <x v="2"/>
    <s v="Avery File Folder Labels"/>
    <n v="20.16"/>
    <n v="7"/>
    <n v="0"/>
    <x v="765"/>
  </r>
  <r>
    <n v="8150"/>
    <x v="4035"/>
    <x v="2"/>
    <x v="755"/>
    <d v="2011-01-30T00:00:00"/>
    <s v="First Class"/>
    <s v="CA-11965"/>
    <s v="Carol Adams"/>
    <x v="1"/>
    <s v="United States"/>
    <s v="Rapid City"/>
    <x v="44"/>
    <n v="57701"/>
    <x v="2"/>
    <s v="OFF-BI-10001758"/>
    <x v="1"/>
    <x v="8"/>
    <s v="Wilson Jones 14 Line Acrylic Coated Pressboard Data Binders"/>
    <n v="10.68"/>
    <n v="2"/>
    <n v="0"/>
    <x v="6408"/>
  </r>
  <r>
    <n v="8151"/>
    <x v="4035"/>
    <x v="2"/>
    <x v="755"/>
    <d v="2011-01-30T00:00:00"/>
    <s v="First Class"/>
    <s v="CA-11965"/>
    <s v="Carol Adams"/>
    <x v="1"/>
    <s v="United States"/>
    <s v="Rapid City"/>
    <x v="44"/>
    <n v="57701"/>
    <x v="2"/>
    <s v="FUR-BO-10004409"/>
    <x v="0"/>
    <x v="0"/>
    <s v="Safco Value Mate Series Steel Bookcases, Baked Enamel Finish on Steel, Gray"/>
    <n v="141.96"/>
    <n v="2"/>
    <n v="0"/>
    <x v="1848"/>
  </r>
  <r>
    <n v="8152"/>
    <x v="4036"/>
    <x v="3"/>
    <x v="721"/>
    <d v="2014-03-26T00:00:00"/>
    <s v="First Class"/>
    <s v="RB-19360"/>
    <s v="Raymond Buch"/>
    <x v="0"/>
    <s v="United States"/>
    <s v="Seattle"/>
    <x v="4"/>
    <n v="98115"/>
    <x v="1"/>
    <s v="OFF-ST-10001558"/>
    <x v="1"/>
    <x v="4"/>
    <s v="Acco Perma 4000 Stacking Storage Drawers"/>
    <n v="32.479999999999997"/>
    <n v="2"/>
    <n v="0"/>
    <x v="5530"/>
  </r>
  <r>
    <n v="8153"/>
    <x v="4036"/>
    <x v="3"/>
    <x v="721"/>
    <d v="2014-03-26T00:00:00"/>
    <s v="First Class"/>
    <s v="RB-19360"/>
    <s v="Raymond Buch"/>
    <x v="0"/>
    <s v="United States"/>
    <s v="Seattle"/>
    <x v="4"/>
    <n v="98115"/>
    <x v="1"/>
    <s v="OFF-PA-10002986"/>
    <x v="1"/>
    <x v="10"/>
    <s v="Xerox 1898"/>
    <n v="20.04"/>
    <n v="3"/>
    <n v="0"/>
    <x v="132"/>
  </r>
  <r>
    <n v="8154"/>
    <x v="4036"/>
    <x v="3"/>
    <x v="721"/>
    <d v="2014-03-26T00:00:00"/>
    <s v="First Class"/>
    <s v="RB-19360"/>
    <s v="Raymond Buch"/>
    <x v="0"/>
    <s v="United States"/>
    <s v="Seattle"/>
    <x v="4"/>
    <n v="98115"/>
    <x v="1"/>
    <s v="TEC-CO-10004722"/>
    <x v="2"/>
    <x v="16"/>
    <s v="Canon imageCLASS 2200 Advanced Copier"/>
    <n v="13999.96"/>
    <n v="4"/>
    <n v="0"/>
    <x v="6409"/>
  </r>
  <r>
    <n v="8155"/>
    <x v="4037"/>
    <x v="3"/>
    <x v="177"/>
    <d v="2014-03-25T00:00:00"/>
    <s v="Standard Class"/>
    <s v="RD-19720"/>
    <s v="Roger Demir"/>
    <x v="0"/>
    <s v="United States"/>
    <s v="Middletown"/>
    <x v="29"/>
    <n v="6457"/>
    <x v="3"/>
    <s v="TEC-AC-10002842"/>
    <x v="2"/>
    <x v="11"/>
    <s v="WD My Passport Ultra 2TB Portable External Hard Drive"/>
    <n v="238"/>
    <n v="2"/>
    <n v="0"/>
    <x v="1785"/>
  </r>
  <r>
    <n v="8156"/>
    <x v="4037"/>
    <x v="3"/>
    <x v="177"/>
    <d v="2014-03-25T00:00:00"/>
    <s v="Standard Class"/>
    <s v="RD-19720"/>
    <s v="Roger Demir"/>
    <x v="0"/>
    <s v="United States"/>
    <s v="Middletown"/>
    <x v="29"/>
    <n v="6457"/>
    <x v="3"/>
    <s v="OFF-PA-10001125"/>
    <x v="1"/>
    <x v="10"/>
    <s v="Xerox 1988"/>
    <n v="61.96"/>
    <n v="2"/>
    <n v="0"/>
    <x v="4027"/>
  </r>
  <r>
    <n v="8157"/>
    <x v="4038"/>
    <x v="0"/>
    <x v="964"/>
    <d v="2013-10-10T00:00:00"/>
    <s v="Standard Class"/>
    <s v="MS-17830"/>
    <s v="Melanie Seite"/>
    <x v="0"/>
    <s v="United States"/>
    <s v="Baltimore"/>
    <x v="39"/>
    <n v="21215"/>
    <x v="3"/>
    <s v="FUR-TA-10002622"/>
    <x v="0"/>
    <x v="3"/>
    <s v="Bush Andora Conference Table, Maple/Graphite Gray Finish"/>
    <n v="239.37199999999996"/>
    <n v="2"/>
    <n v="0.3"/>
    <x v="6410"/>
  </r>
  <r>
    <n v="8158"/>
    <x v="4039"/>
    <x v="0"/>
    <x v="741"/>
    <d v="2013-11-23T00:00:00"/>
    <s v="Standard Class"/>
    <s v="PG-18820"/>
    <s v="Patrick Gardner"/>
    <x v="0"/>
    <s v="United States"/>
    <s v="San Diego"/>
    <x v="1"/>
    <n v="92105"/>
    <x v="1"/>
    <s v="TEC-AC-10002842"/>
    <x v="2"/>
    <x v="11"/>
    <s v="WD My Passport Ultra 2TB Portable External Hard Drive"/>
    <n v="595"/>
    <n v="5"/>
    <n v="0"/>
    <x v="2185"/>
  </r>
  <r>
    <n v="8159"/>
    <x v="4040"/>
    <x v="3"/>
    <x v="377"/>
    <d v="2015-01-02T00:00:00"/>
    <s v="Standard Class"/>
    <s v="KB-16240"/>
    <s v="Karen Bern"/>
    <x v="1"/>
    <s v="United States"/>
    <s v="Odessa"/>
    <x v="5"/>
    <n v="79762"/>
    <x v="2"/>
    <s v="OFF-PA-10004285"/>
    <x v="1"/>
    <x v="10"/>
    <s v="Xerox 1959"/>
    <n v="16.032"/>
    <n v="3"/>
    <n v="0.2"/>
    <x v="6411"/>
  </r>
  <r>
    <n v="8160"/>
    <x v="4041"/>
    <x v="0"/>
    <x v="1185"/>
    <d v="2013-03-14T00:00:00"/>
    <s v="Standard Class"/>
    <s v="RB-19465"/>
    <s v="Rick Bensley"/>
    <x v="2"/>
    <s v="United States"/>
    <s v="Milford"/>
    <x v="29"/>
    <n v="6460"/>
    <x v="3"/>
    <s v="TEC-AC-10004469"/>
    <x v="2"/>
    <x v="11"/>
    <s v="Microsoft Sculpt Comfort Mouse"/>
    <n v="199.75"/>
    <n v="5"/>
    <n v="0"/>
    <x v="6308"/>
  </r>
  <r>
    <n v="8161"/>
    <x v="4042"/>
    <x v="0"/>
    <x v="595"/>
    <d v="2013-02-20T00:00:00"/>
    <s v="Standard Class"/>
    <s v="JD-15790"/>
    <s v="John Dryer"/>
    <x v="0"/>
    <s v="United States"/>
    <s v="Belleville"/>
    <x v="30"/>
    <n v="7109"/>
    <x v="3"/>
    <s v="FUR-CH-10001545"/>
    <x v="0"/>
    <x v="1"/>
    <s v="Hon Comfortask Task/Swivel Chairs"/>
    <n v="227.96"/>
    <n v="2"/>
    <n v="0"/>
    <x v="6412"/>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x v="6413"/>
  </r>
  <r>
    <n v="8163"/>
    <x v="4043"/>
    <x v="1"/>
    <x v="694"/>
    <d v="2012-10-03T00:00:00"/>
    <s v="Second Class"/>
    <s v="JJ-15445"/>
    <s v="Jennifer Jackson"/>
    <x v="0"/>
    <s v="United States"/>
    <s v="New York City"/>
    <x v="15"/>
    <n v="10035"/>
    <x v="3"/>
    <s v="TEC-PH-10003012"/>
    <x v="2"/>
    <x v="7"/>
    <s v="Nortel Meridian M3904 Professional Digital phone"/>
    <n v="307.98"/>
    <n v="2"/>
    <n v="0"/>
    <x v="685"/>
  </r>
  <r>
    <n v="8164"/>
    <x v="4044"/>
    <x v="1"/>
    <x v="121"/>
    <d v="2012-11-06T00:00:00"/>
    <s v="Standard Class"/>
    <s v="LT-17110"/>
    <s v="Liz Thompson"/>
    <x v="0"/>
    <s v="United States"/>
    <s v="San Diego"/>
    <x v="1"/>
    <n v="92105"/>
    <x v="1"/>
    <s v="FUR-FU-10004909"/>
    <x v="0"/>
    <x v="5"/>
    <s v="Contemporary Wood/Metal Frame"/>
    <n v="96.960000000000008"/>
    <n v="6"/>
    <n v="0"/>
    <x v="6414"/>
  </r>
  <r>
    <n v="8165"/>
    <x v="4044"/>
    <x v="1"/>
    <x v="121"/>
    <d v="2012-11-06T00:00:00"/>
    <s v="Standard Class"/>
    <s v="LT-17110"/>
    <s v="Liz Thompson"/>
    <x v="0"/>
    <s v="United States"/>
    <s v="San Diego"/>
    <x v="1"/>
    <n v="92105"/>
    <x v="1"/>
    <s v="OFF-BI-10001524"/>
    <x v="1"/>
    <x v="8"/>
    <s v="GBC Premium Transparent Covers with Diagonal Lined Pattern"/>
    <n v="117.48800000000001"/>
    <n v="7"/>
    <n v="0.2"/>
    <x v="4195"/>
  </r>
  <r>
    <n v="8166"/>
    <x v="4044"/>
    <x v="1"/>
    <x v="121"/>
    <d v="2012-11-06T00:00:00"/>
    <s v="Standard Class"/>
    <s v="LT-17110"/>
    <s v="Liz Thompson"/>
    <x v="0"/>
    <s v="United States"/>
    <s v="San Diego"/>
    <x v="1"/>
    <n v="92105"/>
    <x v="1"/>
    <s v="OFF-BI-10003355"/>
    <x v="1"/>
    <x v="8"/>
    <s v="Cardinal Holdit Business Card Pockets"/>
    <n v="11.952000000000002"/>
    <n v="3"/>
    <n v="0.2"/>
    <x v="4063"/>
  </r>
  <r>
    <n v="8167"/>
    <x v="4044"/>
    <x v="1"/>
    <x v="121"/>
    <d v="2012-11-06T00:00:00"/>
    <s v="Standard Class"/>
    <s v="LT-17110"/>
    <s v="Liz Thompson"/>
    <x v="0"/>
    <s v="United States"/>
    <s v="San Diego"/>
    <x v="1"/>
    <n v="92105"/>
    <x v="1"/>
    <s v="FUR-BO-10004357"/>
    <x v="0"/>
    <x v="0"/>
    <s v="O'Sullivan Living Dimensions 3-Shelf Bookcases"/>
    <n v="512.49900000000002"/>
    <n v="3"/>
    <n v="0.15"/>
    <x v="6415"/>
  </r>
  <r>
    <n v="8168"/>
    <x v="4045"/>
    <x v="0"/>
    <x v="995"/>
    <d v="2013-08-06T00:00:00"/>
    <s v="Standard Class"/>
    <s v="AH-10690"/>
    <s v="Anna Häberlin"/>
    <x v="1"/>
    <s v="United States"/>
    <s v="San Francisco"/>
    <x v="1"/>
    <n v="94122"/>
    <x v="1"/>
    <s v="FUR-TA-10002774"/>
    <x v="0"/>
    <x v="3"/>
    <s v="Laminate Occasional Tables"/>
    <n v="863.12800000000004"/>
    <n v="7"/>
    <n v="0.2"/>
    <x v="6416"/>
  </r>
  <r>
    <n v="8169"/>
    <x v="4046"/>
    <x v="3"/>
    <x v="44"/>
    <d v="2014-11-14T00:00:00"/>
    <s v="Standard Class"/>
    <s v="AB-10060"/>
    <s v="Adam Bellavance"/>
    <x v="2"/>
    <s v="United States"/>
    <s v="Seattle"/>
    <x v="4"/>
    <n v="98105"/>
    <x v="1"/>
    <s v="FUR-TA-10004575"/>
    <x v="0"/>
    <x v="3"/>
    <s v="Hon 5100 Series Wood Tables"/>
    <n v="2036.8600000000001"/>
    <n v="7"/>
    <n v="0"/>
    <x v="6417"/>
  </r>
  <r>
    <n v="8170"/>
    <x v="4046"/>
    <x v="3"/>
    <x v="44"/>
    <d v="2014-11-14T00:00:00"/>
    <s v="Standard Class"/>
    <s v="AB-10060"/>
    <s v="Adam Bellavance"/>
    <x v="2"/>
    <s v="United States"/>
    <s v="Seattle"/>
    <x v="4"/>
    <n v="98105"/>
    <x v="1"/>
    <s v="FUR-CH-10003312"/>
    <x v="0"/>
    <x v="1"/>
    <s v="Hon 2090 “Pillow Soft” Series Mid Back Swivel/Tilt Chairs"/>
    <n v="449.56800000000004"/>
    <n v="2"/>
    <n v="0.2"/>
    <x v="6418"/>
  </r>
  <r>
    <n v="8171"/>
    <x v="4046"/>
    <x v="3"/>
    <x v="44"/>
    <d v="2014-11-14T00:00:00"/>
    <s v="Standard Class"/>
    <s v="AB-10060"/>
    <s v="Adam Bellavance"/>
    <x v="2"/>
    <s v="United States"/>
    <s v="Seattle"/>
    <x v="4"/>
    <n v="98105"/>
    <x v="1"/>
    <s v="TEC-AC-10001465"/>
    <x v="2"/>
    <x v="11"/>
    <s v="SanDisk Cruzer 64 GB USB Flash Drive"/>
    <n v="108.96000000000001"/>
    <n v="3"/>
    <n v="0"/>
    <x v="6419"/>
  </r>
  <r>
    <n v="8172"/>
    <x v="4047"/>
    <x v="0"/>
    <x v="1173"/>
    <d v="2013-02-19T00:00:00"/>
    <s v="Standard Class"/>
    <s v="FM-14380"/>
    <s v="Fred McMath"/>
    <x v="0"/>
    <s v="United States"/>
    <s v="Jackson"/>
    <x v="35"/>
    <n v="39212"/>
    <x v="0"/>
    <s v="OFF-AR-10002240"/>
    <x v="1"/>
    <x v="6"/>
    <s v="Panasonic KP-150 Electric Pencil Sharpener"/>
    <n v="264.18"/>
    <n v="7"/>
    <n v="0"/>
    <x v="6420"/>
  </r>
  <r>
    <n v="8173"/>
    <x v="4048"/>
    <x v="2"/>
    <x v="868"/>
    <d v="2011-07-13T00:00:00"/>
    <s v="Standard Class"/>
    <s v="GH-14410"/>
    <s v="Gary Hansen"/>
    <x v="2"/>
    <s v="United States"/>
    <s v="Los Angeles"/>
    <x v="1"/>
    <n v="90049"/>
    <x v="1"/>
    <s v="OFF-LA-10004559"/>
    <x v="1"/>
    <x v="2"/>
    <s v="Avery 49"/>
    <n v="2.88"/>
    <n v="1"/>
    <n v="0"/>
    <x v="723"/>
  </r>
  <r>
    <n v="8174"/>
    <x v="4048"/>
    <x v="2"/>
    <x v="868"/>
    <d v="2011-07-13T00:00:00"/>
    <s v="Standard Class"/>
    <s v="GH-14410"/>
    <s v="Gary Hansen"/>
    <x v="2"/>
    <s v="United States"/>
    <s v="Los Angeles"/>
    <x v="1"/>
    <n v="90049"/>
    <x v="1"/>
    <s v="OFF-BI-10003291"/>
    <x v="1"/>
    <x v="8"/>
    <s v="Wilson Jones Leather-Like Binders with DublLock Round Rings"/>
    <n v="41.904000000000003"/>
    <n v="6"/>
    <n v="0.2"/>
    <x v="5022"/>
  </r>
  <r>
    <n v="8175"/>
    <x v="4048"/>
    <x v="2"/>
    <x v="868"/>
    <d v="2011-07-13T00:00:00"/>
    <s v="Standard Class"/>
    <s v="GH-14410"/>
    <s v="Gary Hansen"/>
    <x v="2"/>
    <s v="United States"/>
    <s v="Los Angeles"/>
    <x v="1"/>
    <n v="90049"/>
    <x v="1"/>
    <s v="OFF-ST-10001505"/>
    <x v="1"/>
    <x v="4"/>
    <s v="Perma STOR-ALL Hanging File Box, 13 1/8&quot;W x 12 1/4&quot;D x 10 1/2&quot;H"/>
    <n v="23.92"/>
    <n v="4"/>
    <n v="0"/>
    <x v="6421"/>
  </r>
  <r>
    <n v="8176"/>
    <x v="4049"/>
    <x v="0"/>
    <x v="806"/>
    <d v="2013-02-04T00:00:00"/>
    <s v="Standard Class"/>
    <s v="HE-14800"/>
    <s v="Harold Engle"/>
    <x v="1"/>
    <s v="United States"/>
    <s v="Chicago"/>
    <x v="10"/>
    <n v="60623"/>
    <x v="2"/>
    <s v="OFF-PA-10003892"/>
    <x v="1"/>
    <x v="10"/>
    <s v="Xerox 1943"/>
    <n v="156.512"/>
    <n v="4"/>
    <n v="0.2"/>
    <x v="6422"/>
  </r>
  <r>
    <n v="8177"/>
    <x v="4050"/>
    <x v="0"/>
    <x v="897"/>
    <d v="2013-09-26T00:00:00"/>
    <s v="First Class"/>
    <s v="SZ-20035"/>
    <s v="Sam Zeldin"/>
    <x v="2"/>
    <s v="United States"/>
    <s v="New York City"/>
    <x v="15"/>
    <n v="10035"/>
    <x v="3"/>
    <s v="OFF-ST-10002370"/>
    <x v="1"/>
    <x v="4"/>
    <s v="Sortfiler Multipurpose Personal File Organizer, Black"/>
    <n v="128.34"/>
    <n v="6"/>
    <n v="0"/>
    <x v="6423"/>
  </r>
  <r>
    <n v="8178"/>
    <x v="4051"/>
    <x v="3"/>
    <x v="66"/>
    <d v="2014-12-25T00:00:00"/>
    <s v="First Class"/>
    <s v="CM-12115"/>
    <s v="Chad McGuire"/>
    <x v="0"/>
    <s v="United States"/>
    <s v="Los Angeles"/>
    <x v="1"/>
    <n v="90008"/>
    <x v="1"/>
    <s v="TEC-AC-10000474"/>
    <x v="2"/>
    <x v="11"/>
    <s v="Kensington Expert Mouse Optical USB Trackball for PC or Mac"/>
    <n v="474.95"/>
    <n v="5"/>
    <n v="0"/>
    <x v="6424"/>
  </r>
  <r>
    <n v="8179"/>
    <x v="4052"/>
    <x v="0"/>
    <x v="476"/>
    <d v="2013-09-09T00:00:00"/>
    <s v="Standard Class"/>
    <s v="TG-21310"/>
    <s v="Toby Gnade"/>
    <x v="0"/>
    <s v="United States"/>
    <s v="Des Moines"/>
    <x v="4"/>
    <n v="98198"/>
    <x v="1"/>
    <s v="TEC-CO-10002095"/>
    <x v="2"/>
    <x v="16"/>
    <s v="Hewlett Packard 610 Color Digital Copier / Printer"/>
    <n v="999.98"/>
    <n v="2"/>
    <n v="0"/>
    <x v="3549"/>
  </r>
  <r>
    <n v="8180"/>
    <x v="4053"/>
    <x v="1"/>
    <x v="991"/>
    <d v="2012-08-06T00:00:00"/>
    <s v="Standard Class"/>
    <s v="DK-12985"/>
    <s v="Darren Koutras"/>
    <x v="0"/>
    <s v="United States"/>
    <s v="Springfield"/>
    <x v="21"/>
    <n v="97477"/>
    <x v="1"/>
    <s v="FUR-TA-10003469"/>
    <x v="0"/>
    <x v="3"/>
    <s v="Balt Split Level Computer Training Table"/>
    <n v="277.5"/>
    <n v="4"/>
    <n v="0.5"/>
    <x v="6425"/>
  </r>
  <r>
    <n v="8181"/>
    <x v="4054"/>
    <x v="1"/>
    <x v="82"/>
    <d v="2012-11-25T00:00:00"/>
    <s v="Standard Class"/>
    <s v="SS-20410"/>
    <s v="Shahid Shariari"/>
    <x v="0"/>
    <s v="United States"/>
    <s v="Philadelphia"/>
    <x v="9"/>
    <n v="19120"/>
    <x v="3"/>
    <s v="FUR-TA-10002958"/>
    <x v="0"/>
    <x v="3"/>
    <s v="Bevis Oval Conference Table, Walnut"/>
    <n v="1252.704"/>
    <n v="8"/>
    <n v="0.4"/>
    <x v="6426"/>
  </r>
  <r>
    <n v="8182"/>
    <x v="4054"/>
    <x v="1"/>
    <x v="82"/>
    <d v="2012-11-25T00:00:00"/>
    <s v="Standard Class"/>
    <s v="SS-20410"/>
    <s v="Shahid Shariari"/>
    <x v="0"/>
    <s v="United States"/>
    <s v="Philadelphia"/>
    <x v="9"/>
    <n v="19120"/>
    <x v="3"/>
    <s v="TEC-PH-10002923"/>
    <x v="2"/>
    <x v="7"/>
    <s v="Logitech B530 USB Headset - headset - Full size, Binaural"/>
    <n v="110.97"/>
    <n v="5"/>
    <n v="0.4"/>
    <x v="6427"/>
  </r>
  <r>
    <n v="8183"/>
    <x v="4055"/>
    <x v="3"/>
    <x v="796"/>
    <d v="2014-05-23T00:00:00"/>
    <s v="Standard Class"/>
    <s v="BM-11575"/>
    <s v="Brendan Murry"/>
    <x v="1"/>
    <s v="United States"/>
    <s v="Chicago"/>
    <x v="10"/>
    <n v="60653"/>
    <x v="2"/>
    <s v="FUR-FU-10004973"/>
    <x v="0"/>
    <x v="5"/>
    <s v="Flat Face Poster Frame"/>
    <n v="22.608000000000001"/>
    <n v="3"/>
    <n v="0.6"/>
    <x v="1963"/>
  </r>
  <r>
    <n v="8184"/>
    <x v="4055"/>
    <x v="3"/>
    <x v="796"/>
    <d v="2014-05-23T00:00:00"/>
    <s v="Standard Class"/>
    <s v="BM-11575"/>
    <s v="Brendan Murry"/>
    <x v="1"/>
    <s v="United States"/>
    <s v="Chicago"/>
    <x v="10"/>
    <n v="60653"/>
    <x v="2"/>
    <s v="FUR-FU-10001918"/>
    <x v="0"/>
    <x v="5"/>
    <s v="C-Line Cubicle Keepers Polyproplyene Holder With Velcro Backings"/>
    <n v="1.8920000000000003"/>
    <n v="1"/>
    <n v="0.6"/>
    <x v="6428"/>
  </r>
  <r>
    <n v="8185"/>
    <x v="4056"/>
    <x v="3"/>
    <x v="283"/>
    <d v="2014-07-28T00:00:00"/>
    <s v="Standard Class"/>
    <s v="MY-17380"/>
    <s v="Maribeth Yedwab"/>
    <x v="1"/>
    <s v="United States"/>
    <s v="Chicago"/>
    <x v="10"/>
    <n v="60623"/>
    <x v="2"/>
    <s v="OFF-PA-10003641"/>
    <x v="1"/>
    <x v="10"/>
    <s v="Xerox 1909"/>
    <n v="63.311999999999998"/>
    <n v="3"/>
    <n v="0.2"/>
    <x v="964"/>
  </r>
  <r>
    <n v="8186"/>
    <x v="4057"/>
    <x v="1"/>
    <x v="1023"/>
    <d v="2012-09-17T00:00:00"/>
    <s v="Second Class"/>
    <s v="AG-10900"/>
    <s v="Arthur Gainer"/>
    <x v="0"/>
    <s v="United States"/>
    <s v="Chicago"/>
    <x v="10"/>
    <n v="60623"/>
    <x v="2"/>
    <s v="OFF-EN-10002621"/>
    <x v="1"/>
    <x v="12"/>
    <s v="Staples"/>
    <n v="7.8239999999999998"/>
    <n v="1"/>
    <n v="0.2"/>
    <x v="1732"/>
  </r>
  <r>
    <n v="8187"/>
    <x v="4057"/>
    <x v="1"/>
    <x v="1023"/>
    <d v="2012-09-17T00:00:00"/>
    <s v="Second Class"/>
    <s v="AG-10900"/>
    <s v="Arthur Gainer"/>
    <x v="0"/>
    <s v="United States"/>
    <s v="Chicago"/>
    <x v="10"/>
    <n v="60623"/>
    <x v="2"/>
    <s v="FUR-CH-10003817"/>
    <x v="0"/>
    <x v="1"/>
    <s v="Global Value Steno Chair, Gray"/>
    <n v="170.072"/>
    <n v="4"/>
    <n v="0.3"/>
    <x v="6429"/>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x v="6430"/>
  </r>
  <r>
    <n v="8189"/>
    <x v="4059"/>
    <x v="1"/>
    <x v="653"/>
    <d v="2012-10-05T00:00:00"/>
    <s v="Second Class"/>
    <s v="SG-20470"/>
    <s v="Sheri Gordon"/>
    <x v="0"/>
    <s v="United States"/>
    <s v="Rockville"/>
    <x v="39"/>
    <n v="20852"/>
    <x v="3"/>
    <s v="OFF-PA-10001870"/>
    <x v="1"/>
    <x v="10"/>
    <s v="Xerox 202"/>
    <n v="19.440000000000001"/>
    <n v="3"/>
    <n v="0"/>
    <x v="551"/>
  </r>
  <r>
    <n v="8190"/>
    <x v="4059"/>
    <x v="1"/>
    <x v="653"/>
    <d v="2012-10-05T00:00:00"/>
    <s v="Second Class"/>
    <s v="SG-20470"/>
    <s v="Sheri Gordon"/>
    <x v="0"/>
    <s v="United States"/>
    <s v="Rockville"/>
    <x v="39"/>
    <n v="20852"/>
    <x v="3"/>
    <s v="OFF-BI-10000320"/>
    <x v="1"/>
    <x v="8"/>
    <s v="GBC Plastic Binding Combs"/>
    <n v="7.38"/>
    <n v="1"/>
    <n v="0"/>
    <x v="6431"/>
  </r>
  <r>
    <n v="8191"/>
    <x v="4060"/>
    <x v="3"/>
    <x v="701"/>
    <d v="2014-11-22T00:00:00"/>
    <s v="Standard Class"/>
    <s v="CC-12370"/>
    <s v="Christopher Conant"/>
    <x v="0"/>
    <s v="United States"/>
    <s v="New York City"/>
    <x v="15"/>
    <n v="10011"/>
    <x v="3"/>
    <s v="OFF-PA-10004735"/>
    <x v="1"/>
    <x v="10"/>
    <s v="Xerox 1905"/>
    <n v="38.880000000000003"/>
    <n v="6"/>
    <n v="0"/>
    <x v="814"/>
  </r>
  <r>
    <n v="8192"/>
    <x v="4060"/>
    <x v="3"/>
    <x v="701"/>
    <d v="2014-11-22T00:00:00"/>
    <s v="Standard Class"/>
    <s v="CC-12370"/>
    <s v="Christopher Conant"/>
    <x v="0"/>
    <s v="United States"/>
    <s v="New York City"/>
    <x v="15"/>
    <n v="10011"/>
    <x v="3"/>
    <s v="FUR-FU-10004091"/>
    <x v="0"/>
    <x v="5"/>
    <s v="Howard Miller 13&quot; Diameter Goldtone Round Wall Clock"/>
    <n v="187.76"/>
    <n v="4"/>
    <n v="0"/>
    <x v="6093"/>
  </r>
  <r>
    <n v="8193"/>
    <x v="4061"/>
    <x v="1"/>
    <x v="672"/>
    <d v="2012-12-03T00:00:00"/>
    <s v="First Class"/>
    <s v="LR-16915"/>
    <s v="Lena Radford"/>
    <x v="0"/>
    <s v="United States"/>
    <s v="Durham"/>
    <x v="3"/>
    <n v="27707"/>
    <x v="0"/>
    <s v="OFF-BI-10000546"/>
    <x v="1"/>
    <x v="8"/>
    <s v="Avery Durable Binders"/>
    <n v="6.0480000000000009"/>
    <n v="7"/>
    <n v="0.7"/>
    <x v="6432"/>
  </r>
  <r>
    <n v="8194"/>
    <x v="4061"/>
    <x v="1"/>
    <x v="672"/>
    <d v="2012-12-03T00:00:00"/>
    <s v="First Class"/>
    <s v="LR-16915"/>
    <s v="Lena Radford"/>
    <x v="0"/>
    <s v="United States"/>
    <s v="Durham"/>
    <x v="3"/>
    <n v="27707"/>
    <x v="0"/>
    <s v="OFF-AP-10001293"/>
    <x v="1"/>
    <x v="9"/>
    <s v="Belkin 8 Outlet Surge Protector"/>
    <n v="98.352000000000004"/>
    <n v="3"/>
    <n v="0.2"/>
    <x v="6433"/>
  </r>
  <r>
    <n v="8195"/>
    <x v="4061"/>
    <x v="1"/>
    <x v="672"/>
    <d v="2012-12-03T00:00:00"/>
    <s v="First Class"/>
    <s v="LR-16915"/>
    <s v="Lena Radford"/>
    <x v="0"/>
    <s v="United States"/>
    <s v="Durham"/>
    <x v="3"/>
    <n v="27707"/>
    <x v="0"/>
    <s v="FUR-FU-10000576"/>
    <x v="0"/>
    <x v="5"/>
    <s v="Luxo Professional Fluorescent Magnifier Lamp with Clamp-Mount Base"/>
    <n v="335.74400000000003"/>
    <n v="2"/>
    <n v="0.2"/>
    <x v="6434"/>
  </r>
  <r>
    <n v="8196"/>
    <x v="4062"/>
    <x v="1"/>
    <x v="401"/>
    <d v="2012-12-11T00:00:00"/>
    <s v="Second Class"/>
    <s v="DB-13120"/>
    <s v="David Bremer"/>
    <x v="1"/>
    <s v="United States"/>
    <s v="Santa Barbara"/>
    <x v="1"/>
    <n v="93101"/>
    <x v="1"/>
    <s v="OFF-PA-10004519"/>
    <x v="1"/>
    <x v="10"/>
    <s v="Spiral Phone Message Books with Labels by Adams"/>
    <n v="8.9600000000000009"/>
    <n v="2"/>
    <n v="0"/>
    <x v="4602"/>
  </r>
  <r>
    <n v="8197"/>
    <x v="4063"/>
    <x v="3"/>
    <x v="528"/>
    <d v="2014-09-10T00:00:00"/>
    <s v="Standard Class"/>
    <s v="LP-17095"/>
    <s v="Liz Preis"/>
    <x v="0"/>
    <s v="United States"/>
    <s v="Knoxville"/>
    <x v="18"/>
    <n v="37918"/>
    <x v="0"/>
    <s v="TEC-AC-10004568"/>
    <x v="2"/>
    <x v="11"/>
    <s v="Maxell LTO Ultrium - 800 GB"/>
    <n v="89.567999999999998"/>
    <n v="4"/>
    <n v="0.2"/>
    <x v="6435"/>
  </r>
  <r>
    <n v="8198"/>
    <x v="4063"/>
    <x v="3"/>
    <x v="528"/>
    <d v="2014-09-10T00:00:00"/>
    <s v="Standard Class"/>
    <s v="LP-17095"/>
    <s v="Liz Preis"/>
    <x v="0"/>
    <s v="United States"/>
    <s v="Knoxville"/>
    <x v="18"/>
    <n v="37918"/>
    <x v="0"/>
    <s v="OFF-AR-10001897"/>
    <x v="1"/>
    <x v="6"/>
    <s v="Model L Table or Wall-Mount Pencil Sharpener"/>
    <n v="71.959999999999994"/>
    <n v="5"/>
    <n v="0.2"/>
    <x v="6063"/>
  </r>
  <r>
    <n v="8199"/>
    <x v="4063"/>
    <x v="3"/>
    <x v="528"/>
    <d v="2014-09-10T00:00:00"/>
    <s v="Standard Class"/>
    <s v="LP-17095"/>
    <s v="Liz Preis"/>
    <x v="0"/>
    <s v="United States"/>
    <s v="Knoxville"/>
    <x v="18"/>
    <n v="37918"/>
    <x v="0"/>
    <s v="OFF-PA-10001800"/>
    <x v="1"/>
    <x v="10"/>
    <s v="Xerox 220"/>
    <n v="15.552000000000003"/>
    <n v="3"/>
    <n v="0.2"/>
    <x v="1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x v="6436"/>
  </r>
  <r>
    <n v="8201"/>
    <x v="4064"/>
    <x v="3"/>
    <x v="558"/>
    <d v="2014-05-01T00:00:00"/>
    <s v="Standard Class"/>
    <s v="AF-10870"/>
    <s v="Art Ferguson"/>
    <x v="0"/>
    <s v="United States"/>
    <s v="Chicago"/>
    <x v="10"/>
    <n v="60610"/>
    <x v="2"/>
    <s v="OFF-ST-10004123"/>
    <x v="1"/>
    <x v="4"/>
    <s v="Safco Industrial Wire Shelving System"/>
    <n v="72.784000000000006"/>
    <n v="1"/>
    <n v="0.2"/>
    <x v="74"/>
  </r>
  <r>
    <n v="8202"/>
    <x v="4065"/>
    <x v="1"/>
    <x v="627"/>
    <d v="2012-11-08T00:00:00"/>
    <s v="Same Day"/>
    <s v="KD-16495"/>
    <s v="Keith Dawkins"/>
    <x v="1"/>
    <s v="United States"/>
    <s v="New York City"/>
    <x v="15"/>
    <n v="10024"/>
    <x v="3"/>
    <s v="OFF-ST-10000885"/>
    <x v="1"/>
    <x v="4"/>
    <s v="Fellowes Desktop Hanging File Manager"/>
    <n v="67.150000000000006"/>
    <n v="5"/>
    <n v="0"/>
    <x v="6437"/>
  </r>
  <r>
    <n v="8203"/>
    <x v="4065"/>
    <x v="1"/>
    <x v="627"/>
    <d v="2012-11-08T00:00:00"/>
    <s v="Same Day"/>
    <s v="KD-16495"/>
    <s v="Keith Dawkins"/>
    <x v="1"/>
    <s v="United States"/>
    <s v="New York City"/>
    <x v="15"/>
    <n v="10024"/>
    <x v="3"/>
    <s v="TEC-PH-10004165"/>
    <x v="2"/>
    <x v="7"/>
    <s v="Mitel MiVoice 5330e IP Phone"/>
    <n v="549.98"/>
    <n v="2"/>
    <n v="0"/>
    <x v="6438"/>
  </r>
  <r>
    <n v="8204"/>
    <x v="4065"/>
    <x v="1"/>
    <x v="627"/>
    <d v="2012-11-08T00:00:00"/>
    <s v="Same Day"/>
    <s v="KD-16495"/>
    <s v="Keith Dawkins"/>
    <x v="1"/>
    <s v="United States"/>
    <s v="New York City"/>
    <x v="15"/>
    <n v="10024"/>
    <x v="3"/>
    <s v="FUR-FU-10002240"/>
    <x v="0"/>
    <x v="5"/>
    <s v="Nu-Dell EZ-Mount Plastic Wall Frames"/>
    <n v="11.82"/>
    <n v="3"/>
    <n v="0"/>
    <x v="6439"/>
  </r>
  <r>
    <n v="8205"/>
    <x v="4065"/>
    <x v="1"/>
    <x v="627"/>
    <d v="2012-11-08T00:00:00"/>
    <s v="Same Day"/>
    <s v="KD-16495"/>
    <s v="Keith Dawkins"/>
    <x v="1"/>
    <s v="United States"/>
    <s v="New York City"/>
    <x v="15"/>
    <n v="10024"/>
    <x v="3"/>
    <s v="TEC-MA-10000045"/>
    <x v="2"/>
    <x v="15"/>
    <s v="Zebra ZM400 Thermal Label Printer"/>
    <n v="4643.8"/>
    <n v="4"/>
    <n v="0"/>
    <x v="6440"/>
  </r>
  <r>
    <n v="8206"/>
    <x v="4065"/>
    <x v="1"/>
    <x v="627"/>
    <d v="2012-11-08T00:00:00"/>
    <s v="Same Day"/>
    <s v="KD-16495"/>
    <s v="Keith Dawkins"/>
    <x v="1"/>
    <s v="United States"/>
    <s v="New York City"/>
    <x v="15"/>
    <n v="10024"/>
    <x v="3"/>
    <s v="FUR-CH-10003746"/>
    <x v="0"/>
    <x v="1"/>
    <s v="Hon 4070 Series Pagoda Round Back Stacking Chairs"/>
    <n v="577.76400000000001"/>
    <n v="2"/>
    <n v="0.1"/>
    <x v="6441"/>
  </r>
  <r>
    <n v="8207"/>
    <x v="4066"/>
    <x v="1"/>
    <x v="33"/>
    <d v="2012-04-30T00:00:00"/>
    <s v="Standard Class"/>
    <s v="SA-20830"/>
    <s v="Sue Ann Reed"/>
    <x v="0"/>
    <s v="United States"/>
    <s v="Daytona Beach"/>
    <x v="2"/>
    <n v="32114"/>
    <x v="0"/>
    <s v="FUR-TA-10000577"/>
    <x v="0"/>
    <x v="3"/>
    <s v="Bretford CR4500 Series Slim Rectangular Table"/>
    <n v="191.5155"/>
    <n v="1"/>
    <n v="0.45"/>
    <x v="6442"/>
  </r>
  <r>
    <n v="8208"/>
    <x v="4066"/>
    <x v="1"/>
    <x v="33"/>
    <d v="2012-04-30T00:00:00"/>
    <s v="Standard Class"/>
    <s v="SA-20830"/>
    <s v="Sue Ann Reed"/>
    <x v="0"/>
    <s v="United States"/>
    <s v="Daytona Beach"/>
    <x v="2"/>
    <n v="32114"/>
    <x v="0"/>
    <s v="OFF-AR-10004757"/>
    <x v="1"/>
    <x v="6"/>
    <s v="Crayola Colored Pencils"/>
    <n v="2.6240000000000001"/>
    <n v="1"/>
    <n v="0.2"/>
    <x v="379"/>
  </r>
  <r>
    <n v="8209"/>
    <x v="4067"/>
    <x v="1"/>
    <x v="1181"/>
    <d v="2012-09-24T00:00:00"/>
    <s v="Standard Class"/>
    <s v="BG-11035"/>
    <s v="Barry Gonzalez"/>
    <x v="0"/>
    <s v="United States"/>
    <s v="Nashville"/>
    <x v="18"/>
    <n v="37211"/>
    <x v="0"/>
    <s v="OFF-BI-10000545"/>
    <x v="1"/>
    <x v="8"/>
    <s v="GBC Ibimaster 500 Manual ProClick Binding System"/>
    <n v="1369.7640000000001"/>
    <n v="6"/>
    <n v="0.7"/>
    <x v="6443"/>
  </r>
  <r>
    <n v="8210"/>
    <x v="4067"/>
    <x v="1"/>
    <x v="1181"/>
    <d v="2012-09-24T00:00:00"/>
    <s v="Standard Class"/>
    <s v="BG-11035"/>
    <s v="Barry Gonzalez"/>
    <x v="0"/>
    <s v="United States"/>
    <s v="Nashville"/>
    <x v="18"/>
    <n v="37211"/>
    <x v="0"/>
    <s v="OFF-ST-10001522"/>
    <x v="1"/>
    <x v="4"/>
    <s v="Gould Plastics 18-Pocket Panel Bin, 34w x 5-1/4d x 20-1/2h"/>
    <n v="294.36799999999999"/>
    <n v="4"/>
    <n v="0.2"/>
    <x v="6444"/>
  </r>
  <r>
    <n v="8211"/>
    <x v="4068"/>
    <x v="3"/>
    <x v="210"/>
    <d v="2014-09-13T00:00:00"/>
    <s v="Standard Class"/>
    <s v="DM-12955"/>
    <s v="Dario Medina"/>
    <x v="1"/>
    <s v="United States"/>
    <s v="Nashville"/>
    <x v="18"/>
    <n v="37211"/>
    <x v="0"/>
    <s v="OFF-AP-10001271"/>
    <x v="1"/>
    <x v="9"/>
    <s v="Eureka The Boss Cordless Rechargeable Stick Vac"/>
    <n v="81.567999999999998"/>
    <n v="2"/>
    <n v="0.2"/>
    <x v="644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x v="6446"/>
  </r>
  <r>
    <n v="8213"/>
    <x v="4069"/>
    <x v="0"/>
    <x v="77"/>
    <d v="2013-11-13T00:00:00"/>
    <s v="Standard Class"/>
    <s v="MC-17845"/>
    <s v="Michael Chen"/>
    <x v="0"/>
    <s v="United States"/>
    <s v="Dallas"/>
    <x v="5"/>
    <n v="75220"/>
    <x v="2"/>
    <s v="OFF-ST-10001272"/>
    <x v="1"/>
    <x v="4"/>
    <s v="Mini 13-1/2 Capacity Data Binder Rack, Pearl"/>
    <n v="314.08800000000002"/>
    <n v="3"/>
    <n v="0.2"/>
    <x v="6447"/>
  </r>
  <r>
    <n v="8214"/>
    <x v="4070"/>
    <x v="1"/>
    <x v="12"/>
    <d v="2012-10-02T00:00:00"/>
    <s v="Standard Class"/>
    <s v="ML-17395"/>
    <s v="Marina Lichtenstein"/>
    <x v="1"/>
    <s v="United States"/>
    <s v="Murfreesboro"/>
    <x v="18"/>
    <n v="37130"/>
    <x v="0"/>
    <s v="OFF-BI-10001116"/>
    <x v="1"/>
    <x v="8"/>
    <s v="Wilson Jones 1&quot; Hanging DublLock Ring Binders"/>
    <n v="6.3360000000000012"/>
    <n v="4"/>
    <n v="0.7"/>
    <x v="6448"/>
  </r>
  <r>
    <n v="8215"/>
    <x v="4070"/>
    <x v="1"/>
    <x v="12"/>
    <d v="2012-10-02T00:00:00"/>
    <s v="Standard Class"/>
    <s v="ML-17395"/>
    <s v="Marina Lichtenstein"/>
    <x v="1"/>
    <s v="United States"/>
    <s v="Murfreesboro"/>
    <x v="18"/>
    <n v="37130"/>
    <x v="0"/>
    <s v="OFF-PA-10004665"/>
    <x v="1"/>
    <x v="10"/>
    <s v="Advantus Motivational Note Cards"/>
    <n v="10.48"/>
    <n v="1"/>
    <n v="0.2"/>
    <x v="6449"/>
  </r>
  <r>
    <n v="8216"/>
    <x v="4070"/>
    <x v="1"/>
    <x v="12"/>
    <d v="2012-10-02T00:00:00"/>
    <s v="Standard Class"/>
    <s v="ML-17395"/>
    <s v="Marina Lichtenstein"/>
    <x v="1"/>
    <s v="United States"/>
    <s v="Murfreesboro"/>
    <x v="18"/>
    <n v="37130"/>
    <x v="0"/>
    <s v="OFF-BI-10004506"/>
    <x v="1"/>
    <x v="8"/>
    <s v="Wilson Jones data.warehouse D-Ring Binders with DublLock"/>
    <n v="2.4690000000000003"/>
    <n v="1"/>
    <n v="0.7"/>
    <x v="6450"/>
  </r>
  <r>
    <n v="8217"/>
    <x v="4070"/>
    <x v="1"/>
    <x v="12"/>
    <d v="2012-10-02T00:00:00"/>
    <s v="Standard Class"/>
    <s v="ML-17395"/>
    <s v="Marina Lichtenstein"/>
    <x v="1"/>
    <s v="United States"/>
    <s v="Murfreesboro"/>
    <x v="18"/>
    <n v="37130"/>
    <x v="0"/>
    <s v="OFF-BI-10001982"/>
    <x v="1"/>
    <x v="8"/>
    <s v="Wilson Jones Custom Binder Spines &amp; Labels"/>
    <n v="3.2640000000000007"/>
    <n v="2"/>
    <n v="0.7"/>
    <x v="6451"/>
  </r>
  <r>
    <n v="8218"/>
    <x v="4071"/>
    <x v="2"/>
    <x v="462"/>
    <d v="2011-10-07T00:00:00"/>
    <s v="Standard Class"/>
    <s v="RD-19930"/>
    <s v="Russell D'Ascenzo"/>
    <x v="0"/>
    <s v="United States"/>
    <s v="Dallas"/>
    <x v="5"/>
    <n v="75217"/>
    <x v="2"/>
    <s v="OFF-FA-10002676"/>
    <x v="1"/>
    <x v="13"/>
    <s v="Colored Push Pins"/>
    <n v="4.3440000000000003"/>
    <n v="3"/>
    <n v="0.2"/>
    <x v="1535"/>
  </r>
  <r>
    <n v="8219"/>
    <x v="4071"/>
    <x v="2"/>
    <x v="462"/>
    <d v="2011-10-07T00:00:00"/>
    <s v="Standard Class"/>
    <s v="RD-19930"/>
    <s v="Russell D'Ascenzo"/>
    <x v="0"/>
    <s v="United States"/>
    <s v="Dallas"/>
    <x v="5"/>
    <n v="75217"/>
    <x v="2"/>
    <s v="FUR-FU-10000758"/>
    <x v="0"/>
    <x v="5"/>
    <s v="DAX Natural Wood-Tone Poster Frame"/>
    <n v="31.776000000000003"/>
    <n v="3"/>
    <n v="0.6"/>
    <x v="6452"/>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x v="5212"/>
  </r>
  <r>
    <n v="8221"/>
    <x v="4071"/>
    <x v="2"/>
    <x v="462"/>
    <d v="2011-10-07T00:00:00"/>
    <s v="Standard Class"/>
    <s v="RD-19930"/>
    <s v="Russell D'Ascenzo"/>
    <x v="0"/>
    <s v="United States"/>
    <s v="Dallas"/>
    <x v="5"/>
    <n v="75217"/>
    <x v="2"/>
    <s v="OFF-BI-10002609"/>
    <x v="1"/>
    <x v="8"/>
    <s v="Avery Hidden Tab Dividers for Binding Systems"/>
    <n v="1.7879999999999996"/>
    <n v="3"/>
    <n v="0.8"/>
    <x v="100"/>
  </r>
  <r>
    <n v="8222"/>
    <x v="4071"/>
    <x v="2"/>
    <x v="462"/>
    <d v="2011-10-07T00:00:00"/>
    <s v="Standard Class"/>
    <s v="RD-19930"/>
    <s v="Russell D'Ascenzo"/>
    <x v="0"/>
    <s v="United States"/>
    <s v="Dallas"/>
    <x v="5"/>
    <n v="75217"/>
    <x v="2"/>
    <s v="OFF-FA-10000254"/>
    <x v="1"/>
    <x v="13"/>
    <s v="Sterling Rubber Bands by Alliance"/>
    <n v="15.072000000000001"/>
    <n v="4"/>
    <n v="0.2"/>
    <x v="6453"/>
  </r>
  <r>
    <n v="8223"/>
    <x v="4072"/>
    <x v="2"/>
    <x v="1087"/>
    <d v="2011-02-25T00:00:00"/>
    <s v="Standard Class"/>
    <s v="AB-10015"/>
    <s v="Aaron Bergman"/>
    <x v="0"/>
    <s v="United States"/>
    <s v="Arlington"/>
    <x v="5"/>
    <n v="76017"/>
    <x v="2"/>
    <s v="OFF-ST-10000321"/>
    <x v="1"/>
    <x v="4"/>
    <s v="Akro Stacking Bins"/>
    <n v="12.624000000000001"/>
    <n v="2"/>
    <n v="0.2"/>
    <x v="5629"/>
  </r>
  <r>
    <n v="8224"/>
    <x v="4073"/>
    <x v="0"/>
    <x v="1"/>
    <d v="2013-06-17T00:00:00"/>
    <s v="Standard Class"/>
    <s v="EA-14035"/>
    <s v="Erin Ashbrook"/>
    <x v="1"/>
    <s v="United States"/>
    <s v="Pasadena"/>
    <x v="1"/>
    <n v="91104"/>
    <x v="1"/>
    <s v="OFF-PA-10000241"/>
    <x v="1"/>
    <x v="10"/>
    <s v="IBM Multi-Purpose Copy Paper, 8 1/2 x 11&quot;, Case"/>
    <n v="185.88"/>
    <n v="6"/>
    <n v="0"/>
    <x v="6454"/>
  </r>
  <r>
    <n v="8225"/>
    <x v="4073"/>
    <x v="0"/>
    <x v="1"/>
    <d v="2013-06-17T00:00:00"/>
    <s v="Standard Class"/>
    <s v="EA-14035"/>
    <s v="Erin Ashbrook"/>
    <x v="1"/>
    <s v="United States"/>
    <s v="Pasadena"/>
    <x v="1"/>
    <n v="91104"/>
    <x v="1"/>
    <s v="OFF-PA-10004782"/>
    <x v="1"/>
    <x v="10"/>
    <s v="Xerox 228"/>
    <n v="12.96"/>
    <n v="2"/>
    <n v="0"/>
    <x v="91"/>
  </r>
  <r>
    <n v="8226"/>
    <x v="4074"/>
    <x v="3"/>
    <x v="752"/>
    <d v="2014-11-05T00:00:00"/>
    <s v="Second Class"/>
    <s v="SF-20065"/>
    <s v="Sandra Flanagan"/>
    <x v="0"/>
    <s v="United States"/>
    <s v="Everett"/>
    <x v="31"/>
    <n v="2149"/>
    <x v="3"/>
    <s v="OFF-PA-10004243"/>
    <x v="1"/>
    <x v="10"/>
    <s v="Xerox 1939"/>
    <n v="189.7"/>
    <n v="10"/>
    <n v="0"/>
    <x v="6455"/>
  </r>
  <r>
    <n v="8227"/>
    <x v="4074"/>
    <x v="3"/>
    <x v="752"/>
    <d v="2014-11-05T00:00:00"/>
    <s v="Second Class"/>
    <s v="SF-20065"/>
    <s v="Sandra Flanagan"/>
    <x v="0"/>
    <s v="United States"/>
    <s v="Everett"/>
    <x v="31"/>
    <n v="2149"/>
    <x v="3"/>
    <s v="OFF-PA-10001033"/>
    <x v="1"/>
    <x v="10"/>
    <s v="Xerox 1893"/>
    <n v="40.99"/>
    <n v="1"/>
    <n v="0"/>
    <x v="1057"/>
  </r>
  <r>
    <n v="8228"/>
    <x v="4075"/>
    <x v="0"/>
    <x v="958"/>
    <d v="2013-04-09T00:00:00"/>
    <s v="Second Class"/>
    <s v="BC-11125"/>
    <s v="Becky Castell"/>
    <x v="2"/>
    <s v="United States"/>
    <s v="Troy"/>
    <x v="15"/>
    <n v="12180"/>
    <x v="3"/>
    <s v="FUR-FU-10000723"/>
    <x v="0"/>
    <x v="5"/>
    <s v="Deflect-o EconoMat Studded, No Bevel Mat for Low Pile Carpeting"/>
    <n v="82.64"/>
    <n v="2"/>
    <n v="0"/>
    <x v="6456"/>
  </r>
  <r>
    <n v="8229"/>
    <x v="4075"/>
    <x v="0"/>
    <x v="958"/>
    <d v="2013-04-09T00:00:00"/>
    <s v="Second Class"/>
    <s v="BC-11125"/>
    <s v="Becky Castell"/>
    <x v="2"/>
    <s v="United States"/>
    <s v="Troy"/>
    <x v="15"/>
    <n v="12180"/>
    <x v="3"/>
    <s v="OFF-ST-10003455"/>
    <x v="1"/>
    <x v="4"/>
    <s v="Tenex File Box, Personal Filing Tote with Lid, Black"/>
    <n v="31.02"/>
    <n v="2"/>
    <n v="0"/>
    <x v="6457"/>
  </r>
  <r>
    <n v="8230"/>
    <x v="4075"/>
    <x v="0"/>
    <x v="958"/>
    <d v="2013-04-09T00:00:00"/>
    <s v="Second Class"/>
    <s v="BC-11125"/>
    <s v="Becky Castell"/>
    <x v="2"/>
    <s v="United States"/>
    <s v="Troy"/>
    <x v="15"/>
    <n v="12180"/>
    <x v="3"/>
    <s v="TEC-AC-10001109"/>
    <x v="2"/>
    <x v="11"/>
    <s v="Logitech Trackman Marble Mouse"/>
    <n v="89.97"/>
    <n v="3"/>
    <n v="0"/>
    <x v="1381"/>
  </r>
  <r>
    <n v="8231"/>
    <x v="4076"/>
    <x v="0"/>
    <x v="1186"/>
    <d v="2013-07-03T00:00:00"/>
    <s v="Second Class"/>
    <s v="PF-19165"/>
    <s v="Philip Fox"/>
    <x v="0"/>
    <s v="United States"/>
    <s v="Sandy Springs"/>
    <x v="32"/>
    <n v="30328"/>
    <x v="0"/>
    <s v="OFF-AR-10004344"/>
    <x v="1"/>
    <x v="6"/>
    <s v="Bulldog Vacuum Base Pencil Sharpener"/>
    <n v="35.97"/>
    <n v="3"/>
    <n v="0"/>
    <x v="911"/>
  </r>
  <r>
    <n v="8232"/>
    <x v="4076"/>
    <x v="0"/>
    <x v="1186"/>
    <d v="2013-07-03T00:00:00"/>
    <s v="Second Class"/>
    <s v="PF-19165"/>
    <s v="Philip Fox"/>
    <x v="0"/>
    <s v="United States"/>
    <s v="Sandy Springs"/>
    <x v="32"/>
    <n v="30328"/>
    <x v="0"/>
    <s v="FUR-BO-10004695"/>
    <x v="0"/>
    <x v="0"/>
    <s v="O'Sullivan 2-Door Barrister Bookcase in Odessa Pine"/>
    <n v="1266.8599999999999"/>
    <n v="7"/>
    <n v="0"/>
    <x v="6458"/>
  </r>
  <r>
    <n v="8233"/>
    <x v="4077"/>
    <x v="2"/>
    <x v="358"/>
    <d v="2011-09-28T00:00:00"/>
    <s v="Standard Class"/>
    <s v="SE-20110"/>
    <s v="Sanjit Engle"/>
    <x v="0"/>
    <s v="United States"/>
    <s v="San Jose"/>
    <x v="1"/>
    <n v="95123"/>
    <x v="1"/>
    <s v="OFF-ST-10000675"/>
    <x v="1"/>
    <x v="4"/>
    <s v="File Shuttle II and Handi-File, Black"/>
    <n v="169.45"/>
    <n v="5"/>
    <n v="0"/>
    <x v="3823"/>
  </r>
  <r>
    <n v="8234"/>
    <x v="4077"/>
    <x v="2"/>
    <x v="358"/>
    <d v="2011-09-28T00:00:00"/>
    <s v="Standard Class"/>
    <s v="SE-20110"/>
    <s v="Sanjit Engle"/>
    <x v="0"/>
    <s v="United States"/>
    <s v="San Jose"/>
    <x v="1"/>
    <n v="95123"/>
    <x v="1"/>
    <s v="OFF-ST-10002301"/>
    <x v="1"/>
    <x v="4"/>
    <s v="Tennsco Commercial Shelving"/>
    <n v="40.68"/>
    <n v="2"/>
    <n v="0"/>
    <x v="4594"/>
  </r>
  <r>
    <n v="8235"/>
    <x v="4078"/>
    <x v="3"/>
    <x v="927"/>
    <d v="2014-05-07T00:00:00"/>
    <s v="Standard Class"/>
    <s v="CJ-12010"/>
    <s v="Caroline Jumper"/>
    <x v="0"/>
    <s v="United States"/>
    <s v="Jacksonville"/>
    <x v="2"/>
    <n v="32216"/>
    <x v="0"/>
    <s v="OFF-SU-10001212"/>
    <x v="1"/>
    <x v="14"/>
    <s v="Kleencut Forged Office Shears by Acme United Corporation"/>
    <n v="3.3280000000000003"/>
    <n v="2"/>
    <n v="0.2"/>
    <x v="6459"/>
  </r>
  <r>
    <n v="8236"/>
    <x v="4078"/>
    <x v="3"/>
    <x v="927"/>
    <d v="2014-05-07T00:00:00"/>
    <s v="Standard Class"/>
    <s v="CJ-12010"/>
    <s v="Caroline Jumper"/>
    <x v="0"/>
    <s v="United States"/>
    <s v="Jacksonville"/>
    <x v="2"/>
    <n v="32216"/>
    <x v="0"/>
    <s v="FUR-TA-10001889"/>
    <x v="0"/>
    <x v="3"/>
    <s v="Bush Advantage Collection Racetrack Conference Table"/>
    <n v="933.26200000000006"/>
    <n v="4"/>
    <n v="0.45"/>
    <x v="6460"/>
  </r>
  <r>
    <n v="8237"/>
    <x v="4078"/>
    <x v="3"/>
    <x v="927"/>
    <d v="2014-05-07T00:00:00"/>
    <s v="Standard Class"/>
    <s v="CJ-12010"/>
    <s v="Caroline Jumper"/>
    <x v="0"/>
    <s v="United States"/>
    <s v="Jacksonville"/>
    <x v="2"/>
    <n v="32216"/>
    <x v="0"/>
    <s v="FUR-CH-10002024"/>
    <x v="0"/>
    <x v="1"/>
    <s v="HON 5400 Series Task Chairs for Big and Tall"/>
    <n v="2803.92"/>
    <n v="5"/>
    <n v="0.2"/>
    <x v="232"/>
  </r>
  <r>
    <n v="8238"/>
    <x v="4079"/>
    <x v="3"/>
    <x v="179"/>
    <d v="2014-10-21T00:00:00"/>
    <s v="Same Day"/>
    <s v="PT-19090"/>
    <s v="Pete Takahito"/>
    <x v="0"/>
    <s v="United States"/>
    <s v="Jacksonville"/>
    <x v="2"/>
    <n v="32216"/>
    <x v="0"/>
    <s v="OFF-ST-10000617"/>
    <x v="1"/>
    <x v="4"/>
    <s v="Woodgrain Magazine Files by Perma"/>
    <n v="4.7679999999999998"/>
    <n v="2"/>
    <n v="0.2"/>
    <x v="421"/>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x v="6461"/>
  </r>
  <r>
    <n v="8240"/>
    <x v="4079"/>
    <x v="3"/>
    <x v="179"/>
    <d v="2014-10-21T00:00:00"/>
    <s v="Same Day"/>
    <s v="PT-19090"/>
    <s v="Pete Takahito"/>
    <x v="0"/>
    <s v="United States"/>
    <s v="Jacksonville"/>
    <x v="2"/>
    <n v="32216"/>
    <x v="0"/>
    <s v="OFF-AR-10003251"/>
    <x v="1"/>
    <x v="6"/>
    <s v="Prang Drawing Pencil Set"/>
    <n v="4.4479999999999995"/>
    <n v="2"/>
    <n v="0.2"/>
    <x v="6462"/>
  </r>
  <r>
    <n v="8241"/>
    <x v="4079"/>
    <x v="3"/>
    <x v="179"/>
    <d v="2014-10-21T00:00:00"/>
    <s v="Same Day"/>
    <s v="PT-19090"/>
    <s v="Pete Takahito"/>
    <x v="0"/>
    <s v="United States"/>
    <s v="Jacksonville"/>
    <x v="2"/>
    <n v="32216"/>
    <x v="0"/>
    <s v="FUR-FU-10000175"/>
    <x v="0"/>
    <x v="5"/>
    <s v="DAX Wood Document Frame."/>
    <n v="43.936000000000007"/>
    <n v="4"/>
    <n v="0.2"/>
    <x v="6463"/>
  </r>
  <r>
    <n v="8242"/>
    <x v="4080"/>
    <x v="2"/>
    <x v="416"/>
    <d v="2011-09-05T00:00:00"/>
    <s v="Standard Class"/>
    <s v="LH-16900"/>
    <s v="Lena Hernandez"/>
    <x v="0"/>
    <s v="United States"/>
    <s v="New York City"/>
    <x v="15"/>
    <n v="10009"/>
    <x v="3"/>
    <s v="OFF-BI-10004716"/>
    <x v="1"/>
    <x v="8"/>
    <s v="Wilson Jones Hanging Recycled Pressboard Data Binders"/>
    <n v="23.744"/>
    <n v="2"/>
    <n v="0.2"/>
    <x v="6464"/>
  </r>
  <r>
    <n v="8243"/>
    <x v="4080"/>
    <x v="2"/>
    <x v="416"/>
    <d v="2011-09-05T00:00:00"/>
    <s v="Standard Class"/>
    <s v="LH-16900"/>
    <s v="Lena Hernandez"/>
    <x v="0"/>
    <s v="United States"/>
    <s v="New York City"/>
    <x v="15"/>
    <n v="10009"/>
    <x v="3"/>
    <s v="TEC-AC-10002842"/>
    <x v="2"/>
    <x v="11"/>
    <s v="WD My Passport Ultra 2TB Portable External Hard Drive"/>
    <n v="357"/>
    <n v="3"/>
    <n v="0"/>
    <x v="6465"/>
  </r>
  <r>
    <n v="8244"/>
    <x v="4081"/>
    <x v="2"/>
    <x v="1132"/>
    <d v="2011-08-16T00:00:00"/>
    <s v="Standard Class"/>
    <s v="BW-11200"/>
    <s v="Ben Wallace"/>
    <x v="0"/>
    <s v="United States"/>
    <s v="San Francisco"/>
    <x v="1"/>
    <n v="94122"/>
    <x v="1"/>
    <s v="TEC-PH-10003691"/>
    <x v="2"/>
    <x v="7"/>
    <s v="BlackBerry Q10"/>
    <n v="806.33600000000001"/>
    <n v="8"/>
    <n v="0.2"/>
    <x v="5287"/>
  </r>
  <r>
    <n v="8245"/>
    <x v="4081"/>
    <x v="2"/>
    <x v="1132"/>
    <d v="2011-08-16T00:00:00"/>
    <s v="Standard Class"/>
    <s v="BW-11200"/>
    <s v="Ben Wallace"/>
    <x v="0"/>
    <s v="United States"/>
    <s v="San Francisco"/>
    <x v="1"/>
    <n v="94122"/>
    <x v="1"/>
    <s v="FUR-FU-10002878"/>
    <x v="0"/>
    <x v="5"/>
    <s v="Seth Thomas 14&quot; Day/Date Wall Clock"/>
    <n v="85.44"/>
    <n v="3"/>
    <n v="0"/>
    <x v="6466"/>
  </r>
  <r>
    <n v="8246"/>
    <x v="4082"/>
    <x v="2"/>
    <x v="710"/>
    <d v="2011-08-23T00:00:00"/>
    <s v="Standard Class"/>
    <s v="BS-11365"/>
    <s v="Bill Shonely"/>
    <x v="1"/>
    <s v="United States"/>
    <s v="Columbus"/>
    <x v="32"/>
    <n v="31907"/>
    <x v="0"/>
    <s v="OFF-ST-10000991"/>
    <x v="1"/>
    <x v="4"/>
    <s v="Space Solutions HD Industrial Steel Shelving."/>
    <n v="344.90999999999997"/>
    <n v="3"/>
    <n v="0"/>
    <x v="3624"/>
  </r>
  <r>
    <n v="8247"/>
    <x v="4083"/>
    <x v="1"/>
    <x v="1187"/>
    <d v="2012-05-10T00:00:00"/>
    <s v="Same Day"/>
    <s v="DP-13390"/>
    <s v="Dennis Pardue"/>
    <x v="2"/>
    <s v="United States"/>
    <s v="Aurora"/>
    <x v="10"/>
    <n v="60505"/>
    <x v="2"/>
    <s v="OFF-AP-10002439"/>
    <x v="1"/>
    <x v="9"/>
    <s v="Tripp Lite Isotel 8 Ultra 8 Outlet Metal Surge"/>
    <n v="70.969999999999985"/>
    <n v="5"/>
    <n v="0.8"/>
    <x v="6467"/>
  </r>
  <r>
    <n v="8248"/>
    <x v="4083"/>
    <x v="1"/>
    <x v="1187"/>
    <d v="2012-05-10T00:00:00"/>
    <s v="Same Day"/>
    <s v="DP-13390"/>
    <s v="Dennis Pardue"/>
    <x v="2"/>
    <s v="United States"/>
    <s v="Aurora"/>
    <x v="10"/>
    <n v="60505"/>
    <x v="2"/>
    <s v="OFF-AR-10004602"/>
    <x v="1"/>
    <x v="6"/>
    <s v="Boston KS Multi-Size Manual Pencil Sharpener"/>
    <n v="36.783999999999999"/>
    <n v="2"/>
    <n v="0.2"/>
    <x v="6468"/>
  </r>
  <r>
    <n v="8249"/>
    <x v="4084"/>
    <x v="0"/>
    <x v="1120"/>
    <d v="2013-05-14T00:00:00"/>
    <s v="Second Class"/>
    <s v="CS-12400"/>
    <s v="Christopher Schild"/>
    <x v="2"/>
    <s v="United States"/>
    <s v="Philadelphia"/>
    <x v="9"/>
    <n v="19134"/>
    <x v="3"/>
    <s v="TEC-PH-10001795"/>
    <x v="2"/>
    <x v="7"/>
    <s v="ClearOne CHATAttach 160 - speaker phone"/>
    <n v="743.98799999999994"/>
    <n v="2"/>
    <n v="0.4"/>
    <x v="6469"/>
  </r>
  <r>
    <n v="8250"/>
    <x v="4085"/>
    <x v="1"/>
    <x v="616"/>
    <d v="2012-03-09T00:00:00"/>
    <s v="Second Class"/>
    <s v="MS-17365"/>
    <s v="Maribeth Schnelling"/>
    <x v="0"/>
    <s v="United States"/>
    <s v="Chicago"/>
    <x v="10"/>
    <n v="60653"/>
    <x v="2"/>
    <s v="OFF-BI-10002854"/>
    <x v="1"/>
    <x v="8"/>
    <s v="Performers Binder/Pad Holder, Black"/>
    <n v="11.211999999999998"/>
    <n v="2"/>
    <n v="0.8"/>
    <x v="6470"/>
  </r>
  <r>
    <n v="8251"/>
    <x v="4085"/>
    <x v="1"/>
    <x v="616"/>
    <d v="2012-03-09T00:00:00"/>
    <s v="Second Class"/>
    <s v="MS-17365"/>
    <s v="Maribeth Schnelling"/>
    <x v="0"/>
    <s v="United States"/>
    <s v="Chicago"/>
    <x v="10"/>
    <n v="60653"/>
    <x v="2"/>
    <s v="FUR-FU-10000023"/>
    <x v="0"/>
    <x v="5"/>
    <s v="Eldon Wave Desk Accessories"/>
    <n v="4.7119999999999997"/>
    <n v="2"/>
    <n v="0.6"/>
    <x v="6471"/>
  </r>
  <r>
    <n v="8252"/>
    <x v="4085"/>
    <x v="1"/>
    <x v="616"/>
    <d v="2012-03-09T00:00:00"/>
    <s v="Second Class"/>
    <s v="MS-17365"/>
    <s v="Maribeth Schnelling"/>
    <x v="0"/>
    <s v="United States"/>
    <s v="Chicago"/>
    <x v="10"/>
    <n v="60653"/>
    <x v="2"/>
    <s v="OFF-AP-10000828"/>
    <x v="1"/>
    <x v="9"/>
    <s v="Avanti 4.4 Cu. Ft. Refrigerator"/>
    <n v="180.97999999999996"/>
    <n v="5"/>
    <n v="0.8"/>
    <x v="6472"/>
  </r>
  <r>
    <n v="8253"/>
    <x v="4085"/>
    <x v="1"/>
    <x v="616"/>
    <d v="2012-03-09T00:00:00"/>
    <s v="Second Class"/>
    <s v="MS-17365"/>
    <s v="Maribeth Schnelling"/>
    <x v="0"/>
    <s v="United States"/>
    <s v="Chicago"/>
    <x v="10"/>
    <n v="60653"/>
    <x v="2"/>
    <s v="OFF-ST-10000777"/>
    <x v="1"/>
    <x v="4"/>
    <s v="Companion Letter/Legal File, Black"/>
    <n v="60.415999999999997"/>
    <n v="2"/>
    <n v="0.2"/>
    <x v="1644"/>
  </r>
  <r>
    <n v="8254"/>
    <x v="4086"/>
    <x v="3"/>
    <x v="801"/>
    <d v="2014-08-20T00:00:00"/>
    <s v="Standard Class"/>
    <s v="DK-12895"/>
    <s v="Dana Kaydos"/>
    <x v="0"/>
    <s v="United States"/>
    <s v="Seattle"/>
    <x v="4"/>
    <n v="98103"/>
    <x v="1"/>
    <s v="TEC-CO-10000971"/>
    <x v="2"/>
    <x v="16"/>
    <s v="Hewlett Packard 310 Color Digital Copier"/>
    <n v="299.99"/>
    <n v="1"/>
    <n v="0"/>
    <x v="3911"/>
  </r>
  <r>
    <n v="8255"/>
    <x v="4086"/>
    <x v="3"/>
    <x v="801"/>
    <d v="2014-08-20T00:00:00"/>
    <s v="Standard Class"/>
    <s v="DK-12895"/>
    <s v="Dana Kaydos"/>
    <x v="0"/>
    <s v="United States"/>
    <s v="Seattle"/>
    <x v="4"/>
    <n v="98103"/>
    <x v="1"/>
    <s v="OFF-PA-10003134"/>
    <x v="1"/>
    <x v="10"/>
    <s v="Xerox 1937"/>
    <n v="192.16"/>
    <n v="4"/>
    <n v="0"/>
    <x v="2430"/>
  </r>
  <r>
    <n v="8256"/>
    <x v="4086"/>
    <x v="3"/>
    <x v="801"/>
    <d v="2014-08-20T00:00:00"/>
    <s v="Standard Class"/>
    <s v="DK-12895"/>
    <s v="Dana Kaydos"/>
    <x v="0"/>
    <s v="United States"/>
    <s v="Seattle"/>
    <x v="4"/>
    <n v="98103"/>
    <x v="1"/>
    <s v="TEC-PH-10002538"/>
    <x v="2"/>
    <x v="7"/>
    <s v="Grandstream GXP1160 VoIP phone"/>
    <n v="242.624"/>
    <n v="8"/>
    <n v="0.2"/>
    <x v="6473"/>
  </r>
  <r>
    <n v="8257"/>
    <x v="4086"/>
    <x v="3"/>
    <x v="801"/>
    <d v="2014-08-20T00:00:00"/>
    <s v="Standard Class"/>
    <s v="DK-12895"/>
    <s v="Dana Kaydos"/>
    <x v="0"/>
    <s v="United States"/>
    <s v="Seattle"/>
    <x v="4"/>
    <n v="98103"/>
    <x v="1"/>
    <s v="OFF-ST-10001228"/>
    <x v="1"/>
    <x v="4"/>
    <s v="Personal File Boxes with Fold-Down Carry Handle"/>
    <n v="46.74"/>
    <n v="3"/>
    <n v="0"/>
    <x v="496"/>
  </r>
  <r>
    <n v="8258"/>
    <x v="4086"/>
    <x v="3"/>
    <x v="801"/>
    <d v="2014-08-20T00:00:00"/>
    <s v="Standard Class"/>
    <s v="DK-12895"/>
    <s v="Dana Kaydos"/>
    <x v="0"/>
    <s v="United States"/>
    <s v="Seattle"/>
    <x v="4"/>
    <n v="98103"/>
    <x v="1"/>
    <s v="TEC-AC-10000397"/>
    <x v="2"/>
    <x v="11"/>
    <s v="Perixx PERIBOARD-512B, Ergonomic Split Keyboard"/>
    <n v="174.95000000000002"/>
    <n v="5"/>
    <n v="0"/>
    <x v="6474"/>
  </r>
  <r>
    <n v="8259"/>
    <x v="4086"/>
    <x v="3"/>
    <x v="801"/>
    <d v="2014-08-20T00:00:00"/>
    <s v="Standard Class"/>
    <s v="DK-12895"/>
    <s v="Dana Kaydos"/>
    <x v="0"/>
    <s v="United States"/>
    <s v="Seattle"/>
    <x v="4"/>
    <n v="98103"/>
    <x v="1"/>
    <s v="OFF-BI-10004308"/>
    <x v="1"/>
    <x v="8"/>
    <s v="Avery Legal 4-Ring Binder"/>
    <n v="100.70400000000001"/>
    <n v="6"/>
    <n v="0.2"/>
    <x v="6475"/>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x v="1629"/>
  </r>
  <r>
    <n v="8261"/>
    <x v="4087"/>
    <x v="0"/>
    <x v="190"/>
    <d v="2013-06-27T00:00:00"/>
    <s v="Same Day"/>
    <s v="SN-20560"/>
    <s v="Skye Norling"/>
    <x v="2"/>
    <s v="United States"/>
    <s v="Roseville"/>
    <x v="12"/>
    <n v="48066"/>
    <x v="2"/>
    <s v="OFF-BI-10000773"/>
    <x v="1"/>
    <x v="8"/>
    <s v="Insertable Tab Post Binder Dividers"/>
    <n v="8.02"/>
    <n v="1"/>
    <n v="0"/>
    <x v="6476"/>
  </r>
  <r>
    <n v="8262"/>
    <x v="4087"/>
    <x v="0"/>
    <x v="190"/>
    <d v="2013-06-27T00:00:00"/>
    <s v="Same Day"/>
    <s v="SN-20560"/>
    <s v="Skye Norling"/>
    <x v="2"/>
    <s v="United States"/>
    <s v="Roseville"/>
    <x v="12"/>
    <n v="48066"/>
    <x v="2"/>
    <s v="OFF-ST-10001837"/>
    <x v="1"/>
    <x v="4"/>
    <s v="SAFCO Mobile Desk Side File, Wire Frame"/>
    <n v="171.04"/>
    <n v="4"/>
    <n v="0"/>
    <x v="6477"/>
  </r>
  <r>
    <n v="8263"/>
    <x v="4088"/>
    <x v="0"/>
    <x v="272"/>
    <d v="2013-12-20T00:00:00"/>
    <s v="Standard Class"/>
    <s v="TC-21475"/>
    <s v="Tony Chapman"/>
    <x v="2"/>
    <s v="United States"/>
    <s v="Fayetteville"/>
    <x v="36"/>
    <n v="72701"/>
    <x v="0"/>
    <s v="OFF-PA-10002552"/>
    <x v="1"/>
    <x v="10"/>
    <s v="Xerox 1958"/>
    <n v="19.440000000000001"/>
    <n v="3"/>
    <n v="0"/>
    <x v="551"/>
  </r>
  <r>
    <n v="8264"/>
    <x v="4089"/>
    <x v="1"/>
    <x v="1023"/>
    <d v="2012-09-17T00:00:00"/>
    <s v="Standard Class"/>
    <s v="AM-10705"/>
    <s v="Anne McFarland"/>
    <x v="0"/>
    <s v="United States"/>
    <s v="Jacksonville"/>
    <x v="3"/>
    <n v="28540"/>
    <x v="0"/>
    <s v="OFF-BI-10000014"/>
    <x v="1"/>
    <x v="8"/>
    <s v="Heavy-Duty E-Z-D Binders"/>
    <n v="13.092000000000002"/>
    <n v="4"/>
    <n v="0.7"/>
    <x v="4234"/>
  </r>
  <r>
    <n v="8265"/>
    <x v="4090"/>
    <x v="2"/>
    <x v="125"/>
    <d v="2012-01-04T00:00:00"/>
    <s v="Standard Class"/>
    <s v="AJ-10960"/>
    <s v="Astrea Jones"/>
    <x v="0"/>
    <s v="United States"/>
    <s v="New York City"/>
    <x v="15"/>
    <n v="10035"/>
    <x v="3"/>
    <s v="OFF-AP-10004136"/>
    <x v="1"/>
    <x v="9"/>
    <s v="Kensington 6 Outlet SmartSocket Surge Protector"/>
    <n v="122.94"/>
    <n v="3"/>
    <n v="0"/>
    <x v="6478"/>
  </r>
  <r>
    <n v="8266"/>
    <x v="4090"/>
    <x v="2"/>
    <x v="125"/>
    <d v="2012-01-04T00:00:00"/>
    <s v="Standard Class"/>
    <s v="AJ-10960"/>
    <s v="Astrea Jones"/>
    <x v="0"/>
    <s v="United States"/>
    <s v="New York City"/>
    <x v="15"/>
    <n v="10035"/>
    <x v="3"/>
    <s v="OFF-BI-10003429"/>
    <x v="1"/>
    <x v="8"/>
    <s v="Cardinal HOLDit! Binder Insert Strips,Extra Strips"/>
    <n v="35.448"/>
    <n v="7"/>
    <n v="0.2"/>
    <x v="6479"/>
  </r>
  <r>
    <n v="8267"/>
    <x v="4091"/>
    <x v="2"/>
    <x v="333"/>
    <d v="2011-05-04T00:00:00"/>
    <s v="Standard Class"/>
    <s v="KH-16360"/>
    <s v="Katherine Hughes"/>
    <x v="0"/>
    <s v="United States"/>
    <s v="Dover"/>
    <x v="13"/>
    <n v="19901"/>
    <x v="3"/>
    <s v="TEC-PH-10000376"/>
    <x v="2"/>
    <x v="7"/>
    <s v="Square Credit Card Reader"/>
    <n v="19.98"/>
    <n v="2"/>
    <n v="0"/>
    <x v="6480"/>
  </r>
  <r>
    <n v="8268"/>
    <x v="4092"/>
    <x v="3"/>
    <x v="289"/>
    <d v="2014-02-07T00:00:00"/>
    <s v="Standard Class"/>
    <s v="LP-17095"/>
    <s v="Liz Preis"/>
    <x v="0"/>
    <s v="United States"/>
    <s v="Aurora"/>
    <x v="10"/>
    <n v="60505"/>
    <x v="2"/>
    <s v="FUR-TA-10003469"/>
    <x v="0"/>
    <x v="3"/>
    <s v="Balt Split Level Computer Training Table"/>
    <n v="69.375"/>
    <n v="1"/>
    <n v="0.5"/>
    <x v="6481"/>
  </r>
  <r>
    <n v="8269"/>
    <x v="4092"/>
    <x v="3"/>
    <x v="289"/>
    <d v="2014-02-07T00:00:00"/>
    <s v="Standard Class"/>
    <s v="LP-17095"/>
    <s v="Liz Preis"/>
    <x v="0"/>
    <s v="United States"/>
    <s v="Aurora"/>
    <x v="10"/>
    <n v="60505"/>
    <x v="2"/>
    <s v="OFF-SU-10004231"/>
    <x v="1"/>
    <x v="14"/>
    <s v="Acme Tagit Stainless Steel Antibacterial Scissors"/>
    <n v="31.680000000000003"/>
    <n v="4"/>
    <n v="0.2"/>
    <x v="2752"/>
  </r>
  <r>
    <n v="8270"/>
    <x v="4092"/>
    <x v="3"/>
    <x v="289"/>
    <d v="2014-02-07T00:00:00"/>
    <s v="Standard Class"/>
    <s v="LP-17095"/>
    <s v="Liz Preis"/>
    <x v="0"/>
    <s v="United States"/>
    <s v="Aurora"/>
    <x v="10"/>
    <n v="60505"/>
    <x v="2"/>
    <s v="TEC-PH-10002584"/>
    <x v="2"/>
    <x v="7"/>
    <s v="Samsung Galaxy S4"/>
    <n v="2003.1680000000001"/>
    <n v="4"/>
    <n v="0.2"/>
    <x v="6482"/>
  </r>
  <r>
    <n v="8271"/>
    <x v="4092"/>
    <x v="3"/>
    <x v="289"/>
    <d v="2014-02-07T00:00:00"/>
    <s v="Standard Class"/>
    <s v="LP-17095"/>
    <s v="Liz Preis"/>
    <x v="0"/>
    <s v="United States"/>
    <s v="Aurora"/>
    <x v="10"/>
    <n v="60505"/>
    <x v="2"/>
    <s v="OFF-AR-10003602"/>
    <x v="1"/>
    <x v="6"/>
    <s v="Quartet Omega Colored Chalk, 12/Pack"/>
    <n v="9.3439999999999994"/>
    <n v="2"/>
    <n v="0.2"/>
    <x v="6483"/>
  </r>
  <r>
    <n v="8272"/>
    <x v="4093"/>
    <x v="0"/>
    <x v="591"/>
    <d v="2014-01-01T00:00:00"/>
    <s v="Standard Class"/>
    <s v="JE-15715"/>
    <s v="Joe Elijah"/>
    <x v="0"/>
    <s v="United States"/>
    <s v="New York City"/>
    <x v="15"/>
    <n v="10009"/>
    <x v="3"/>
    <s v="FUR-CH-10002331"/>
    <x v="0"/>
    <x v="1"/>
    <s v="Hon 4700 Series Mobuis Mid-Back Task Chairs with Adjustable Arms"/>
    <n v="2563.056"/>
    <n v="8"/>
    <n v="0.1"/>
    <x v="6484"/>
  </r>
  <r>
    <n v="8273"/>
    <x v="4094"/>
    <x v="0"/>
    <x v="201"/>
    <d v="2013-10-26T00:00:00"/>
    <s v="Standard Class"/>
    <s v="MY-18295"/>
    <s v="Muhammed Yedwab"/>
    <x v="1"/>
    <s v="United States"/>
    <s v="El Cajon"/>
    <x v="1"/>
    <n v="92020"/>
    <x v="1"/>
    <s v="FUR-CH-10001802"/>
    <x v="0"/>
    <x v="1"/>
    <s v="Hon Every-Day Chair Series Swivel Task Chairs"/>
    <n v="387.13600000000002"/>
    <n v="4"/>
    <n v="0.2"/>
    <x v="6485"/>
  </r>
  <r>
    <n v="8274"/>
    <x v="4095"/>
    <x v="1"/>
    <x v="385"/>
    <d v="2012-06-15T00:00:00"/>
    <s v="Second Class"/>
    <s v="FC-14245"/>
    <s v="Frank Carlisle"/>
    <x v="2"/>
    <s v="United States"/>
    <s v="Springfield"/>
    <x v="24"/>
    <n v="45503"/>
    <x v="3"/>
    <s v="OFF-AR-10000634"/>
    <x v="1"/>
    <x v="6"/>
    <s v="Newell 320"/>
    <n v="3.4240000000000004"/>
    <n v="1"/>
    <n v="0.2"/>
    <x v="6486"/>
  </r>
  <r>
    <n v="8275"/>
    <x v="4096"/>
    <x v="3"/>
    <x v="160"/>
    <d v="2014-07-05T00:00:00"/>
    <s v="Standard Class"/>
    <s v="ND-18460"/>
    <s v="Neil Ducich"/>
    <x v="1"/>
    <s v="United States"/>
    <s v="Mount Vernon"/>
    <x v="15"/>
    <n v="10550"/>
    <x v="3"/>
    <s v="OFF-ST-10002615"/>
    <x v="1"/>
    <x v="4"/>
    <s v="Dual Level, Single-Width Filing Carts"/>
    <n v="1085.42"/>
    <n v="7"/>
    <n v="0"/>
    <x v="3313"/>
  </r>
  <r>
    <n v="8276"/>
    <x v="4097"/>
    <x v="1"/>
    <x v="153"/>
    <d v="2012-06-30T00:00:00"/>
    <s v="Standard Class"/>
    <s v="DB-13360"/>
    <s v="Dennis Bolton"/>
    <x v="2"/>
    <s v="United States"/>
    <s v="Lakewood"/>
    <x v="24"/>
    <n v="44107"/>
    <x v="3"/>
    <s v="OFF-PA-10004040"/>
    <x v="1"/>
    <x v="10"/>
    <s v="Universal Premium White Copier/Laser Paper (20Lb. and 87 Bright)"/>
    <n v="43.056000000000004"/>
    <n v="9"/>
    <n v="0.2"/>
    <x v="6487"/>
  </r>
  <r>
    <n v="8277"/>
    <x v="4098"/>
    <x v="0"/>
    <x v="823"/>
    <d v="2013-02-25T00:00:00"/>
    <s v="Standard Class"/>
    <s v="LC-16960"/>
    <s v="Lindsay Castell"/>
    <x v="2"/>
    <s v="United States"/>
    <s v="Tampa"/>
    <x v="2"/>
    <n v="33614"/>
    <x v="0"/>
    <s v="OFF-BI-10003727"/>
    <x v="1"/>
    <x v="8"/>
    <s v="Avery Durable Slant Ring Binders With Label Holder"/>
    <n v="3.762"/>
    <n v="3"/>
    <n v="0.7"/>
    <x v="6298"/>
  </r>
  <r>
    <n v="8278"/>
    <x v="4098"/>
    <x v="0"/>
    <x v="823"/>
    <d v="2013-02-25T00:00:00"/>
    <s v="Standard Class"/>
    <s v="LC-16960"/>
    <s v="Lindsay Castell"/>
    <x v="2"/>
    <s v="United States"/>
    <s v="Tampa"/>
    <x v="2"/>
    <n v="33614"/>
    <x v="0"/>
    <s v="OFF-BI-10002026"/>
    <x v="1"/>
    <x v="8"/>
    <s v="Avery Arch Ring Binders"/>
    <n v="34.860000000000007"/>
    <n v="2"/>
    <n v="0.7"/>
    <x v="6488"/>
  </r>
  <r>
    <n v="8279"/>
    <x v="4098"/>
    <x v="0"/>
    <x v="823"/>
    <d v="2013-02-25T00:00:00"/>
    <s v="Standard Class"/>
    <s v="LC-16960"/>
    <s v="Lindsay Castell"/>
    <x v="2"/>
    <s v="United States"/>
    <s v="Tampa"/>
    <x v="2"/>
    <n v="33614"/>
    <x v="0"/>
    <s v="OFF-ST-10001496"/>
    <x v="1"/>
    <x v="4"/>
    <s v="Standard Rollaway File with Lock"/>
    <n v="432.45600000000002"/>
    <n v="3"/>
    <n v="0.2"/>
    <x v="6489"/>
  </r>
  <r>
    <n v="8280"/>
    <x v="4099"/>
    <x v="3"/>
    <x v="300"/>
    <d v="2014-04-27T00:00:00"/>
    <s v="Standard Class"/>
    <s v="BD-11725"/>
    <s v="Bruce Degenhardt"/>
    <x v="0"/>
    <s v="United States"/>
    <s v="Columbus"/>
    <x v="32"/>
    <n v="31907"/>
    <x v="0"/>
    <s v="OFF-ST-10003716"/>
    <x v="1"/>
    <x v="4"/>
    <s v="Tennsco Double-Tier Lockers"/>
    <n v="675.06000000000006"/>
    <n v="3"/>
    <n v="0"/>
    <x v="6490"/>
  </r>
  <r>
    <n v="8281"/>
    <x v="4100"/>
    <x v="3"/>
    <x v="1188"/>
    <d v="2014-05-11T00:00:00"/>
    <s v="First Class"/>
    <s v="MC-17605"/>
    <s v="Matt Connell"/>
    <x v="1"/>
    <s v="United States"/>
    <s v="Jacksonville"/>
    <x v="3"/>
    <n v="28540"/>
    <x v="0"/>
    <s v="OFF-EN-10002504"/>
    <x v="1"/>
    <x v="12"/>
    <s v="Tyvek  Top-Opening Peel &amp; Seel Envelopes, Plain White"/>
    <n v="65.231999999999999"/>
    <n v="3"/>
    <n v="0.2"/>
    <x v="6491"/>
  </r>
  <r>
    <n v="8282"/>
    <x v="4100"/>
    <x v="3"/>
    <x v="1188"/>
    <d v="2014-05-11T00:00:00"/>
    <s v="First Class"/>
    <s v="MC-17605"/>
    <s v="Matt Connell"/>
    <x v="1"/>
    <s v="United States"/>
    <s v="Jacksonville"/>
    <x v="3"/>
    <n v="28540"/>
    <x v="0"/>
    <s v="FUR-CH-10001270"/>
    <x v="0"/>
    <x v="1"/>
    <s v="Harbour Creations Steel Folding Chair"/>
    <n v="207"/>
    <n v="3"/>
    <n v="0.2"/>
    <x v="1681"/>
  </r>
  <r>
    <n v="8283"/>
    <x v="4101"/>
    <x v="1"/>
    <x v="379"/>
    <d v="2012-12-26T00:00:00"/>
    <s v="Second Class"/>
    <s v="SZ-20035"/>
    <s v="Sam Zeldin"/>
    <x v="2"/>
    <s v="United States"/>
    <s v="Saint Charles"/>
    <x v="10"/>
    <n v="60174"/>
    <x v="2"/>
    <s v="TEC-MA-10004241"/>
    <x v="2"/>
    <x v="15"/>
    <s v="Star Micronics TSP800 TSP847IIU Receipt Printer"/>
    <n v="600.53"/>
    <n v="2"/>
    <n v="0.3"/>
    <x v="6492"/>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x v="3979"/>
  </r>
  <r>
    <n v="8285"/>
    <x v="4101"/>
    <x v="1"/>
    <x v="379"/>
    <d v="2012-12-26T00:00:00"/>
    <s v="Second Class"/>
    <s v="SZ-20035"/>
    <s v="Sam Zeldin"/>
    <x v="2"/>
    <s v="United States"/>
    <s v="Saint Charles"/>
    <x v="10"/>
    <n v="60174"/>
    <x v="2"/>
    <s v="TEC-AC-10003198"/>
    <x v="2"/>
    <x v="11"/>
    <s v="Enermax Acrylux Wireless Keyboard"/>
    <n v="637.44000000000005"/>
    <n v="8"/>
    <n v="0.2"/>
    <x v="6493"/>
  </r>
  <r>
    <n v="8286"/>
    <x v="4101"/>
    <x v="1"/>
    <x v="379"/>
    <d v="2012-12-26T00:00:00"/>
    <s v="Second Class"/>
    <s v="SZ-20035"/>
    <s v="Sam Zeldin"/>
    <x v="2"/>
    <s v="United States"/>
    <s v="Saint Charles"/>
    <x v="10"/>
    <n v="60174"/>
    <x v="2"/>
    <s v="FUR-FU-10003039"/>
    <x v="0"/>
    <x v="5"/>
    <s v="Howard Miller 11-1/2&quot; Diameter Grantwood Wall Clock"/>
    <n v="51.756000000000007"/>
    <n v="3"/>
    <n v="0.6"/>
    <x v="6494"/>
  </r>
  <r>
    <n v="8287"/>
    <x v="4102"/>
    <x v="2"/>
    <x v="1132"/>
    <d v="2011-08-16T00:00:00"/>
    <s v="Standard Class"/>
    <s v="DH-13675"/>
    <s v="Duane Huffman"/>
    <x v="2"/>
    <s v="United States"/>
    <s v="Miami"/>
    <x v="2"/>
    <n v="33180"/>
    <x v="0"/>
    <s v="OFF-PA-10000295"/>
    <x v="1"/>
    <x v="10"/>
    <s v="Xerox 229"/>
    <n v="31.104000000000006"/>
    <n v="6"/>
    <n v="0.2"/>
    <x v="282"/>
  </r>
  <r>
    <n v="8288"/>
    <x v="4102"/>
    <x v="2"/>
    <x v="1132"/>
    <d v="2011-08-16T00:00:00"/>
    <s v="Standard Class"/>
    <s v="DH-13675"/>
    <s v="Duane Huffman"/>
    <x v="2"/>
    <s v="United States"/>
    <s v="Miami"/>
    <x v="2"/>
    <n v="33180"/>
    <x v="0"/>
    <s v="OFF-AR-10004344"/>
    <x v="1"/>
    <x v="6"/>
    <s v="Bulldog Vacuum Base Pencil Sharpener"/>
    <n v="47.96"/>
    <n v="5"/>
    <n v="0.2"/>
    <x v="2058"/>
  </r>
  <r>
    <n v="8289"/>
    <x v="4102"/>
    <x v="2"/>
    <x v="1132"/>
    <d v="2011-08-16T00:00:00"/>
    <s v="Standard Class"/>
    <s v="DH-13675"/>
    <s v="Duane Huffman"/>
    <x v="2"/>
    <s v="United States"/>
    <s v="Miami"/>
    <x v="2"/>
    <n v="33180"/>
    <x v="0"/>
    <s v="TEC-AC-10002473"/>
    <x v="2"/>
    <x v="11"/>
    <s v="Maxell 4.7GB DVD-R"/>
    <n v="158.928"/>
    <n v="7"/>
    <n v="0.2"/>
    <x v="2188"/>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x v="6495"/>
  </r>
  <r>
    <n v="8291"/>
    <x v="4102"/>
    <x v="2"/>
    <x v="1132"/>
    <d v="2011-08-16T00:00:00"/>
    <s v="Standard Class"/>
    <s v="DH-13675"/>
    <s v="Duane Huffman"/>
    <x v="2"/>
    <s v="United States"/>
    <s v="Miami"/>
    <x v="2"/>
    <n v="33180"/>
    <x v="0"/>
    <s v="OFF-SU-10000432"/>
    <x v="1"/>
    <x v="14"/>
    <s v="Acco Side-Punched Conventional Columnar Pads"/>
    <n v="5.5520000000000005"/>
    <n v="2"/>
    <n v="0.2"/>
    <x v="5772"/>
  </r>
  <r>
    <n v="8292"/>
    <x v="4102"/>
    <x v="2"/>
    <x v="1132"/>
    <d v="2011-08-16T00:00:00"/>
    <s v="Standard Class"/>
    <s v="DH-13675"/>
    <s v="Duane Huffman"/>
    <x v="2"/>
    <s v="United States"/>
    <s v="Miami"/>
    <x v="2"/>
    <n v="33180"/>
    <x v="0"/>
    <s v="OFF-LA-10000443"/>
    <x v="1"/>
    <x v="2"/>
    <s v="Avery 501"/>
    <n v="2.952"/>
    <n v="1"/>
    <n v="0.2"/>
    <x v="6496"/>
  </r>
  <r>
    <n v="8293"/>
    <x v="4103"/>
    <x v="1"/>
    <x v="555"/>
    <d v="2012-12-15T00:00:00"/>
    <s v="Standard Class"/>
    <s v="LC-16885"/>
    <s v="Lena Creighton"/>
    <x v="0"/>
    <s v="United States"/>
    <s v="Troy"/>
    <x v="24"/>
    <n v="45373"/>
    <x v="3"/>
    <s v="OFF-BI-10003166"/>
    <x v="1"/>
    <x v="8"/>
    <s v="GBC Plasticlear Binding Covers"/>
    <n v="10.332000000000003"/>
    <n v="3"/>
    <n v="0.7"/>
    <x v="2479"/>
  </r>
  <r>
    <n v="8294"/>
    <x v="4104"/>
    <x v="3"/>
    <x v="132"/>
    <d v="2014-11-08T00:00:00"/>
    <s v="Standard Class"/>
    <s v="JO-15145"/>
    <s v="Jack O'Briant"/>
    <x v="1"/>
    <s v="United States"/>
    <s v="Seattle"/>
    <x v="4"/>
    <n v="98103"/>
    <x v="1"/>
    <s v="OFF-BI-10002393"/>
    <x v="1"/>
    <x v="8"/>
    <s v="Binder Posts"/>
    <n v="18.368000000000002"/>
    <n v="4"/>
    <n v="0.2"/>
    <x v="6497"/>
  </r>
  <r>
    <n v="8295"/>
    <x v="4105"/>
    <x v="3"/>
    <x v="677"/>
    <d v="2014-03-18T00:00:00"/>
    <s v="Standard Class"/>
    <s v="MT-17815"/>
    <s v="Meg Tillman"/>
    <x v="0"/>
    <s v="United States"/>
    <s v="New York City"/>
    <x v="15"/>
    <n v="10011"/>
    <x v="3"/>
    <s v="TEC-PH-10001809"/>
    <x v="2"/>
    <x v="7"/>
    <s v="Panasonic KX T7736-B Digital phone"/>
    <n v="299.89999999999998"/>
    <n v="2"/>
    <n v="0"/>
    <x v="1755"/>
  </r>
  <r>
    <n v="8296"/>
    <x v="4106"/>
    <x v="0"/>
    <x v="198"/>
    <d v="2013-06-04T00:00:00"/>
    <s v="Standard Class"/>
    <s v="EB-13750"/>
    <s v="Edward Becker"/>
    <x v="1"/>
    <s v="United States"/>
    <s v="Arlington"/>
    <x v="17"/>
    <n v="22204"/>
    <x v="0"/>
    <s v="OFF-EN-10002600"/>
    <x v="1"/>
    <x v="12"/>
    <s v="Redi-Strip #10 Envelopes, 4 1/8 x 9 1/2"/>
    <n v="26.55"/>
    <n v="9"/>
    <n v="0"/>
    <x v="6498"/>
  </r>
  <r>
    <n v="8297"/>
    <x v="4106"/>
    <x v="0"/>
    <x v="198"/>
    <d v="2013-06-04T00:00:00"/>
    <s v="Standard Class"/>
    <s v="EB-13750"/>
    <s v="Edward Becker"/>
    <x v="1"/>
    <s v="United States"/>
    <s v="Arlington"/>
    <x v="17"/>
    <n v="22204"/>
    <x v="0"/>
    <s v="TEC-AC-10000109"/>
    <x v="2"/>
    <x v="11"/>
    <s v="Sony Micro Vault Click 16 GB USB 2.0 Flash Drive"/>
    <n v="111.98"/>
    <n v="2"/>
    <n v="0"/>
    <x v="6499"/>
  </r>
  <r>
    <n v="8298"/>
    <x v="4107"/>
    <x v="1"/>
    <x v="761"/>
    <d v="2012-07-11T00:00:00"/>
    <s v="Standard Class"/>
    <s v="RS-19765"/>
    <s v="Roland Schwarz"/>
    <x v="1"/>
    <s v="United States"/>
    <s v="Charlotte"/>
    <x v="3"/>
    <n v="28205"/>
    <x v="0"/>
    <s v="FUR-FU-10003829"/>
    <x v="0"/>
    <x v="5"/>
    <s v="Stackable Trays"/>
    <n v="4.9280000000000008"/>
    <n v="2"/>
    <n v="0.2"/>
    <x v="2371"/>
  </r>
  <r>
    <n v="8299"/>
    <x v="4107"/>
    <x v="1"/>
    <x v="761"/>
    <d v="2012-07-11T00:00:00"/>
    <s v="Standard Class"/>
    <s v="RS-19765"/>
    <s v="Roland Schwarz"/>
    <x v="1"/>
    <s v="United States"/>
    <s v="Charlotte"/>
    <x v="3"/>
    <n v="28205"/>
    <x v="0"/>
    <s v="OFF-LA-10003223"/>
    <x v="1"/>
    <x v="2"/>
    <s v="Avery 508"/>
    <n v="11.784000000000001"/>
    <n v="3"/>
    <n v="0.2"/>
    <x v="710"/>
  </r>
  <r>
    <n v="8300"/>
    <x v="4108"/>
    <x v="2"/>
    <x v="518"/>
    <d v="2011-03-15T00:00:00"/>
    <s v="Standard Class"/>
    <s v="RB-19435"/>
    <s v="Richard Bierner"/>
    <x v="0"/>
    <s v="United States"/>
    <s v="Roseville"/>
    <x v="1"/>
    <n v="95661"/>
    <x v="1"/>
    <s v="OFF-AR-10001770"/>
    <x v="1"/>
    <x v="6"/>
    <s v="Economy #2 Pencils"/>
    <n v="7.98"/>
    <n v="3"/>
    <n v="0"/>
    <x v="3812"/>
  </r>
  <r>
    <n v="8301"/>
    <x v="4109"/>
    <x v="1"/>
    <x v="704"/>
    <d v="2012-04-24T00:00:00"/>
    <s v="Standard Class"/>
    <s v="OT-18730"/>
    <s v="Olvera Toch"/>
    <x v="0"/>
    <s v="United States"/>
    <s v="Detroit"/>
    <x v="12"/>
    <n v="48234"/>
    <x v="2"/>
    <s v="OFF-EN-10003296"/>
    <x v="1"/>
    <x v="12"/>
    <s v="Tyvek Side-Opening Peel &amp; Seel Expanding Envelopes"/>
    <n v="180.96"/>
    <n v="2"/>
    <n v="0"/>
    <x v="2338"/>
  </r>
  <r>
    <n v="8302"/>
    <x v="4110"/>
    <x v="3"/>
    <x v="1189"/>
    <d v="2014-08-02T00:00:00"/>
    <s v="Standard Class"/>
    <s v="GZ-14545"/>
    <s v="George Zrebassa"/>
    <x v="1"/>
    <s v="United States"/>
    <s v="Los Angeles"/>
    <x v="1"/>
    <n v="90036"/>
    <x v="1"/>
    <s v="TEC-AC-10003870"/>
    <x v="2"/>
    <x v="11"/>
    <s v="Logitech Z-906 Speaker sys - home theater - 5.1-CH"/>
    <n v="1649.95"/>
    <n v="5"/>
    <n v="0"/>
    <x v="4548"/>
  </r>
  <r>
    <n v="8303"/>
    <x v="4110"/>
    <x v="3"/>
    <x v="1189"/>
    <d v="2014-08-02T00:00:00"/>
    <s v="Standard Class"/>
    <s v="GZ-14545"/>
    <s v="George Zrebassa"/>
    <x v="1"/>
    <s v="United States"/>
    <s v="Los Angeles"/>
    <x v="1"/>
    <n v="90036"/>
    <x v="1"/>
    <s v="FUR-CH-10000665"/>
    <x v="0"/>
    <x v="1"/>
    <s v="Global Airflow Leather Mesh Back Chair, Black"/>
    <n v="362.35199999999998"/>
    <n v="3"/>
    <n v="0.2"/>
    <x v="6500"/>
  </r>
  <r>
    <n v="8304"/>
    <x v="4111"/>
    <x v="2"/>
    <x v="656"/>
    <d v="2011-11-02T00:00:00"/>
    <s v="Second Class"/>
    <s v="NL-18310"/>
    <s v="Nancy Lomonaco"/>
    <x v="2"/>
    <s v="United States"/>
    <s v="San Francisco"/>
    <x v="1"/>
    <n v="94110"/>
    <x v="1"/>
    <s v="TEC-PH-10003092"/>
    <x v="2"/>
    <x v="7"/>
    <s v="Motorola L804"/>
    <n v="73.584000000000003"/>
    <n v="2"/>
    <n v="0.2"/>
    <x v="89"/>
  </r>
  <r>
    <n v="8305"/>
    <x v="4112"/>
    <x v="3"/>
    <x v="132"/>
    <d v="2014-11-10T00:00:00"/>
    <s v="Standard Class"/>
    <s v="BG-11740"/>
    <s v="Bruce Geld"/>
    <x v="0"/>
    <s v="United States"/>
    <s v="Bakersfield"/>
    <x v="1"/>
    <n v="93309"/>
    <x v="1"/>
    <s v="FUR-TA-10001086"/>
    <x v="0"/>
    <x v="3"/>
    <s v="SAFCO PlanMaster Boards, 60w x 37-1/2d, White Melamine"/>
    <n v="486.36800000000005"/>
    <n v="4"/>
    <n v="0.2"/>
    <x v="6501"/>
  </r>
  <r>
    <n v="8306"/>
    <x v="4113"/>
    <x v="0"/>
    <x v="1190"/>
    <d v="2013-08-17T00:00:00"/>
    <s v="Standard Class"/>
    <s v="MT-18070"/>
    <s v="Michelle Tran"/>
    <x v="2"/>
    <s v="United States"/>
    <s v="Tulsa"/>
    <x v="26"/>
    <n v="74133"/>
    <x v="2"/>
    <s v="OFF-PA-10001870"/>
    <x v="1"/>
    <x v="10"/>
    <s v="Xerox 202"/>
    <n v="32.400000000000006"/>
    <n v="5"/>
    <n v="0"/>
    <x v="56"/>
  </r>
  <r>
    <n v="8307"/>
    <x v="4113"/>
    <x v="0"/>
    <x v="1190"/>
    <d v="2013-08-17T00:00:00"/>
    <s v="Standard Class"/>
    <s v="MT-18070"/>
    <s v="Michelle Tran"/>
    <x v="2"/>
    <s v="United States"/>
    <s v="Tulsa"/>
    <x v="26"/>
    <n v="74133"/>
    <x v="2"/>
    <s v="OFF-BI-10003305"/>
    <x v="1"/>
    <x v="8"/>
    <s v="Avery Hanging File Binders"/>
    <n v="41.86"/>
    <n v="7"/>
    <n v="0"/>
    <x v="6502"/>
  </r>
  <r>
    <n v="8308"/>
    <x v="4113"/>
    <x v="0"/>
    <x v="1190"/>
    <d v="2013-08-17T00:00:00"/>
    <s v="Standard Class"/>
    <s v="MT-18070"/>
    <s v="Michelle Tran"/>
    <x v="2"/>
    <s v="United States"/>
    <s v="Tulsa"/>
    <x v="26"/>
    <n v="74133"/>
    <x v="2"/>
    <s v="OFF-BI-10003007"/>
    <x v="1"/>
    <x v="8"/>
    <s v="Premium Transparent Presentation Covers, No Pattern/Clear, 8 1/2&quot; x 11&quot;"/>
    <n v="77.56"/>
    <n v="2"/>
    <n v="0"/>
    <x v="4935"/>
  </r>
  <r>
    <n v="8309"/>
    <x v="4114"/>
    <x v="0"/>
    <x v="197"/>
    <d v="2013-07-26T00:00:00"/>
    <s v="Same Day"/>
    <s v="BC-11125"/>
    <s v="Becky Castell"/>
    <x v="2"/>
    <s v="United States"/>
    <s v="San Francisco"/>
    <x v="1"/>
    <n v="94122"/>
    <x v="1"/>
    <s v="OFF-AR-10001419"/>
    <x v="1"/>
    <x v="6"/>
    <s v="Newell 325"/>
    <n v="37.17"/>
    <n v="9"/>
    <n v="0"/>
    <x v="979"/>
  </r>
  <r>
    <n v="8310"/>
    <x v="4115"/>
    <x v="2"/>
    <x v="72"/>
    <d v="2011-03-07T00:00:00"/>
    <s v="Standard Class"/>
    <s v="GW-14605"/>
    <s v="Giulietta Weimer"/>
    <x v="0"/>
    <s v="United States"/>
    <s v="Houston"/>
    <x v="5"/>
    <n v="77036"/>
    <x v="2"/>
    <s v="OFF-ST-10003692"/>
    <x v="1"/>
    <x v="4"/>
    <s v="Recycled Steel Personal File for Hanging File Folders"/>
    <n v="137.352"/>
    <n v="3"/>
    <n v="0.2"/>
    <x v="6503"/>
  </r>
  <r>
    <n v="8311"/>
    <x v="4115"/>
    <x v="2"/>
    <x v="72"/>
    <d v="2011-03-07T00:00:00"/>
    <s v="Standard Class"/>
    <s v="GW-14605"/>
    <s v="Giulietta Weimer"/>
    <x v="0"/>
    <s v="United States"/>
    <s v="Houston"/>
    <x v="5"/>
    <n v="77036"/>
    <x v="2"/>
    <s v="FUR-TA-10001866"/>
    <x v="0"/>
    <x v="3"/>
    <s v="Bevis Round Conference Room Tables and Bases"/>
    <n v="376.50899999999996"/>
    <n v="3"/>
    <n v="0.3"/>
    <x v="6504"/>
  </r>
  <r>
    <n v="8312"/>
    <x v="4116"/>
    <x v="3"/>
    <x v="795"/>
    <d v="2014-02-01T00:00:00"/>
    <s v="Standard Class"/>
    <s v="BD-11500"/>
    <s v="Bradley Drucker"/>
    <x v="0"/>
    <s v="United States"/>
    <s v="Columbus"/>
    <x v="32"/>
    <n v="31907"/>
    <x v="0"/>
    <s v="FUR-FU-10002157"/>
    <x v="0"/>
    <x v="5"/>
    <s v="Artistic Insta-Plaque"/>
    <n v="62.72"/>
    <n v="4"/>
    <n v="0"/>
    <x v="6505"/>
  </r>
  <r>
    <n v="8313"/>
    <x v="4116"/>
    <x v="3"/>
    <x v="795"/>
    <d v="2014-02-01T00:00:00"/>
    <s v="Standard Class"/>
    <s v="BD-11500"/>
    <s v="Bradley Drucker"/>
    <x v="0"/>
    <s v="United States"/>
    <s v="Columbus"/>
    <x v="32"/>
    <n v="31907"/>
    <x v="0"/>
    <s v="TEC-PH-10001459"/>
    <x v="2"/>
    <x v="7"/>
    <s v="Samsung Galaxy Mega 6.3"/>
    <n v="2939.9300000000003"/>
    <n v="7"/>
    <n v="0"/>
    <x v="6506"/>
  </r>
  <r>
    <n v="8314"/>
    <x v="4117"/>
    <x v="2"/>
    <x v="136"/>
    <d v="2011-07-16T00:00:00"/>
    <s v="Standard Class"/>
    <s v="PV-18985"/>
    <s v="Paul Van Hugh"/>
    <x v="2"/>
    <s v="United States"/>
    <s v="League City"/>
    <x v="5"/>
    <n v="77573"/>
    <x v="2"/>
    <s v="FUR-CH-10002126"/>
    <x v="0"/>
    <x v="1"/>
    <s v="Hon Deluxe Fabric Upholstered Stacking Chairs"/>
    <n v="512.35799999999995"/>
    <n v="3"/>
    <n v="0.3"/>
    <x v="6507"/>
  </r>
  <r>
    <n v="8315"/>
    <x v="4117"/>
    <x v="2"/>
    <x v="136"/>
    <d v="2011-07-16T00:00:00"/>
    <s v="Standard Class"/>
    <s v="PV-18985"/>
    <s v="Paul Van Hugh"/>
    <x v="2"/>
    <s v="United States"/>
    <s v="League City"/>
    <x v="5"/>
    <n v="77573"/>
    <x v="2"/>
    <s v="OFF-FA-10001561"/>
    <x v="1"/>
    <x v="13"/>
    <s v="Stockwell Push Pins"/>
    <n v="3.4880000000000004"/>
    <n v="2"/>
    <n v="0.2"/>
    <x v="4992"/>
  </r>
  <r>
    <n v="8316"/>
    <x v="4117"/>
    <x v="2"/>
    <x v="136"/>
    <d v="2011-07-16T00:00:00"/>
    <s v="Standard Class"/>
    <s v="PV-18985"/>
    <s v="Paul Van Hugh"/>
    <x v="2"/>
    <s v="United States"/>
    <s v="League City"/>
    <x v="5"/>
    <n v="77573"/>
    <x v="2"/>
    <s v="OFF-AR-10003158"/>
    <x v="1"/>
    <x v="6"/>
    <s v="Fluorescent Highlighters by Dixon"/>
    <n v="22.288"/>
    <n v="7"/>
    <n v="0.2"/>
    <x v="6508"/>
  </r>
  <r>
    <n v="8317"/>
    <x v="4117"/>
    <x v="2"/>
    <x v="136"/>
    <d v="2011-07-16T00:00:00"/>
    <s v="Standard Class"/>
    <s v="PV-18985"/>
    <s v="Paul Van Hugh"/>
    <x v="2"/>
    <s v="United States"/>
    <s v="League City"/>
    <x v="5"/>
    <n v="77573"/>
    <x v="2"/>
    <s v="OFF-PA-10001804"/>
    <x v="1"/>
    <x v="10"/>
    <s v="Xerox 195"/>
    <n v="16.032"/>
    <n v="3"/>
    <n v="0.2"/>
    <x v="6411"/>
  </r>
  <r>
    <n v="8318"/>
    <x v="4118"/>
    <x v="3"/>
    <x v="645"/>
    <d v="2014-04-17T00:00:00"/>
    <s v="Standard Class"/>
    <s v="HM-14980"/>
    <s v="Henry MacAllister"/>
    <x v="0"/>
    <s v="United States"/>
    <s v="Burlington"/>
    <x v="3"/>
    <n v="27217"/>
    <x v="0"/>
    <s v="OFF-AR-10000422"/>
    <x v="1"/>
    <x v="6"/>
    <s v="Pencil and Crayon Sharpener"/>
    <n v="1.752"/>
    <n v="1"/>
    <n v="0.2"/>
    <x v="6509"/>
  </r>
  <r>
    <n v="8319"/>
    <x v="4118"/>
    <x v="3"/>
    <x v="645"/>
    <d v="2014-04-17T00:00:00"/>
    <s v="Standard Class"/>
    <s v="HM-14980"/>
    <s v="Henry MacAllister"/>
    <x v="0"/>
    <s v="United States"/>
    <s v="Burlington"/>
    <x v="3"/>
    <n v="27217"/>
    <x v="0"/>
    <s v="OFF-AR-10000127"/>
    <x v="1"/>
    <x v="6"/>
    <s v="Newell 321"/>
    <n v="20.992000000000001"/>
    <n v="8"/>
    <n v="0.2"/>
    <x v="6510"/>
  </r>
  <r>
    <n v="8320"/>
    <x v="4119"/>
    <x v="3"/>
    <x v="38"/>
    <d v="2014-11-19T00:00:00"/>
    <s v="Standard Class"/>
    <s v="EM-14065"/>
    <s v="Erin Mull"/>
    <x v="0"/>
    <s v="United States"/>
    <s v="New York City"/>
    <x v="15"/>
    <n v="10009"/>
    <x v="3"/>
    <s v="OFF-ST-10004634"/>
    <x v="1"/>
    <x v="4"/>
    <s v="Personal Folder Holder, Ebony"/>
    <n v="11.21"/>
    <n v="1"/>
    <n v="0"/>
    <x v="1123"/>
  </r>
  <r>
    <n v="8321"/>
    <x v="4120"/>
    <x v="1"/>
    <x v="901"/>
    <d v="2012-12-06T00:00:00"/>
    <s v="First Class"/>
    <s v="SF-20065"/>
    <s v="Sandra Flanagan"/>
    <x v="0"/>
    <s v="United States"/>
    <s v="Dallas"/>
    <x v="5"/>
    <n v="75220"/>
    <x v="2"/>
    <s v="OFF-AR-10003582"/>
    <x v="1"/>
    <x v="6"/>
    <s v="Boston Electric Pencil Sharpener, Model 1818, Charcoal Black"/>
    <n v="45.04"/>
    <n v="2"/>
    <n v="0.2"/>
    <x v="4382"/>
  </r>
  <r>
    <n v="8322"/>
    <x v="4121"/>
    <x v="0"/>
    <x v="182"/>
    <d v="2013-10-02T00:00:00"/>
    <s v="Standard Class"/>
    <s v="SC-20380"/>
    <s v="Shahid Collister"/>
    <x v="0"/>
    <s v="United States"/>
    <s v="Houston"/>
    <x v="5"/>
    <n v="77095"/>
    <x v="2"/>
    <s v="OFF-BI-10002026"/>
    <x v="1"/>
    <x v="8"/>
    <s v="Ibico Recycled Linen-Style Covers"/>
    <n v="15.623999999999997"/>
    <n v="2"/>
    <n v="0.8"/>
    <x v="6511"/>
  </r>
  <r>
    <n v="8323"/>
    <x v="4122"/>
    <x v="0"/>
    <x v="258"/>
    <d v="2013-11-26T00:00:00"/>
    <s v="Standard Class"/>
    <s v="ND-18370"/>
    <s v="Natalie DeCherney"/>
    <x v="0"/>
    <s v="United States"/>
    <s v="Long Beach"/>
    <x v="15"/>
    <n v="11561"/>
    <x v="3"/>
    <s v="OFF-AP-10000595"/>
    <x v="1"/>
    <x v="9"/>
    <s v="Disposable Triple-Filter Dust Bags"/>
    <n v="8.74"/>
    <n v="2"/>
    <n v="0"/>
    <x v="5476"/>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x v="948"/>
  </r>
  <r>
    <n v="8325"/>
    <x v="4123"/>
    <x v="3"/>
    <x v="565"/>
    <d v="2014-09-10T00:00:00"/>
    <s v="First Class"/>
    <s v="FC-14245"/>
    <s v="Frank Carlisle"/>
    <x v="2"/>
    <s v="United States"/>
    <s v="Hialeah"/>
    <x v="2"/>
    <n v="33012"/>
    <x v="0"/>
    <s v="OFF-ST-10001321"/>
    <x v="1"/>
    <x v="4"/>
    <s v="Decoflex Hanging Personal Folder File, Blue"/>
    <n v="61.68"/>
    <n v="5"/>
    <n v="0.2"/>
    <x v="6512"/>
  </r>
  <r>
    <n v="8326"/>
    <x v="4123"/>
    <x v="3"/>
    <x v="565"/>
    <d v="2014-09-10T00:00:00"/>
    <s v="First Class"/>
    <s v="FC-14245"/>
    <s v="Frank Carlisle"/>
    <x v="2"/>
    <s v="United States"/>
    <s v="Hialeah"/>
    <x v="2"/>
    <n v="33012"/>
    <x v="0"/>
    <s v="TEC-PH-10001750"/>
    <x v="2"/>
    <x v="7"/>
    <s v="Samsung Rugby III"/>
    <n v="158.376"/>
    <n v="3"/>
    <n v="0.2"/>
    <x v="3581"/>
  </r>
  <r>
    <n v="8327"/>
    <x v="4124"/>
    <x v="3"/>
    <x v="246"/>
    <d v="2014-07-25T00:00:00"/>
    <s v="Second Class"/>
    <s v="KL-16555"/>
    <s v="Kelly Lampkin"/>
    <x v="1"/>
    <s v="United States"/>
    <s v="Aurora"/>
    <x v="10"/>
    <n v="60505"/>
    <x v="2"/>
    <s v="OFF-BI-10001890"/>
    <x v="1"/>
    <x v="8"/>
    <s v="Avery Poly Binder Pockets"/>
    <n v="2.8639999999999994"/>
    <n v="4"/>
    <n v="0.8"/>
    <x v="6513"/>
  </r>
  <r>
    <n v="8328"/>
    <x v="4124"/>
    <x v="3"/>
    <x v="246"/>
    <d v="2014-07-25T00:00:00"/>
    <s v="Second Class"/>
    <s v="KL-16555"/>
    <s v="Kelly Lampkin"/>
    <x v="1"/>
    <s v="United States"/>
    <s v="Aurora"/>
    <x v="10"/>
    <n v="60505"/>
    <x v="2"/>
    <s v="OFF-BI-10004224"/>
    <x v="1"/>
    <x v="8"/>
    <s v="Catalog Binders with Expanding Posts"/>
    <n v="94.191999999999979"/>
    <n v="7"/>
    <n v="0.8"/>
    <x v="6514"/>
  </r>
  <r>
    <n v="8329"/>
    <x v="4125"/>
    <x v="3"/>
    <x v="833"/>
    <d v="2014-10-12T00:00:00"/>
    <s v="Standard Class"/>
    <s v="XP-21865"/>
    <s v="Xylona Preis"/>
    <x v="0"/>
    <s v="United States"/>
    <s v="Belleville"/>
    <x v="30"/>
    <n v="7109"/>
    <x v="3"/>
    <s v="OFF-PA-10001357"/>
    <x v="1"/>
    <x v="10"/>
    <s v="Xerox 1886"/>
    <n v="143.69999999999999"/>
    <n v="3"/>
    <n v="0"/>
    <x v="142"/>
  </r>
  <r>
    <n v="8330"/>
    <x v="4125"/>
    <x v="3"/>
    <x v="833"/>
    <d v="2014-10-12T00:00:00"/>
    <s v="Standard Class"/>
    <s v="XP-21865"/>
    <s v="Xylona Preis"/>
    <x v="0"/>
    <s v="United States"/>
    <s v="Belleville"/>
    <x v="30"/>
    <n v="7109"/>
    <x v="3"/>
    <s v="OFF-PA-10004888"/>
    <x v="1"/>
    <x v="10"/>
    <s v="Xerox 217"/>
    <n v="6.48"/>
    <n v="1"/>
    <n v="0"/>
    <x v="90"/>
  </r>
  <r>
    <n v="8331"/>
    <x v="4126"/>
    <x v="3"/>
    <x v="659"/>
    <d v="2014-11-12T00:00:00"/>
    <s v="Standard Class"/>
    <s v="FP-14320"/>
    <s v="Frank Preis"/>
    <x v="0"/>
    <s v="United States"/>
    <s v="New York City"/>
    <x v="15"/>
    <n v="10024"/>
    <x v="3"/>
    <s v="TEC-AC-10002370"/>
    <x v="2"/>
    <x v="11"/>
    <s v="Maxell CD-R Discs"/>
    <n v="7.88"/>
    <n v="4"/>
    <n v="0"/>
    <x v="6515"/>
  </r>
  <r>
    <n v="8332"/>
    <x v="4127"/>
    <x v="0"/>
    <x v="1185"/>
    <d v="2013-03-13T00:00:00"/>
    <s v="First Class"/>
    <s v="PS-18760"/>
    <s v="Pamela Stobb"/>
    <x v="0"/>
    <s v="United States"/>
    <s v="Andover"/>
    <x v="31"/>
    <n v="1810"/>
    <x v="3"/>
    <s v="OFF-ST-10004634"/>
    <x v="1"/>
    <x v="4"/>
    <s v="Personal Folder Holder, Ebony"/>
    <n v="11.21"/>
    <n v="1"/>
    <n v="0"/>
    <x v="1123"/>
  </r>
  <r>
    <n v="8333"/>
    <x v="4127"/>
    <x v="0"/>
    <x v="1185"/>
    <d v="2013-03-13T00:00:00"/>
    <s v="First Class"/>
    <s v="PS-18760"/>
    <s v="Pamela Stobb"/>
    <x v="0"/>
    <s v="United States"/>
    <s v="Andover"/>
    <x v="31"/>
    <n v="1810"/>
    <x v="3"/>
    <s v="FUR-CH-10002647"/>
    <x v="0"/>
    <x v="1"/>
    <s v="Situations Contoured Folding Chairs, 4/Set"/>
    <n v="354.90000000000003"/>
    <n v="5"/>
    <n v="0"/>
    <x v="5044"/>
  </r>
  <r>
    <n v="8334"/>
    <x v="4127"/>
    <x v="0"/>
    <x v="1185"/>
    <d v="2013-03-13T00:00:00"/>
    <s v="First Class"/>
    <s v="PS-18760"/>
    <s v="Pamela Stobb"/>
    <x v="0"/>
    <s v="United States"/>
    <s v="Andover"/>
    <x v="31"/>
    <n v="1810"/>
    <x v="3"/>
    <s v="OFF-PA-10001801"/>
    <x v="1"/>
    <x v="10"/>
    <s v="Xerox 193"/>
    <n v="17.940000000000001"/>
    <n v="3"/>
    <n v="0"/>
    <x v="1544"/>
  </r>
  <r>
    <n v="8335"/>
    <x v="4127"/>
    <x v="0"/>
    <x v="1185"/>
    <d v="2013-03-13T00:00:00"/>
    <s v="First Class"/>
    <s v="PS-18760"/>
    <s v="Pamela Stobb"/>
    <x v="0"/>
    <s v="United States"/>
    <s v="Andover"/>
    <x v="31"/>
    <n v="1810"/>
    <x v="3"/>
    <s v="OFF-BI-10004632"/>
    <x v="1"/>
    <x v="8"/>
    <s v="GBC Binding covers"/>
    <n v="51.8"/>
    <n v="4"/>
    <n v="0"/>
    <x v="6516"/>
  </r>
  <r>
    <n v="8336"/>
    <x v="4128"/>
    <x v="3"/>
    <x v="726"/>
    <d v="2014-05-19T00:00:00"/>
    <s v="Second Class"/>
    <s v="CW-11905"/>
    <s v="Carl Weiss"/>
    <x v="2"/>
    <s v="United States"/>
    <s v="Newark"/>
    <x v="13"/>
    <n v="19711"/>
    <x v="3"/>
    <s v="OFF-BI-10002082"/>
    <x v="1"/>
    <x v="8"/>
    <s v="GBC Twin Loop Wire Binding Elements"/>
    <n v="299.52"/>
    <n v="9"/>
    <n v="0"/>
    <x v="6517"/>
  </r>
  <r>
    <n v="8337"/>
    <x v="4129"/>
    <x v="0"/>
    <x v="415"/>
    <d v="2013-07-09T00:00:00"/>
    <s v="Standard Class"/>
    <s v="KH-16360"/>
    <s v="Katherine Hughes"/>
    <x v="0"/>
    <s v="United States"/>
    <s v="Arlington"/>
    <x v="17"/>
    <n v="22204"/>
    <x v="0"/>
    <s v="OFF-AR-10003986"/>
    <x v="1"/>
    <x v="6"/>
    <s v="Avery Hi-Liter Pen Style Six-Color Fluorescent Set"/>
    <n v="7.7"/>
    <n v="2"/>
    <n v="0"/>
    <x v="6518"/>
  </r>
  <r>
    <n v="8338"/>
    <x v="4130"/>
    <x v="2"/>
    <x v="422"/>
    <d v="2012-01-03T00:00:00"/>
    <s v="Standard Class"/>
    <s v="TC-20980"/>
    <s v="Tamara Chand"/>
    <x v="1"/>
    <s v="United States"/>
    <s v="Decatur"/>
    <x v="19"/>
    <n v="35601"/>
    <x v="0"/>
    <s v="OFF-PA-10001243"/>
    <x v="1"/>
    <x v="10"/>
    <s v="Xerox 1983"/>
    <n v="23.92"/>
    <n v="4"/>
    <n v="0"/>
    <x v="101"/>
  </r>
  <r>
    <n v="8339"/>
    <x v="4130"/>
    <x v="2"/>
    <x v="422"/>
    <d v="2012-01-03T00:00:00"/>
    <s v="Standard Class"/>
    <s v="TC-20980"/>
    <s v="Tamara Chand"/>
    <x v="1"/>
    <s v="United States"/>
    <s v="Decatur"/>
    <x v="19"/>
    <n v="35601"/>
    <x v="0"/>
    <s v="TEC-AC-10003198"/>
    <x v="2"/>
    <x v="11"/>
    <s v="Enermax Acrylux Wireless Keyboard"/>
    <n v="498"/>
    <n v="5"/>
    <n v="0"/>
    <x v="6519"/>
  </r>
  <r>
    <n v="8340"/>
    <x v="4131"/>
    <x v="3"/>
    <x v="669"/>
    <d v="2014-04-18T00:00:00"/>
    <s v="Standard Class"/>
    <s v="YS-21880"/>
    <s v="Yana Sorensen"/>
    <x v="1"/>
    <s v="United States"/>
    <s v="Hesperia"/>
    <x v="1"/>
    <n v="92345"/>
    <x v="1"/>
    <s v="FUR-CH-10003774"/>
    <x v="0"/>
    <x v="1"/>
    <s v="Global Wood Trimmed Manager's Task Chair, Khaki"/>
    <n v="436.70400000000006"/>
    <n v="6"/>
    <n v="0.2"/>
    <x v="6520"/>
  </r>
  <r>
    <n v="8341"/>
    <x v="4132"/>
    <x v="2"/>
    <x v="687"/>
    <d v="2011-11-20T00:00:00"/>
    <s v="Standard Class"/>
    <s v="CC-12220"/>
    <s v="Chris Cortes"/>
    <x v="0"/>
    <s v="United States"/>
    <s v="Chesapeake"/>
    <x v="17"/>
    <n v="23320"/>
    <x v="0"/>
    <s v="OFF-PA-10002262"/>
    <x v="1"/>
    <x v="10"/>
    <s v="Xerox 192"/>
    <n v="32.400000000000006"/>
    <n v="5"/>
    <n v="0"/>
    <x v="56"/>
  </r>
  <r>
    <n v="8342"/>
    <x v="4133"/>
    <x v="3"/>
    <x v="532"/>
    <d v="2014-06-15T00:00:00"/>
    <s v="First Class"/>
    <s v="ZD-21925"/>
    <s v="Zuschuss Donatelli"/>
    <x v="0"/>
    <s v="United States"/>
    <s v="Los Angeles"/>
    <x v="1"/>
    <n v="90036"/>
    <x v="1"/>
    <s v="OFF-AP-10004532"/>
    <x v="1"/>
    <x v="9"/>
    <s v="Kensington 6 Outlet Guardian Standard Surge Protector"/>
    <n v="61.44"/>
    <n v="3"/>
    <n v="0"/>
    <x v="651"/>
  </r>
  <r>
    <n v="8343"/>
    <x v="4134"/>
    <x v="0"/>
    <x v="881"/>
    <d v="2013-12-01T00:00:00"/>
    <s v="Standard Class"/>
    <s v="JK-15370"/>
    <s v="Jay Kimmel"/>
    <x v="0"/>
    <s v="United States"/>
    <s v="Huntsville"/>
    <x v="19"/>
    <n v="35810"/>
    <x v="0"/>
    <s v="OFF-ST-10001325"/>
    <x v="1"/>
    <x v="4"/>
    <s v="Sterilite Officeware Hinged File Box"/>
    <n v="73.36"/>
    <n v="7"/>
    <n v="0"/>
    <x v="6521"/>
  </r>
  <r>
    <n v="8344"/>
    <x v="4135"/>
    <x v="2"/>
    <x v="90"/>
    <d v="2011-03-25T00:00:00"/>
    <s v="Standard Class"/>
    <s v="GM-14440"/>
    <s v="Gary McGarr"/>
    <x v="0"/>
    <s v="United States"/>
    <s v="Knoxville"/>
    <x v="18"/>
    <n v="37918"/>
    <x v="0"/>
    <s v="OFF-LA-10004544"/>
    <x v="1"/>
    <x v="2"/>
    <s v="Avery 505"/>
    <n v="59.20000000000001"/>
    <n v="5"/>
    <n v="0.2"/>
    <x v="6522"/>
  </r>
  <r>
    <n v="8345"/>
    <x v="4135"/>
    <x v="2"/>
    <x v="90"/>
    <d v="2011-03-25T00:00:00"/>
    <s v="Standard Class"/>
    <s v="GM-14440"/>
    <s v="Gary McGarr"/>
    <x v="0"/>
    <s v="United States"/>
    <s v="Knoxville"/>
    <x v="18"/>
    <n v="37918"/>
    <x v="0"/>
    <s v="FUR-FU-10001473"/>
    <x v="0"/>
    <x v="5"/>
    <s v="DAX Wood Document Frame"/>
    <n v="32.952000000000005"/>
    <n v="3"/>
    <n v="0.2"/>
    <x v="6523"/>
  </r>
  <r>
    <n v="8346"/>
    <x v="4135"/>
    <x v="2"/>
    <x v="90"/>
    <d v="2011-03-25T00:00:00"/>
    <s v="Standard Class"/>
    <s v="GM-14440"/>
    <s v="Gary McGarr"/>
    <x v="0"/>
    <s v="United States"/>
    <s v="Knoxville"/>
    <x v="18"/>
    <n v="37918"/>
    <x v="0"/>
    <s v="FUR-CH-10000422"/>
    <x v="0"/>
    <x v="1"/>
    <s v="Global Highback Leather Tilter in Burgundy"/>
    <n v="218.376"/>
    <n v="3"/>
    <n v="0.2"/>
    <x v="6524"/>
  </r>
  <r>
    <n v="8347"/>
    <x v="4136"/>
    <x v="1"/>
    <x v="28"/>
    <d v="2012-05-04T00:00:00"/>
    <s v="Standard Class"/>
    <s v="JW-15220"/>
    <s v="Jane Waco"/>
    <x v="1"/>
    <s v="United States"/>
    <s v="Lawrence"/>
    <x v="31"/>
    <n v="1841"/>
    <x v="3"/>
    <s v="FUR-FU-10002960"/>
    <x v="0"/>
    <x v="5"/>
    <s v="Eldon 200 Class Desk Accessories, Burgundy"/>
    <n v="31.400000000000002"/>
    <n v="5"/>
    <n v="0"/>
    <x v="6525"/>
  </r>
  <r>
    <n v="8348"/>
    <x v="4136"/>
    <x v="1"/>
    <x v="28"/>
    <d v="2012-05-04T00:00:00"/>
    <s v="Standard Class"/>
    <s v="JW-15220"/>
    <s v="Jane Waco"/>
    <x v="1"/>
    <s v="United States"/>
    <s v="Lawrence"/>
    <x v="31"/>
    <n v="1841"/>
    <x v="3"/>
    <s v="FUR-FU-10002445"/>
    <x v="0"/>
    <x v="5"/>
    <s v="DAX Two-Tone Rosewood/Black Document Frame, Desktop, 5 x 7"/>
    <n v="9.48"/>
    <n v="1"/>
    <n v="0"/>
    <x v="6526"/>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x v="6527"/>
  </r>
  <r>
    <n v="8350"/>
    <x v="4136"/>
    <x v="1"/>
    <x v="28"/>
    <d v="2012-05-04T00:00:00"/>
    <s v="Standard Class"/>
    <s v="JW-15220"/>
    <s v="Jane Waco"/>
    <x v="1"/>
    <s v="United States"/>
    <s v="Lawrence"/>
    <x v="31"/>
    <n v="1841"/>
    <x v="3"/>
    <s v="FUR-FU-10001025"/>
    <x v="0"/>
    <x v="5"/>
    <s v="Eldon Imàge Series Desk Accessories, Clear"/>
    <n v="24.3"/>
    <n v="5"/>
    <n v="0"/>
    <x v="6528"/>
  </r>
  <r>
    <n v="8351"/>
    <x v="4136"/>
    <x v="1"/>
    <x v="28"/>
    <d v="2012-05-04T00:00:00"/>
    <s v="Standard Class"/>
    <s v="JW-15220"/>
    <s v="Jane Waco"/>
    <x v="1"/>
    <s v="United States"/>
    <s v="Lawrence"/>
    <x v="31"/>
    <n v="1841"/>
    <x v="3"/>
    <s v="OFF-PA-10002689"/>
    <x v="1"/>
    <x v="10"/>
    <s v="Weyerhaeuser First Choice Laser/Copy Paper (20Lb. and 88 Bright)"/>
    <n v="6.48"/>
    <n v="1"/>
    <n v="0"/>
    <x v="90"/>
  </r>
  <r>
    <n v="8352"/>
    <x v="4137"/>
    <x v="3"/>
    <x v="898"/>
    <d v="2014-05-09T00:00:00"/>
    <s v="Standard Class"/>
    <s v="BO-11350"/>
    <s v="Bill Overfelt"/>
    <x v="1"/>
    <s v="United States"/>
    <s v="Philadelphia"/>
    <x v="9"/>
    <n v="19134"/>
    <x v="3"/>
    <s v="FUR-FU-10004245"/>
    <x v="0"/>
    <x v="5"/>
    <s v="Career Cubicle Clock, 8 1/4&quot;, Black"/>
    <n v="32.448"/>
    <n v="2"/>
    <n v="0.2"/>
    <x v="6529"/>
  </r>
  <r>
    <n v="8353"/>
    <x v="4137"/>
    <x v="3"/>
    <x v="898"/>
    <d v="2014-05-09T00:00:00"/>
    <s v="Standard Class"/>
    <s v="BO-11350"/>
    <s v="Bill Overfelt"/>
    <x v="1"/>
    <s v="United States"/>
    <s v="Philadelphia"/>
    <x v="9"/>
    <n v="19134"/>
    <x v="3"/>
    <s v="OFF-BI-10003684"/>
    <x v="1"/>
    <x v="8"/>
    <s v="Wilson Jones Legal Size Ring Binders"/>
    <n v="26.388000000000002"/>
    <n v="4"/>
    <n v="0.7"/>
    <x v="6530"/>
  </r>
  <r>
    <n v="8354"/>
    <x v="4137"/>
    <x v="3"/>
    <x v="898"/>
    <d v="2014-05-09T00:00:00"/>
    <s v="Standard Class"/>
    <s v="BO-11350"/>
    <s v="Bill Overfelt"/>
    <x v="1"/>
    <s v="United States"/>
    <s v="Philadelphia"/>
    <x v="9"/>
    <n v="19134"/>
    <x v="3"/>
    <s v="FUR-TA-10003748"/>
    <x v="0"/>
    <x v="3"/>
    <s v="Bevis 36 x 72 Conference Tables"/>
    <n v="373.46999999999991"/>
    <n v="5"/>
    <n v="0.4"/>
    <x v="6531"/>
  </r>
  <r>
    <n v="8355"/>
    <x v="4137"/>
    <x v="3"/>
    <x v="898"/>
    <d v="2014-05-09T00:00:00"/>
    <s v="Standard Class"/>
    <s v="BO-11350"/>
    <s v="Bill Overfelt"/>
    <x v="1"/>
    <s v="United States"/>
    <s v="Philadelphia"/>
    <x v="9"/>
    <n v="19134"/>
    <x v="3"/>
    <s v="OFF-BI-10002133"/>
    <x v="1"/>
    <x v="8"/>
    <s v="Wilson Jones Elliptical Ring 3 1/2&quot; Capacity Binders, 800 sheets"/>
    <n v="64.2"/>
    <n v="5"/>
    <n v="0.7"/>
    <x v="6532"/>
  </r>
  <r>
    <n v="8356"/>
    <x v="4137"/>
    <x v="3"/>
    <x v="898"/>
    <d v="2014-05-09T00:00:00"/>
    <s v="Standard Class"/>
    <s v="BO-11350"/>
    <s v="Bill Overfelt"/>
    <x v="1"/>
    <s v="United States"/>
    <s v="Philadelphia"/>
    <x v="9"/>
    <n v="19134"/>
    <x v="3"/>
    <s v="OFF-FA-10002280"/>
    <x v="1"/>
    <x v="13"/>
    <s v="Advantus Plastic Paper Clips"/>
    <n v="8"/>
    <n v="2"/>
    <n v="0.2"/>
    <x v="6533"/>
  </r>
  <r>
    <n v="8357"/>
    <x v="4138"/>
    <x v="0"/>
    <x v="370"/>
    <d v="2013-08-31T00:00:00"/>
    <s v="Standard Class"/>
    <s v="XP-21865"/>
    <s v="Xylona Preis"/>
    <x v="0"/>
    <s v="United States"/>
    <s v="Athens"/>
    <x v="32"/>
    <n v="30605"/>
    <x v="0"/>
    <s v="FUR-FU-10000308"/>
    <x v="0"/>
    <x v="5"/>
    <s v="Deflect-o Glass Clear Studded Chair Mats"/>
    <n v="186.54"/>
    <n v="3"/>
    <n v="0"/>
    <x v="5643"/>
  </r>
  <r>
    <n v="8358"/>
    <x v="4139"/>
    <x v="2"/>
    <x v="909"/>
    <d v="2011-04-18T00:00:00"/>
    <s v="Standard Class"/>
    <s v="MM-18055"/>
    <s v="Michelle Moray"/>
    <x v="0"/>
    <s v="United States"/>
    <s v="Great Falls"/>
    <x v="37"/>
    <n v="59405"/>
    <x v="1"/>
    <s v="OFF-ST-10000876"/>
    <x v="1"/>
    <x v="4"/>
    <s v="Eldon Simplefile Box Office"/>
    <n v="87.08"/>
    <n v="7"/>
    <n v="0"/>
    <x v="6534"/>
  </r>
  <r>
    <n v="8359"/>
    <x v="4139"/>
    <x v="2"/>
    <x v="909"/>
    <d v="2011-04-18T00:00:00"/>
    <s v="Standard Class"/>
    <s v="MM-18055"/>
    <s v="Michelle Moray"/>
    <x v="0"/>
    <s v="United States"/>
    <s v="Great Falls"/>
    <x v="37"/>
    <n v="59405"/>
    <x v="1"/>
    <s v="TEC-PH-10000586"/>
    <x v="2"/>
    <x v="7"/>
    <s v="AT&amp;T SB67148 SynJ"/>
    <n v="105.584"/>
    <n v="2"/>
    <n v="0.2"/>
    <x v="563"/>
  </r>
  <r>
    <n v="8360"/>
    <x v="4139"/>
    <x v="2"/>
    <x v="909"/>
    <d v="2011-04-18T00:00:00"/>
    <s v="Standard Class"/>
    <s v="MM-18055"/>
    <s v="Michelle Moray"/>
    <x v="0"/>
    <s v="United States"/>
    <s v="Great Falls"/>
    <x v="37"/>
    <n v="59405"/>
    <x v="1"/>
    <s v="TEC-AC-10003399"/>
    <x v="2"/>
    <x v="11"/>
    <s v="Memorex Mini Travel Drive 64 GB USB 2.0 Flash Drive"/>
    <n v="217.44"/>
    <n v="6"/>
    <n v="0"/>
    <x v="6535"/>
  </r>
  <r>
    <n v="8361"/>
    <x v="4140"/>
    <x v="3"/>
    <x v="460"/>
    <d v="2014-01-05T00:00:00"/>
    <s v="Second Class"/>
    <s v="TS-21655"/>
    <s v="Trudy Schmidt"/>
    <x v="0"/>
    <s v="United States"/>
    <s v="El Paso"/>
    <x v="5"/>
    <n v="79907"/>
    <x v="2"/>
    <s v="OFF-AR-10001955"/>
    <x v="1"/>
    <x v="6"/>
    <s v="Newell 319"/>
    <n v="31.744"/>
    <n v="2"/>
    <n v="0.2"/>
    <x v="6536"/>
  </r>
  <r>
    <n v="8362"/>
    <x v="4140"/>
    <x v="3"/>
    <x v="460"/>
    <d v="2014-01-05T00:00:00"/>
    <s v="Second Class"/>
    <s v="TS-21655"/>
    <s v="Trudy Schmidt"/>
    <x v="0"/>
    <s v="United States"/>
    <s v="El Paso"/>
    <x v="5"/>
    <n v="79907"/>
    <x v="2"/>
    <s v="OFF-AP-10000027"/>
    <x v="1"/>
    <x v="9"/>
    <s v="Hoover Commercial SteamVac"/>
    <n v="5.4319999999999986"/>
    <n v="2"/>
    <n v="0.8"/>
    <x v="6537"/>
  </r>
  <r>
    <n v="8363"/>
    <x v="4140"/>
    <x v="3"/>
    <x v="460"/>
    <d v="2014-01-05T00:00:00"/>
    <s v="Second Class"/>
    <s v="TS-21655"/>
    <s v="Trudy Schmidt"/>
    <x v="0"/>
    <s v="United States"/>
    <s v="El Paso"/>
    <x v="5"/>
    <n v="79907"/>
    <x v="2"/>
    <s v="FUR-TA-10002958"/>
    <x v="0"/>
    <x v="3"/>
    <s v="Bevis Oval Conference Table, Walnut"/>
    <n v="913.43000000000006"/>
    <n v="5"/>
    <n v="0.3"/>
    <x v="6538"/>
  </r>
  <r>
    <n v="8364"/>
    <x v="4140"/>
    <x v="3"/>
    <x v="460"/>
    <d v="2014-01-05T00:00:00"/>
    <s v="Second Class"/>
    <s v="TS-21655"/>
    <s v="Trudy Schmidt"/>
    <x v="0"/>
    <s v="United States"/>
    <s v="El Paso"/>
    <x v="5"/>
    <n v="79907"/>
    <x v="2"/>
    <s v="OFF-ST-10002615"/>
    <x v="1"/>
    <x v="4"/>
    <s v="Dual Level, Single-Width Filing Carts"/>
    <n v="372.14400000000001"/>
    <n v="3"/>
    <n v="0.2"/>
    <x v="6539"/>
  </r>
  <r>
    <n v="8365"/>
    <x v="4141"/>
    <x v="3"/>
    <x v="1045"/>
    <d v="2014-05-03T00:00:00"/>
    <s v="Standard Class"/>
    <s v="JL-15235"/>
    <s v="Janet Lee"/>
    <x v="0"/>
    <s v="United States"/>
    <s v="Kissimmee"/>
    <x v="2"/>
    <n v="34741"/>
    <x v="0"/>
    <s v="TEC-PH-10002624"/>
    <x v="2"/>
    <x v="7"/>
    <s v="Samsung Galaxy S4 Mini"/>
    <n v="751.98400000000004"/>
    <n v="2"/>
    <n v="0.2"/>
    <x v="6540"/>
  </r>
  <r>
    <n v="8366"/>
    <x v="4142"/>
    <x v="3"/>
    <x v="289"/>
    <d v="2014-02-03T00:00:00"/>
    <s v="First Class"/>
    <s v="SZ-20035"/>
    <s v="Sam Zeldin"/>
    <x v="2"/>
    <s v="United States"/>
    <s v="Seattle"/>
    <x v="4"/>
    <n v="98105"/>
    <x v="1"/>
    <s v="TEC-PH-10002275"/>
    <x v="2"/>
    <x v="7"/>
    <s v="Mitel 5320 IP Phone VoIP phone"/>
    <n v="604.76800000000003"/>
    <n v="4"/>
    <n v="0.2"/>
    <x v="6541"/>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x v="6542"/>
  </r>
  <r>
    <n v="8368"/>
    <x v="4143"/>
    <x v="2"/>
    <x v="557"/>
    <d v="2011-09-12T00:00:00"/>
    <s v="Second Class"/>
    <s v="LR-17035"/>
    <s v="Lisa Ryan"/>
    <x v="1"/>
    <s v="United States"/>
    <s v="Santa Clara"/>
    <x v="1"/>
    <n v="95051"/>
    <x v="1"/>
    <s v="OFF-PA-10000174"/>
    <x v="1"/>
    <x v="10"/>
    <s v="Message Book, Wirebound, Four 5 1/2&quot; X 4&quot; Forms/Pg., 200 Dupl. Sets/Book"/>
    <n v="20.56"/>
    <n v="2"/>
    <n v="0"/>
    <x v="6543"/>
  </r>
  <r>
    <n v="8369"/>
    <x v="4143"/>
    <x v="2"/>
    <x v="557"/>
    <d v="2011-09-12T00:00:00"/>
    <s v="Second Class"/>
    <s v="LR-17035"/>
    <s v="Lisa Ryan"/>
    <x v="1"/>
    <s v="United States"/>
    <s v="Santa Clara"/>
    <x v="1"/>
    <n v="95051"/>
    <x v="1"/>
    <s v="OFF-BI-10004308"/>
    <x v="1"/>
    <x v="8"/>
    <s v="Avery Legal 4-Ring Binder"/>
    <n v="83.920000000000016"/>
    <n v="5"/>
    <n v="0.2"/>
    <x v="6544"/>
  </r>
  <r>
    <n v="8370"/>
    <x v="4144"/>
    <x v="0"/>
    <x v="725"/>
    <d v="2013-06-17T00:00:00"/>
    <s v="Standard Class"/>
    <s v="SV-20365"/>
    <s v="Seth Vernon"/>
    <x v="0"/>
    <s v="United States"/>
    <s v="Los Angeles"/>
    <x v="1"/>
    <n v="90049"/>
    <x v="1"/>
    <s v="FUR-TA-10003473"/>
    <x v="0"/>
    <x v="3"/>
    <s v="Bretford Rectangular Conference Table Tops"/>
    <n v="902.71199999999999"/>
    <n v="3"/>
    <n v="0.2"/>
    <x v="3929"/>
  </r>
  <r>
    <n v="8371"/>
    <x v="4145"/>
    <x v="0"/>
    <x v="508"/>
    <d v="2013-10-22T00:00:00"/>
    <s v="Standard Class"/>
    <s v="MG-17890"/>
    <s v="Michael Granlund"/>
    <x v="2"/>
    <s v="United States"/>
    <s v="Fresno"/>
    <x v="1"/>
    <n v="93727"/>
    <x v="1"/>
    <s v="FUR-BO-10003894"/>
    <x v="0"/>
    <x v="0"/>
    <s v="Safco Value Mate Steel Bookcase, Baked Enamel Finish on Steel, Black"/>
    <n v="120.666"/>
    <n v="2"/>
    <n v="0.15"/>
    <x v="6545"/>
  </r>
  <r>
    <n v="8372"/>
    <x v="4146"/>
    <x v="2"/>
    <x v="422"/>
    <d v="2011-12-30T00:00:00"/>
    <s v="First Class"/>
    <s v="NC-18415"/>
    <s v="Nathan Cano"/>
    <x v="0"/>
    <s v="United States"/>
    <s v="Fort Worth"/>
    <x v="5"/>
    <n v="76106"/>
    <x v="2"/>
    <s v="OFF-BI-10001658"/>
    <x v="1"/>
    <x v="8"/>
    <s v="GBC Standard Therm-A-Bind Covers"/>
    <n v="4.9839999999999991"/>
    <n v="1"/>
    <n v="0.8"/>
    <x v="6546"/>
  </r>
  <r>
    <n v="8373"/>
    <x v="4147"/>
    <x v="0"/>
    <x v="390"/>
    <d v="2013-12-02T00:00:00"/>
    <s v="Standard Class"/>
    <s v="SC-20680"/>
    <s v="Steve Carroll"/>
    <x v="2"/>
    <s v="United States"/>
    <s v="Seattle"/>
    <x v="4"/>
    <n v="98105"/>
    <x v="1"/>
    <s v="FUR-FU-10003535"/>
    <x v="0"/>
    <x v="5"/>
    <s v="Howard Miller Distant Time Traveler Alarm Clock"/>
    <n v="82.26"/>
    <n v="3"/>
    <n v="0"/>
    <x v="5264"/>
  </r>
  <r>
    <n v="8374"/>
    <x v="4148"/>
    <x v="0"/>
    <x v="338"/>
    <d v="2013-11-14T00:00:00"/>
    <s v="First Class"/>
    <s v="RO-19780"/>
    <s v="Rose O'Brian"/>
    <x v="0"/>
    <s v="United States"/>
    <s v="San Francisco"/>
    <x v="1"/>
    <n v="94110"/>
    <x v="1"/>
    <s v="OFF-ST-10000352"/>
    <x v="1"/>
    <x v="4"/>
    <s v="Acco Perma 2700 Stacking Storage Drawers"/>
    <n v="29.74"/>
    <n v="1"/>
    <n v="0"/>
    <x v="6547"/>
  </r>
  <r>
    <n v="8375"/>
    <x v="4149"/>
    <x v="1"/>
    <x v="956"/>
    <d v="2012-01-10T00:00:00"/>
    <s v="Standard Class"/>
    <s v="JL-15175"/>
    <s v="James Lanier"/>
    <x v="2"/>
    <s v="United States"/>
    <s v="San Francisco"/>
    <x v="1"/>
    <n v="94110"/>
    <x v="1"/>
    <s v="OFF-AP-10004859"/>
    <x v="1"/>
    <x v="9"/>
    <s v="Acco 6 Outlet Guardian Premium Surge Suppressor"/>
    <n v="87.36"/>
    <n v="6"/>
    <n v="0"/>
    <x v="6548"/>
  </r>
  <r>
    <n v="8376"/>
    <x v="4149"/>
    <x v="1"/>
    <x v="956"/>
    <d v="2012-01-10T00:00:00"/>
    <s v="Standard Class"/>
    <s v="JL-15175"/>
    <s v="James Lanier"/>
    <x v="2"/>
    <s v="United States"/>
    <s v="San Francisco"/>
    <x v="1"/>
    <n v="94110"/>
    <x v="1"/>
    <s v="OFF-BI-10001294"/>
    <x v="1"/>
    <x v="8"/>
    <s v="Fellowes Binding Cases"/>
    <n v="56.16"/>
    <n v="6"/>
    <n v="0.2"/>
    <x v="6549"/>
  </r>
  <r>
    <n v="8377"/>
    <x v="4150"/>
    <x v="3"/>
    <x v="708"/>
    <d v="2014-03-28T00:00:00"/>
    <s v="Standard Class"/>
    <s v="PW-19030"/>
    <s v="Pauline Webber"/>
    <x v="1"/>
    <s v="United States"/>
    <s v="Pompano Beach"/>
    <x v="2"/>
    <n v="33068"/>
    <x v="0"/>
    <s v="OFF-AP-10001242"/>
    <x v="1"/>
    <x v="9"/>
    <s v="APC 7 Outlet Network SurgeArrest Surge Protector"/>
    <n v="64.384"/>
    <n v="1"/>
    <n v="0.2"/>
    <x v="6550"/>
  </r>
  <r>
    <n v="8378"/>
    <x v="4151"/>
    <x v="1"/>
    <x v="768"/>
    <d v="2012-11-18T00:00:00"/>
    <s v="Standard Class"/>
    <s v="MF-18250"/>
    <s v="Monica Federle"/>
    <x v="1"/>
    <s v="United States"/>
    <s v="Houston"/>
    <x v="5"/>
    <n v="77095"/>
    <x v="2"/>
    <s v="OFF-ST-10002344"/>
    <x v="1"/>
    <x v="4"/>
    <s v="Carina 42&quot;Hx23 3/4&quot;W Media Storage Unit"/>
    <n v="64.784000000000006"/>
    <n v="1"/>
    <n v="0.2"/>
    <x v="1545"/>
  </r>
  <r>
    <n v="8379"/>
    <x v="4151"/>
    <x v="1"/>
    <x v="768"/>
    <d v="2012-11-18T00:00:00"/>
    <s v="Standard Class"/>
    <s v="MF-18250"/>
    <s v="Monica Federle"/>
    <x v="1"/>
    <s v="United States"/>
    <s v="Houston"/>
    <x v="5"/>
    <n v="77095"/>
    <x v="2"/>
    <s v="OFF-PA-10003349"/>
    <x v="1"/>
    <x v="10"/>
    <s v="Xerox 1957"/>
    <n v="15.552000000000003"/>
    <n v="3"/>
    <n v="0.2"/>
    <x v="906"/>
  </r>
  <r>
    <n v="8380"/>
    <x v="4151"/>
    <x v="1"/>
    <x v="768"/>
    <d v="2012-11-18T00:00:00"/>
    <s v="Standard Class"/>
    <s v="MF-18250"/>
    <s v="Monica Federle"/>
    <x v="1"/>
    <s v="United States"/>
    <s v="Houston"/>
    <x v="5"/>
    <n v="77095"/>
    <x v="2"/>
    <s v="OFF-EN-10003055"/>
    <x v="1"/>
    <x v="12"/>
    <s v="Blue String-Tie &amp; Button Interoffice Envelopes, 10 x 13"/>
    <n v="223.88799999999998"/>
    <n v="7"/>
    <n v="0.2"/>
    <x v="6551"/>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x v="6552"/>
  </r>
  <r>
    <n v="8382"/>
    <x v="4153"/>
    <x v="0"/>
    <x v="716"/>
    <d v="2013-03-20T00:00:00"/>
    <s v="Second Class"/>
    <s v="AC-10660"/>
    <s v="Anna Chung"/>
    <x v="0"/>
    <s v="United States"/>
    <s v="San Francisco"/>
    <x v="1"/>
    <n v="94109"/>
    <x v="1"/>
    <s v="TEC-PH-10003800"/>
    <x v="2"/>
    <x v="7"/>
    <s v="i.Sound Portable Power - 8000 mAh"/>
    <n v="84.784000000000006"/>
    <n v="2"/>
    <n v="0.2"/>
    <x v="569"/>
  </r>
  <r>
    <n v="8383"/>
    <x v="4154"/>
    <x v="0"/>
    <x v="597"/>
    <d v="2013-02-15T00:00:00"/>
    <s v="Standard Class"/>
    <s v="MH-17440"/>
    <s v="Mark Haberlin"/>
    <x v="1"/>
    <s v="United States"/>
    <s v="Houston"/>
    <x v="5"/>
    <n v="77036"/>
    <x v="2"/>
    <s v="FUR-CH-10001270"/>
    <x v="0"/>
    <x v="1"/>
    <s v="Harbour Creations Steel Folding Chair"/>
    <n v="241.49999999999997"/>
    <n v="4"/>
    <n v="0.3"/>
    <x v="232"/>
  </r>
  <r>
    <n v="8384"/>
    <x v="4155"/>
    <x v="0"/>
    <x v="491"/>
    <d v="2013-11-29T00:00:00"/>
    <s v="First Class"/>
    <s v="CD-12790"/>
    <s v="Cynthia Delaney"/>
    <x v="2"/>
    <s v="United States"/>
    <s v="Shelton"/>
    <x v="29"/>
    <n v="6484"/>
    <x v="3"/>
    <s v="TEC-AC-10003447"/>
    <x v="2"/>
    <x v="11"/>
    <s v="Micropad Numeric Keypads"/>
    <n v="59.97"/>
    <n v="3"/>
    <n v="0"/>
    <x v="1630"/>
  </r>
  <r>
    <n v="8385"/>
    <x v="4155"/>
    <x v="0"/>
    <x v="491"/>
    <d v="2013-11-29T00:00:00"/>
    <s v="First Class"/>
    <s v="CD-12790"/>
    <s v="Cynthia Delaney"/>
    <x v="2"/>
    <s v="United States"/>
    <s v="Shelton"/>
    <x v="29"/>
    <n v="6484"/>
    <x v="3"/>
    <s v="OFF-PA-10004285"/>
    <x v="1"/>
    <x v="10"/>
    <s v="Xerox 1959"/>
    <n v="13.36"/>
    <n v="2"/>
    <n v="0"/>
    <x v="534"/>
  </r>
  <r>
    <n v="8386"/>
    <x v="4156"/>
    <x v="3"/>
    <x v="507"/>
    <d v="2014-09-09T00:00:00"/>
    <s v="Standard Class"/>
    <s v="CV-12805"/>
    <s v="Cynthia Voltz"/>
    <x v="1"/>
    <s v="United States"/>
    <s v="Oakland"/>
    <x v="1"/>
    <n v="94601"/>
    <x v="1"/>
    <s v="OFF-BI-10001757"/>
    <x v="1"/>
    <x v="8"/>
    <s v="Pressboard Hanging Data Binders for Unburst Sheets"/>
    <n v="11.808"/>
    <n v="3"/>
    <n v="0.2"/>
    <x v="5616"/>
  </r>
  <r>
    <n v="8387"/>
    <x v="4157"/>
    <x v="1"/>
    <x v="71"/>
    <d v="2012-06-03T00:00:00"/>
    <s v="Standard Class"/>
    <s v="TB-21625"/>
    <s v="Trudy Brown"/>
    <x v="0"/>
    <s v="United States"/>
    <s v="Manchester"/>
    <x v="29"/>
    <n v="6040"/>
    <x v="3"/>
    <s v="OFF-ST-10001558"/>
    <x v="1"/>
    <x v="4"/>
    <s v="Acco Perma 4000 Stacking Storage Drawers"/>
    <n v="16.239999999999998"/>
    <n v="1"/>
    <n v="0"/>
    <x v="6553"/>
  </r>
  <r>
    <n v="8388"/>
    <x v="4157"/>
    <x v="1"/>
    <x v="71"/>
    <d v="2012-06-03T00:00:00"/>
    <s v="Standard Class"/>
    <s v="TB-21625"/>
    <s v="Trudy Brown"/>
    <x v="0"/>
    <s v="United States"/>
    <s v="Manchester"/>
    <x v="29"/>
    <n v="6040"/>
    <x v="3"/>
    <s v="OFF-ST-10001328"/>
    <x v="1"/>
    <x v="4"/>
    <s v="Personal Filing Tote with Lid, Black/Gray"/>
    <n v="77.55"/>
    <n v="5"/>
    <n v="0"/>
    <x v="3952"/>
  </r>
  <r>
    <n v="8389"/>
    <x v="4158"/>
    <x v="2"/>
    <x v="301"/>
    <d v="2011-11-05T00:00:00"/>
    <s v="Standard Class"/>
    <s v="DG-13300"/>
    <s v="Deirdre Greer"/>
    <x v="1"/>
    <s v="United States"/>
    <s v="Orange"/>
    <x v="30"/>
    <n v="7050"/>
    <x v="3"/>
    <s v="OFF-AP-10004708"/>
    <x v="1"/>
    <x v="9"/>
    <s v="Fellowes Superior 10 Outlet Split Surge Protector"/>
    <n v="76.12"/>
    <n v="2"/>
    <n v="0"/>
    <x v="575"/>
  </r>
  <r>
    <n v="8390"/>
    <x v="4159"/>
    <x v="0"/>
    <x v="797"/>
    <d v="2013-12-31T00:00:00"/>
    <s v="First Class"/>
    <s v="RD-19810"/>
    <s v="Ross DeVincentis"/>
    <x v="2"/>
    <s v="United States"/>
    <s v="Akron"/>
    <x v="24"/>
    <n v="44312"/>
    <x v="3"/>
    <s v="OFF-FA-10000621"/>
    <x v="1"/>
    <x v="13"/>
    <s v="OIC Colored Binder Clips, Assorted Sizes"/>
    <n v="17.184000000000001"/>
    <n v="6"/>
    <n v="0.2"/>
    <x v="6554"/>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x v="3975"/>
  </r>
  <r>
    <n v="8392"/>
    <x v="4161"/>
    <x v="3"/>
    <x v="331"/>
    <d v="2014-12-31T00:00:00"/>
    <s v="Standard Class"/>
    <s v="JB-16045"/>
    <s v="Julia Barnett"/>
    <x v="2"/>
    <s v="United States"/>
    <s v="Danbury"/>
    <x v="29"/>
    <n v="6810"/>
    <x v="3"/>
    <s v="FUR-FU-10001473"/>
    <x v="0"/>
    <x v="5"/>
    <s v="DAX Wood Document Frame"/>
    <n v="27.46"/>
    <n v="2"/>
    <n v="0"/>
    <x v="1357"/>
  </r>
  <r>
    <n v="8393"/>
    <x v="4162"/>
    <x v="0"/>
    <x v="49"/>
    <d v="2013-12-07T00:00:00"/>
    <s v="Second Class"/>
    <s v="EJ-14155"/>
    <s v="Eva Jacobs"/>
    <x v="0"/>
    <s v="United States"/>
    <s v="Franklin"/>
    <x v="31"/>
    <n v="2038"/>
    <x v="3"/>
    <s v="TEC-PH-10000193"/>
    <x v="2"/>
    <x v="7"/>
    <s v="Jensen SMPS-640 - speaker phone"/>
    <n v="137.94"/>
    <n v="3"/>
    <n v="0"/>
    <x v="5793"/>
  </r>
  <r>
    <n v="8394"/>
    <x v="4162"/>
    <x v="0"/>
    <x v="49"/>
    <d v="2013-12-07T00:00:00"/>
    <s v="Second Class"/>
    <s v="EJ-14155"/>
    <s v="Eva Jacobs"/>
    <x v="0"/>
    <s v="United States"/>
    <s v="Franklin"/>
    <x v="31"/>
    <n v="2038"/>
    <x v="3"/>
    <s v="FUR-FU-10002045"/>
    <x v="0"/>
    <x v="5"/>
    <s v="Executive Impressions 14&quot;"/>
    <n v="111.15"/>
    <n v="5"/>
    <n v="0"/>
    <x v="5741"/>
  </r>
  <r>
    <n v="8395"/>
    <x v="4162"/>
    <x v="0"/>
    <x v="49"/>
    <d v="2013-12-07T00:00:00"/>
    <s v="Second Class"/>
    <s v="EJ-14155"/>
    <s v="Eva Jacobs"/>
    <x v="0"/>
    <s v="United States"/>
    <s v="Franklin"/>
    <x v="31"/>
    <n v="2038"/>
    <x v="3"/>
    <s v="OFF-AP-10002945"/>
    <x v="1"/>
    <x v="9"/>
    <s v="Honeywell Enviracaire Portable HEPA Air Cleaner for 17' x 22' Room"/>
    <n v="901.94999999999993"/>
    <n v="3"/>
    <n v="0"/>
    <x v="3786"/>
  </r>
  <r>
    <n v="8396"/>
    <x v="4162"/>
    <x v="0"/>
    <x v="49"/>
    <d v="2013-12-07T00:00:00"/>
    <s v="Second Class"/>
    <s v="EJ-14155"/>
    <s v="Eva Jacobs"/>
    <x v="0"/>
    <s v="United States"/>
    <s v="Franklin"/>
    <x v="31"/>
    <n v="2038"/>
    <x v="3"/>
    <s v="FUR-TA-10001095"/>
    <x v="0"/>
    <x v="3"/>
    <s v="Chromcraft Round Conference Tables"/>
    <n v="366.00899999999996"/>
    <n v="3"/>
    <n v="0.3"/>
    <x v="6555"/>
  </r>
  <r>
    <n v="8397"/>
    <x v="4163"/>
    <x v="2"/>
    <x v="479"/>
    <d v="2011-06-30T00:00:00"/>
    <s v="Same Day"/>
    <s v="BD-11620"/>
    <s v="Brian DeCherney"/>
    <x v="0"/>
    <s v="United States"/>
    <s v="Wilmington"/>
    <x v="3"/>
    <n v="28403"/>
    <x v="0"/>
    <s v="OFF-PA-10001144"/>
    <x v="1"/>
    <x v="10"/>
    <s v="Xerox 1913"/>
    <n v="310.68799999999999"/>
    <n v="7"/>
    <n v="0.2"/>
    <x v="6556"/>
  </r>
  <r>
    <n v="8398"/>
    <x v="4164"/>
    <x v="2"/>
    <x v="1010"/>
    <d v="2011-09-04T00:00:00"/>
    <s v="First Class"/>
    <s v="MR-17545"/>
    <s v="Mathew Reese"/>
    <x v="2"/>
    <s v="United States"/>
    <s v="Houston"/>
    <x v="5"/>
    <n v="77095"/>
    <x v="2"/>
    <s v="OFF-BI-10004099"/>
    <x v="1"/>
    <x v="8"/>
    <s v="GBC VeloBinder Strips"/>
    <n v="7.6799999999999979"/>
    <n v="5"/>
    <n v="0.8"/>
    <x v="6557"/>
  </r>
  <r>
    <n v="8399"/>
    <x v="4165"/>
    <x v="3"/>
    <x v="808"/>
    <d v="2014-11-08T00:00:00"/>
    <s v="Second Class"/>
    <s v="SR-20425"/>
    <s v="Sharelle Roach"/>
    <x v="2"/>
    <s v="United States"/>
    <s v="Springfield"/>
    <x v="24"/>
    <n v="45503"/>
    <x v="3"/>
    <s v="FUR-CH-10001973"/>
    <x v="0"/>
    <x v="1"/>
    <s v="Office Star Flex Back Scooter Chair with White Frame"/>
    <n v="155.37199999999999"/>
    <n v="2"/>
    <n v="0.3"/>
    <x v="5825"/>
  </r>
  <r>
    <n v="8400"/>
    <x v="4166"/>
    <x v="1"/>
    <x v="657"/>
    <d v="2012-04-18T00:00:00"/>
    <s v="Standard Class"/>
    <s v="TH-21100"/>
    <s v="Thea Hendricks"/>
    <x v="0"/>
    <s v="United States"/>
    <s v="Glendale"/>
    <x v="16"/>
    <n v="85301"/>
    <x v="1"/>
    <s v="OFF-ST-10000344"/>
    <x v="1"/>
    <x v="4"/>
    <s v="Neat Ideas Personal Hanging Folder Files, Black"/>
    <n v="10.744"/>
    <n v="1"/>
    <n v="0.2"/>
    <x v="1420"/>
  </r>
  <r>
    <n v="8401"/>
    <x v="4167"/>
    <x v="1"/>
    <x v="901"/>
    <d v="2012-12-09T00:00:00"/>
    <s v="Second Class"/>
    <s v="BD-11635"/>
    <s v="Brian Derr"/>
    <x v="0"/>
    <s v="United States"/>
    <s v="New York City"/>
    <x v="15"/>
    <n v="10009"/>
    <x v="3"/>
    <s v="OFF-BI-10002026"/>
    <x v="1"/>
    <x v="8"/>
    <s v="Avery Arch Ring Binders"/>
    <n v="232.40000000000003"/>
    <n v="5"/>
    <n v="0.2"/>
    <x v="2931"/>
  </r>
  <r>
    <n v="8402"/>
    <x v="4167"/>
    <x v="1"/>
    <x v="901"/>
    <d v="2012-12-09T00:00:00"/>
    <s v="Second Class"/>
    <s v="BD-11635"/>
    <s v="Brian Derr"/>
    <x v="0"/>
    <s v="United States"/>
    <s v="New York City"/>
    <x v="15"/>
    <n v="10009"/>
    <x v="3"/>
    <s v="FUR-CH-10003535"/>
    <x v="0"/>
    <x v="1"/>
    <s v="Global Armless Task Chair, Royal Blue"/>
    <n v="164.64599999999999"/>
    <n v="3"/>
    <n v="0.1"/>
    <x v="6558"/>
  </r>
  <r>
    <n v="8403"/>
    <x v="4167"/>
    <x v="1"/>
    <x v="901"/>
    <d v="2012-12-09T00:00:00"/>
    <s v="Second Class"/>
    <s v="BD-11635"/>
    <s v="Brian Derr"/>
    <x v="0"/>
    <s v="United States"/>
    <s v="New York City"/>
    <x v="15"/>
    <n v="10009"/>
    <x v="3"/>
    <s v="OFF-PA-10004156"/>
    <x v="1"/>
    <x v="10"/>
    <s v="Xerox 188"/>
    <n v="22.68"/>
    <n v="2"/>
    <n v="0"/>
    <x v="6559"/>
  </r>
  <r>
    <n v="8404"/>
    <x v="4168"/>
    <x v="0"/>
    <x v="854"/>
    <d v="2013-02-07T00:00:00"/>
    <s v="Standard Class"/>
    <s v="SM-20950"/>
    <s v="Suzanne McNair"/>
    <x v="1"/>
    <s v="United States"/>
    <s v="Los Angeles"/>
    <x v="1"/>
    <n v="90036"/>
    <x v="1"/>
    <s v="OFF-PA-10002254"/>
    <x v="1"/>
    <x v="10"/>
    <s v="Xerox 1883"/>
    <n v="105.52"/>
    <n v="4"/>
    <n v="0"/>
    <x v="153"/>
  </r>
  <r>
    <n v="8405"/>
    <x v="4169"/>
    <x v="3"/>
    <x v="141"/>
    <d v="2014-07-13T00:00:00"/>
    <s v="Standard Class"/>
    <s v="HE-14800"/>
    <s v="Harold Engle"/>
    <x v="1"/>
    <s v="United States"/>
    <s v="Newark"/>
    <x v="13"/>
    <n v="19711"/>
    <x v="3"/>
    <s v="FUR-FU-10003247"/>
    <x v="0"/>
    <x v="5"/>
    <s v="36X48 HARDFLOOR CHAIRMAT"/>
    <n v="83.92"/>
    <n v="4"/>
    <n v="0"/>
    <x v="204"/>
  </r>
  <r>
    <n v="8406"/>
    <x v="4169"/>
    <x v="3"/>
    <x v="141"/>
    <d v="2014-07-13T00:00:00"/>
    <s v="Standard Class"/>
    <s v="HE-14800"/>
    <s v="Harold Engle"/>
    <x v="1"/>
    <s v="United States"/>
    <s v="Newark"/>
    <x v="13"/>
    <n v="19711"/>
    <x v="3"/>
    <s v="TEC-AC-10002473"/>
    <x v="2"/>
    <x v="11"/>
    <s v="Maxell 4.7GB DVD-R"/>
    <n v="141.9"/>
    <n v="5"/>
    <n v="0"/>
    <x v="6560"/>
  </r>
  <r>
    <n v="8407"/>
    <x v="4169"/>
    <x v="3"/>
    <x v="141"/>
    <d v="2014-07-13T00:00:00"/>
    <s v="Standard Class"/>
    <s v="HE-14800"/>
    <s v="Harold Engle"/>
    <x v="1"/>
    <s v="United States"/>
    <s v="Newark"/>
    <x v="13"/>
    <n v="19711"/>
    <x v="3"/>
    <s v="FUR-FU-10001057"/>
    <x v="0"/>
    <x v="5"/>
    <s v="Tensor Track Tree Floor Lamp"/>
    <n v="39.979999999999997"/>
    <n v="2"/>
    <n v="0"/>
    <x v="6561"/>
  </r>
  <r>
    <n v="8408"/>
    <x v="4169"/>
    <x v="3"/>
    <x v="141"/>
    <d v="2014-07-13T00:00:00"/>
    <s v="Standard Class"/>
    <s v="HE-14800"/>
    <s v="Harold Engle"/>
    <x v="1"/>
    <s v="United States"/>
    <s v="Newark"/>
    <x v="13"/>
    <n v="19711"/>
    <x v="3"/>
    <s v="OFF-AR-10001419"/>
    <x v="1"/>
    <x v="6"/>
    <s v="Newell 325"/>
    <n v="28.91"/>
    <n v="7"/>
    <n v="0"/>
    <x v="6562"/>
  </r>
  <r>
    <n v="8409"/>
    <x v="4169"/>
    <x v="3"/>
    <x v="141"/>
    <d v="2014-07-13T00:00:00"/>
    <s v="Standard Class"/>
    <s v="HE-14800"/>
    <s v="Harold Engle"/>
    <x v="1"/>
    <s v="United States"/>
    <s v="Newark"/>
    <x v="13"/>
    <n v="19711"/>
    <x v="3"/>
    <s v="OFF-AR-10004010"/>
    <x v="1"/>
    <x v="6"/>
    <s v="Hunt Boston Vacuum Mount KS Pencil Sharpener"/>
    <n v="174.95000000000002"/>
    <n v="5"/>
    <n v="0"/>
    <x v="6563"/>
  </r>
  <r>
    <n v="8410"/>
    <x v="4170"/>
    <x v="1"/>
    <x v="555"/>
    <d v="2012-12-17T00:00:00"/>
    <s v="Standard Class"/>
    <s v="JK-15640"/>
    <s v="Jim Kriz"/>
    <x v="2"/>
    <s v="United States"/>
    <s v="San Bernardino"/>
    <x v="1"/>
    <n v="92404"/>
    <x v="1"/>
    <s v="OFF-BI-10004230"/>
    <x v="1"/>
    <x v="8"/>
    <s v="GBC Recycled Grain Textured Covers"/>
    <n v="110.52800000000001"/>
    <n v="4"/>
    <n v="0.2"/>
    <x v="6564"/>
  </r>
  <r>
    <n v="8411"/>
    <x v="4171"/>
    <x v="0"/>
    <x v="625"/>
    <d v="2013-11-16T00:00:00"/>
    <s v="Same Day"/>
    <s v="ON-18715"/>
    <s v="Odella Nelson"/>
    <x v="1"/>
    <s v="United States"/>
    <s v="Burlington"/>
    <x v="3"/>
    <n v="27217"/>
    <x v="0"/>
    <s v="FUR-TA-10001768"/>
    <x v="0"/>
    <x v="3"/>
    <s v="Hon Racetrack Conference Tables"/>
    <n v="630.024"/>
    <n v="4"/>
    <n v="0.4"/>
    <x v="6565"/>
  </r>
  <r>
    <n v="8412"/>
    <x v="4172"/>
    <x v="0"/>
    <x v="195"/>
    <d v="2013-05-13T00:00:00"/>
    <s v="Second Class"/>
    <s v="TH-21100"/>
    <s v="Thea Hendricks"/>
    <x v="0"/>
    <s v="United States"/>
    <s v="Salem"/>
    <x v="17"/>
    <n v="24153"/>
    <x v="0"/>
    <s v="OFF-AR-10003514"/>
    <x v="1"/>
    <x v="6"/>
    <s v="4009 Highlighters by Sanford"/>
    <n v="27.86"/>
    <n v="7"/>
    <n v="0"/>
    <x v="6566"/>
  </r>
  <r>
    <n v="8413"/>
    <x v="4173"/>
    <x v="3"/>
    <x v="434"/>
    <d v="2014-03-15T00:00:00"/>
    <s v="Standard Class"/>
    <s v="MD-17350"/>
    <s v="Maribeth Dona"/>
    <x v="0"/>
    <s v="United States"/>
    <s v="Dallas"/>
    <x v="5"/>
    <n v="75217"/>
    <x v="2"/>
    <s v="FUR-TA-10002228"/>
    <x v="0"/>
    <x v="3"/>
    <s v="Bevis Traditional Conference Table Top, Plinth Base"/>
    <n v="933.40800000000002"/>
    <n v="4"/>
    <n v="0.3"/>
    <x v="6567"/>
  </r>
  <r>
    <n v="8414"/>
    <x v="4174"/>
    <x v="0"/>
    <x v="907"/>
    <d v="2013-12-22T00:00:00"/>
    <s v="Standard Class"/>
    <s v="AH-10075"/>
    <s v="Adam Hart"/>
    <x v="1"/>
    <s v="United States"/>
    <s v="Arlington"/>
    <x v="5"/>
    <n v="76017"/>
    <x v="2"/>
    <s v="OFF-PA-10001972"/>
    <x v="1"/>
    <x v="10"/>
    <s v="Xerox 214"/>
    <n v="51.840000000000011"/>
    <n v="10"/>
    <n v="0.2"/>
    <x v="6568"/>
  </r>
  <r>
    <n v="8415"/>
    <x v="4174"/>
    <x v="0"/>
    <x v="907"/>
    <d v="2013-12-22T00:00:00"/>
    <s v="Standard Class"/>
    <s v="AH-10075"/>
    <s v="Adam Hart"/>
    <x v="1"/>
    <s v="United States"/>
    <s v="Arlington"/>
    <x v="5"/>
    <n v="76017"/>
    <x v="2"/>
    <s v="TEC-AC-10002942"/>
    <x v="2"/>
    <x v="11"/>
    <s v="WD My Passport Ultra 1TB Portable External Hard Drive"/>
    <n v="165.60000000000002"/>
    <n v="3"/>
    <n v="0.2"/>
    <x v="6569"/>
  </r>
  <r>
    <n v="8416"/>
    <x v="4175"/>
    <x v="3"/>
    <x v="1191"/>
    <d v="2014-04-13T00:00:00"/>
    <s v="Standard Class"/>
    <s v="ML-17755"/>
    <s v="Max Ludwig"/>
    <x v="2"/>
    <s v="United States"/>
    <s v="Marion"/>
    <x v="23"/>
    <n v="52302"/>
    <x v="2"/>
    <s v="OFF-PA-10000474"/>
    <x v="1"/>
    <x v="10"/>
    <s v="Staples"/>
    <n v="106.32"/>
    <n v="3"/>
    <n v="0"/>
    <x v="2086"/>
  </r>
  <r>
    <n v="8417"/>
    <x v="4176"/>
    <x v="3"/>
    <x v="1188"/>
    <d v="2014-05-12T00:00:00"/>
    <s v="First Class"/>
    <s v="LB-16795"/>
    <s v="Laurel Beltran"/>
    <x v="2"/>
    <s v="United States"/>
    <s v="Seattle"/>
    <x v="4"/>
    <n v="98105"/>
    <x v="1"/>
    <s v="OFF-BI-10004330"/>
    <x v="1"/>
    <x v="8"/>
    <s v="GBC Velobind Prepunched Cover Sets, Regency Series"/>
    <n v="147.91999999999999"/>
    <n v="5"/>
    <n v="0.2"/>
    <x v="6570"/>
  </r>
  <r>
    <n v="8418"/>
    <x v="4176"/>
    <x v="3"/>
    <x v="1188"/>
    <d v="2014-05-12T00:00:00"/>
    <s v="First Class"/>
    <s v="LB-16795"/>
    <s v="Laurel Beltran"/>
    <x v="2"/>
    <s v="United States"/>
    <s v="Seattle"/>
    <x v="4"/>
    <n v="98105"/>
    <x v="1"/>
    <s v="OFF-ST-10000604"/>
    <x v="1"/>
    <x v="4"/>
    <s v="Home/Office Personal File Carts"/>
    <n v="104.28"/>
    <n v="3"/>
    <n v="0"/>
    <x v="154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x v="6571"/>
  </r>
  <r>
    <n v="8420"/>
    <x v="4176"/>
    <x v="3"/>
    <x v="1188"/>
    <d v="2014-05-12T00:00:00"/>
    <s v="First Class"/>
    <s v="LB-16795"/>
    <s v="Laurel Beltran"/>
    <x v="2"/>
    <s v="United States"/>
    <s v="Seattle"/>
    <x v="4"/>
    <n v="98105"/>
    <x v="1"/>
    <s v="OFF-ST-10000636"/>
    <x v="1"/>
    <x v="4"/>
    <s v="Rogers Profile Extra Capacity Storage Tub"/>
    <n v="66.959999999999994"/>
    <n v="4"/>
    <n v="0"/>
    <x v="6283"/>
  </r>
  <r>
    <n v="8421"/>
    <x v="4176"/>
    <x v="3"/>
    <x v="1188"/>
    <d v="2014-05-12T00:00:00"/>
    <s v="First Class"/>
    <s v="LB-16795"/>
    <s v="Laurel Beltran"/>
    <x v="2"/>
    <s v="United States"/>
    <s v="Seattle"/>
    <x v="4"/>
    <n v="98105"/>
    <x v="1"/>
    <s v="TEC-AC-10004171"/>
    <x v="2"/>
    <x v="11"/>
    <s v="Razer Kraken 7.1 Surround Sound Over Ear USB Gaming Headset"/>
    <n v="199.98"/>
    <n v="2"/>
    <n v="0"/>
    <x v="6572"/>
  </r>
  <r>
    <n v="8422"/>
    <x v="4177"/>
    <x v="3"/>
    <x v="386"/>
    <d v="2014-10-17T00:00:00"/>
    <s v="Standard Class"/>
    <s v="NP-18670"/>
    <s v="Nora Paige"/>
    <x v="0"/>
    <s v="United States"/>
    <s v="Lakewood"/>
    <x v="30"/>
    <n v="8701"/>
    <x v="3"/>
    <s v="TEC-AC-10002167"/>
    <x v="2"/>
    <x v="11"/>
    <s v="Imation 8gb Micro Traveldrive Usb 2.0 Flash Drive"/>
    <n v="45"/>
    <n v="3"/>
    <n v="0"/>
    <x v="47"/>
  </r>
  <r>
    <n v="8423"/>
    <x v="4177"/>
    <x v="3"/>
    <x v="386"/>
    <d v="2014-10-17T00:00:00"/>
    <s v="Standard Class"/>
    <s v="NP-18670"/>
    <s v="Nora Paige"/>
    <x v="0"/>
    <s v="United States"/>
    <s v="Lakewood"/>
    <x v="30"/>
    <n v="8701"/>
    <x v="3"/>
    <s v="OFF-FA-10000621"/>
    <x v="1"/>
    <x v="13"/>
    <s v="OIC Colored Binder Clips, Assorted Sizes"/>
    <n v="17.899999999999999"/>
    <n v="5"/>
    <n v="0"/>
    <x v="6573"/>
  </r>
  <r>
    <n v="8424"/>
    <x v="4177"/>
    <x v="3"/>
    <x v="386"/>
    <d v="2014-10-17T00:00:00"/>
    <s v="Standard Class"/>
    <s v="NP-18670"/>
    <s v="Nora Paige"/>
    <x v="0"/>
    <s v="United States"/>
    <s v="Lakewood"/>
    <x v="30"/>
    <n v="8701"/>
    <x v="3"/>
    <s v="FUR-FU-10004053"/>
    <x v="0"/>
    <x v="5"/>
    <s v="DAX Two-Tone Silver Metal Document Frame"/>
    <n v="40.479999999999997"/>
    <n v="2"/>
    <n v="0"/>
    <x v="6574"/>
  </r>
  <r>
    <n v="8425"/>
    <x v="4177"/>
    <x v="3"/>
    <x v="386"/>
    <d v="2014-10-17T00:00:00"/>
    <s v="Standard Class"/>
    <s v="NP-18670"/>
    <s v="Nora Paige"/>
    <x v="0"/>
    <s v="United States"/>
    <s v="Lakewood"/>
    <x v="30"/>
    <n v="8701"/>
    <x v="3"/>
    <s v="FUR-BO-10003404"/>
    <x v="0"/>
    <x v="0"/>
    <s v="Global Adaptabilites Bookcase, Cherry/Storm Gray Finish"/>
    <n v="2154.9"/>
    <n v="5"/>
    <n v="0"/>
    <x v="6575"/>
  </r>
  <r>
    <n v="8426"/>
    <x v="4178"/>
    <x v="0"/>
    <x v="770"/>
    <d v="2013-08-31T00:00:00"/>
    <s v="First Class"/>
    <s v="EB-13750"/>
    <s v="Edward Becker"/>
    <x v="1"/>
    <s v="United States"/>
    <s v="Cincinnati"/>
    <x v="24"/>
    <n v="45231"/>
    <x v="3"/>
    <s v="OFF-BI-10004099"/>
    <x v="1"/>
    <x v="8"/>
    <s v="GBC VeloBinder Strips"/>
    <n v="18.432000000000002"/>
    <n v="8"/>
    <n v="0.7"/>
    <x v="6576"/>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x v="6577"/>
  </r>
  <r>
    <n v="8428"/>
    <x v="4180"/>
    <x v="3"/>
    <x v="51"/>
    <d v="2014-11-26T00:00:00"/>
    <s v="First Class"/>
    <s v="DC-12850"/>
    <s v="Dan Campbell"/>
    <x v="0"/>
    <s v="United States"/>
    <s v="Roseville"/>
    <x v="12"/>
    <n v="48066"/>
    <x v="2"/>
    <s v="OFF-SU-10001935"/>
    <x v="1"/>
    <x v="14"/>
    <s v="Staples"/>
    <n v="4.3600000000000003"/>
    <n v="2"/>
    <n v="0"/>
    <x v="6578"/>
  </r>
  <r>
    <n v="8429"/>
    <x v="4181"/>
    <x v="3"/>
    <x v="105"/>
    <d v="2014-11-17T00:00:00"/>
    <s v="Standard Class"/>
    <s v="DJ-13510"/>
    <s v="Don Jones"/>
    <x v="1"/>
    <s v="United States"/>
    <s v="Tempe"/>
    <x v="16"/>
    <n v="85281"/>
    <x v="1"/>
    <s v="TEC-AC-10004227"/>
    <x v="2"/>
    <x v="11"/>
    <s v="SanDisk Ultra 16 GB MicroSDHC Class 10 Memory Card"/>
    <n v="62.352000000000004"/>
    <n v="6"/>
    <n v="0.2"/>
    <x v="6579"/>
  </r>
  <r>
    <n v="8430"/>
    <x v="4182"/>
    <x v="0"/>
    <x v="1054"/>
    <d v="2013-12-22T00:00:00"/>
    <s v="Second Class"/>
    <s v="CL-12565"/>
    <s v="Clay Ludtke"/>
    <x v="0"/>
    <s v="United States"/>
    <s v="Reading"/>
    <x v="9"/>
    <n v="19601"/>
    <x v="3"/>
    <s v="FUR-FU-10004904"/>
    <x v="0"/>
    <x v="5"/>
    <s v="Eldon &quot;L&quot; Workstation Diamond Chairmat"/>
    <n v="303.92"/>
    <n v="5"/>
    <n v="0.2"/>
    <x v="6580"/>
  </r>
  <r>
    <n v="8431"/>
    <x v="4183"/>
    <x v="2"/>
    <x v="809"/>
    <d v="2011-04-05T00:00:00"/>
    <s v="Standard Class"/>
    <s v="NC-18340"/>
    <s v="Nat Carroll"/>
    <x v="0"/>
    <s v="United States"/>
    <s v="Apple Valley"/>
    <x v="11"/>
    <n v="55124"/>
    <x v="2"/>
    <s v="OFF-ST-10001511"/>
    <x v="1"/>
    <x v="4"/>
    <s v="Space Solutions Commercial Steel Shelving"/>
    <n v="129.30000000000001"/>
    <n v="2"/>
    <n v="0"/>
    <x v="2608"/>
  </r>
  <r>
    <n v="8432"/>
    <x v="4184"/>
    <x v="3"/>
    <x v="1183"/>
    <d v="2014-11-14T00:00:00"/>
    <s v="Standard Class"/>
    <s v="KN-16450"/>
    <s v="Kean Nguyen"/>
    <x v="1"/>
    <s v="United States"/>
    <s v="Baltimore"/>
    <x v="39"/>
    <n v="21215"/>
    <x v="3"/>
    <s v="FUR-FU-10003535"/>
    <x v="0"/>
    <x v="5"/>
    <s v="Howard Miller Distant Time Traveler Alarm Clock"/>
    <n v="274.20000000000005"/>
    <n v="10"/>
    <n v="0"/>
    <x v="6581"/>
  </r>
  <r>
    <n v="8433"/>
    <x v="4185"/>
    <x v="2"/>
    <x v="80"/>
    <d v="2011-09-18T00:00:00"/>
    <s v="Second Class"/>
    <s v="SC-20260"/>
    <s v="Scott Cohen"/>
    <x v="1"/>
    <s v="United States"/>
    <s v="Corpus Christi"/>
    <x v="5"/>
    <n v="78415"/>
    <x v="2"/>
    <s v="OFF-FA-10000053"/>
    <x v="1"/>
    <x v="13"/>
    <s v="Revere Boxed Rubber Bands by Revere"/>
    <n v="6.048"/>
    <n v="4"/>
    <n v="0.2"/>
    <x v="6582"/>
  </r>
  <r>
    <n v="8434"/>
    <x v="4185"/>
    <x v="2"/>
    <x v="80"/>
    <d v="2011-09-18T00:00:00"/>
    <s v="Second Class"/>
    <s v="SC-20260"/>
    <s v="Scott Cohen"/>
    <x v="1"/>
    <s v="United States"/>
    <s v="Corpus Christi"/>
    <x v="5"/>
    <n v="78415"/>
    <x v="2"/>
    <s v="OFF-PA-10004610"/>
    <x v="1"/>
    <x v="10"/>
    <s v="Xerox 1900"/>
    <n v="6.8480000000000008"/>
    <n v="2"/>
    <n v="0.2"/>
    <x v="2997"/>
  </r>
  <r>
    <n v="8435"/>
    <x v="4185"/>
    <x v="2"/>
    <x v="80"/>
    <d v="2011-09-18T00:00:00"/>
    <s v="Second Class"/>
    <s v="SC-20260"/>
    <s v="Scott Cohen"/>
    <x v="1"/>
    <s v="United States"/>
    <s v="Corpus Christi"/>
    <x v="5"/>
    <n v="78415"/>
    <x v="2"/>
    <s v="FUR-FU-10000550"/>
    <x v="0"/>
    <x v="5"/>
    <s v="Stacking Trays by OIC"/>
    <n v="9.9600000000000009"/>
    <n v="5"/>
    <n v="0.6"/>
    <x v="6583"/>
  </r>
  <r>
    <n v="8436"/>
    <x v="4185"/>
    <x v="2"/>
    <x v="80"/>
    <d v="2011-09-18T00:00:00"/>
    <s v="Second Class"/>
    <s v="SC-20260"/>
    <s v="Scott Cohen"/>
    <x v="1"/>
    <s v="United States"/>
    <s v="Corpus Christi"/>
    <x v="5"/>
    <n v="78415"/>
    <x v="2"/>
    <s v="OFF-BI-10001721"/>
    <x v="1"/>
    <x v="8"/>
    <s v="Trimflex Flexible Post Binders"/>
    <n v="8.5519999999999978"/>
    <n v="2"/>
    <n v="0.8"/>
    <x v="6584"/>
  </r>
  <r>
    <n v="8437"/>
    <x v="4186"/>
    <x v="1"/>
    <x v="1181"/>
    <d v="2012-09-26T00:00:00"/>
    <s v="Standard Class"/>
    <s v="AM-10705"/>
    <s v="Anne McFarland"/>
    <x v="0"/>
    <s v="United States"/>
    <s v="Las Vegas"/>
    <x v="33"/>
    <n v="89115"/>
    <x v="1"/>
    <s v="OFF-BI-10004040"/>
    <x v="1"/>
    <x v="8"/>
    <s v="Wilson Jones Impact Binders"/>
    <n v="45.584000000000003"/>
    <n v="11"/>
    <n v="0.2"/>
    <x v="6585"/>
  </r>
  <r>
    <n v="8438"/>
    <x v="4187"/>
    <x v="1"/>
    <x v="895"/>
    <d v="2012-12-16T00:00:00"/>
    <s v="Standard Class"/>
    <s v="RA-19945"/>
    <s v="Ryan Akin"/>
    <x v="0"/>
    <s v="United States"/>
    <s v="Cleveland"/>
    <x v="24"/>
    <n v="44105"/>
    <x v="3"/>
    <s v="TEC-AC-10002550"/>
    <x v="2"/>
    <x v="11"/>
    <s v="Maxell 4.7GB DVD-RW 3/Pack"/>
    <n v="25.488"/>
    <n v="2"/>
    <n v="0.2"/>
    <x v="1201"/>
  </r>
  <r>
    <n v="8439"/>
    <x v="4188"/>
    <x v="2"/>
    <x v="1061"/>
    <d v="2011-06-01T00:00:00"/>
    <s v="Standard Class"/>
    <s v="MM-17260"/>
    <s v="Magdelene Morse"/>
    <x v="0"/>
    <s v="United States"/>
    <s v="Seattle"/>
    <x v="4"/>
    <n v="98105"/>
    <x v="1"/>
    <s v="OFF-BI-10003876"/>
    <x v="1"/>
    <x v="8"/>
    <s v="Green Canvas Binder for 8-1/2&quot; x 14&quot; Sheets"/>
    <n v="136.96"/>
    <n v="4"/>
    <n v="0.2"/>
    <x v="6586"/>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x v="6007"/>
  </r>
  <r>
    <n v="8441"/>
    <x v="4190"/>
    <x v="0"/>
    <x v="16"/>
    <d v="2013-12-13T00:00:00"/>
    <s v="Second Class"/>
    <s v="JB-16045"/>
    <s v="Julia Barnett"/>
    <x v="2"/>
    <s v="United States"/>
    <s v="Columbus"/>
    <x v="24"/>
    <n v="43229"/>
    <x v="3"/>
    <s v="OFF-PA-10002615"/>
    <x v="1"/>
    <x v="10"/>
    <s v="Ampad Gold Fibre Wirebound Steno Books, 6&quot; x 9&quot;, Gregg Ruled"/>
    <n v="10.584000000000001"/>
    <n v="3"/>
    <n v="0.2"/>
    <x v="6587"/>
  </r>
  <r>
    <n v="8442"/>
    <x v="4191"/>
    <x v="3"/>
    <x v="636"/>
    <d v="2014-05-11T00:00:00"/>
    <s v="Standard Class"/>
    <s v="DB-13615"/>
    <s v="Doug Bickford"/>
    <x v="0"/>
    <s v="United States"/>
    <s v="Tucson"/>
    <x v="16"/>
    <n v="85705"/>
    <x v="1"/>
    <s v="OFF-PA-10002254"/>
    <x v="1"/>
    <x v="10"/>
    <s v="Xerox 1883"/>
    <n v="84.415999999999997"/>
    <n v="4"/>
    <n v="0.2"/>
    <x v="6588"/>
  </r>
  <r>
    <n v="8443"/>
    <x v="4192"/>
    <x v="0"/>
    <x v="1193"/>
    <d v="2013-03-11T00:00:00"/>
    <s v="Standard Class"/>
    <s v="JB-16045"/>
    <s v="Julia Barnett"/>
    <x v="2"/>
    <s v="United States"/>
    <s v="Philadelphia"/>
    <x v="9"/>
    <n v="19120"/>
    <x v="3"/>
    <s v="TEC-PH-10004586"/>
    <x v="2"/>
    <x v="7"/>
    <s v="Wilson SignalBoost 841262 DB PRO Amplifier Kit"/>
    <n v="431.94"/>
    <n v="2"/>
    <n v="0.4"/>
    <x v="6589"/>
  </r>
  <r>
    <n v="8444"/>
    <x v="4192"/>
    <x v="0"/>
    <x v="1193"/>
    <d v="2013-03-11T00:00:00"/>
    <s v="Standard Class"/>
    <s v="JB-16045"/>
    <s v="Julia Barnett"/>
    <x v="2"/>
    <s v="United States"/>
    <s v="Philadelphia"/>
    <x v="9"/>
    <n v="19120"/>
    <x v="3"/>
    <s v="OFF-BI-10002982"/>
    <x v="1"/>
    <x v="8"/>
    <s v="Avery Self-Adhesive Photo Pockets for Polaroid Photos"/>
    <n v="2.0430000000000001"/>
    <n v="1"/>
    <n v="0.7"/>
    <x v="6590"/>
  </r>
  <r>
    <n v="8445"/>
    <x v="4192"/>
    <x v="0"/>
    <x v="1193"/>
    <d v="2013-03-11T00:00:00"/>
    <s v="Standard Class"/>
    <s v="JB-16045"/>
    <s v="Julia Barnett"/>
    <x v="2"/>
    <s v="United States"/>
    <s v="Philadelphia"/>
    <x v="9"/>
    <n v="19120"/>
    <x v="3"/>
    <s v="TEC-PH-10002538"/>
    <x v="2"/>
    <x v="7"/>
    <s v="Grandstream GXP1160 VoIP phone"/>
    <n v="68.238"/>
    <n v="3"/>
    <n v="0.4"/>
    <x v="6591"/>
  </r>
  <r>
    <n v="8446"/>
    <x v="4193"/>
    <x v="3"/>
    <x v="436"/>
    <d v="2014-10-25T00:00:00"/>
    <s v="First Class"/>
    <s v="AH-10075"/>
    <s v="Adam Hart"/>
    <x v="1"/>
    <s v="United States"/>
    <s v="Cranston"/>
    <x v="34"/>
    <n v="2920"/>
    <x v="3"/>
    <s v="FUR-TA-10001039"/>
    <x v="0"/>
    <x v="3"/>
    <s v="KI Adjustable-Height Table"/>
    <n v="240.744"/>
    <n v="4"/>
    <n v="0.3"/>
    <x v="6592"/>
  </r>
  <r>
    <n v="8447"/>
    <x v="4193"/>
    <x v="3"/>
    <x v="436"/>
    <d v="2014-10-25T00:00:00"/>
    <s v="First Class"/>
    <s v="AH-10075"/>
    <s v="Adam Hart"/>
    <x v="1"/>
    <s v="United States"/>
    <s v="Cranston"/>
    <x v="34"/>
    <n v="2920"/>
    <x v="3"/>
    <s v="FUR-FU-10004963"/>
    <x v="0"/>
    <x v="5"/>
    <s v="Eldon 400 Class Desk Accessories, Black Carbon"/>
    <n v="35"/>
    <n v="4"/>
    <n v="0"/>
    <x v="5259"/>
  </r>
  <r>
    <n v="8448"/>
    <x v="4193"/>
    <x v="3"/>
    <x v="436"/>
    <d v="2014-10-25T00:00:00"/>
    <s v="First Class"/>
    <s v="AH-10075"/>
    <s v="Adam Hart"/>
    <x v="1"/>
    <s v="United States"/>
    <s v="Cranston"/>
    <x v="34"/>
    <n v="2920"/>
    <x v="3"/>
    <s v="FUR-FU-10000277"/>
    <x v="0"/>
    <x v="5"/>
    <s v="Deflect-o DuraMat Antistatic Studded Beveled Mat for Medium Pile Carpeting"/>
    <n v="210.68"/>
    <n v="2"/>
    <n v="0"/>
    <x v="6331"/>
  </r>
  <r>
    <n v="8449"/>
    <x v="4193"/>
    <x v="3"/>
    <x v="436"/>
    <d v="2014-10-25T00:00:00"/>
    <s v="First Class"/>
    <s v="AH-10075"/>
    <s v="Adam Hart"/>
    <x v="1"/>
    <s v="United States"/>
    <s v="Cranston"/>
    <x v="34"/>
    <n v="2920"/>
    <x v="3"/>
    <s v="FUR-TA-10004915"/>
    <x v="0"/>
    <x v="3"/>
    <s v="Office Impressions End Table, 20-1/2&quot;H x 24&quot;W x 20&quot;D"/>
    <n v="637.89599999999996"/>
    <n v="3"/>
    <n v="0.3"/>
    <x v="3490"/>
  </r>
  <r>
    <n v="8450"/>
    <x v="4193"/>
    <x v="3"/>
    <x v="436"/>
    <d v="2014-10-25T00:00:00"/>
    <s v="First Class"/>
    <s v="AH-10075"/>
    <s v="Adam Hart"/>
    <x v="1"/>
    <s v="United States"/>
    <s v="Cranston"/>
    <x v="34"/>
    <n v="2920"/>
    <x v="3"/>
    <s v="OFF-PA-10003724"/>
    <x v="1"/>
    <x v="10"/>
    <s v="Wirebound Message Book, 4 per Page"/>
    <n v="43.44"/>
    <n v="8"/>
    <n v="0"/>
    <x v="6593"/>
  </r>
  <r>
    <n v="8451"/>
    <x v="4193"/>
    <x v="3"/>
    <x v="436"/>
    <d v="2014-10-25T00:00:00"/>
    <s v="First Class"/>
    <s v="AH-10075"/>
    <s v="Adam Hart"/>
    <x v="1"/>
    <s v="United States"/>
    <s v="Cranston"/>
    <x v="34"/>
    <n v="2920"/>
    <x v="3"/>
    <s v="OFF-AP-10002906"/>
    <x v="1"/>
    <x v="9"/>
    <s v="Hoover Replacement Belt for Commercial Guardsman Heavy-Duty Upright Vacuum"/>
    <n v="2.2200000000000002"/>
    <n v="1"/>
    <n v="0"/>
    <x v="6594"/>
  </r>
  <r>
    <n v="8452"/>
    <x v="4194"/>
    <x v="2"/>
    <x v="582"/>
    <d v="2011-04-30T00:00:00"/>
    <s v="First Class"/>
    <s v="AI-10855"/>
    <s v="Arianne Irving"/>
    <x v="0"/>
    <s v="United States"/>
    <s v="San Francisco"/>
    <x v="1"/>
    <n v="94122"/>
    <x v="1"/>
    <s v="TEC-PH-10001459"/>
    <x v="2"/>
    <x v="7"/>
    <s v="Samsung Galaxy Mega 6.3"/>
    <n v="1679.96"/>
    <n v="5"/>
    <n v="0.2"/>
    <x v="6595"/>
  </r>
  <r>
    <n v="8453"/>
    <x v="4195"/>
    <x v="0"/>
    <x v="724"/>
    <d v="2013-04-24T00:00:00"/>
    <s v="Standard Class"/>
    <s v="TH-21115"/>
    <s v="Thea Hudgings"/>
    <x v="1"/>
    <s v="United States"/>
    <s v="Houston"/>
    <x v="5"/>
    <n v="77070"/>
    <x v="2"/>
    <s v="FUR-CH-10002880"/>
    <x v="0"/>
    <x v="1"/>
    <s v="Global High-Back Leather Tilter, Burgundy"/>
    <n v="344.37199999999996"/>
    <n v="4"/>
    <n v="0.3"/>
    <x v="6257"/>
  </r>
  <r>
    <n v="8454"/>
    <x v="4195"/>
    <x v="0"/>
    <x v="724"/>
    <d v="2013-04-24T00:00:00"/>
    <s v="Standard Class"/>
    <s v="TH-21115"/>
    <s v="Thea Hudgings"/>
    <x v="1"/>
    <s v="United States"/>
    <s v="Houston"/>
    <x v="5"/>
    <n v="77070"/>
    <x v="2"/>
    <s v="OFF-ST-10001780"/>
    <x v="1"/>
    <x v="4"/>
    <s v="Tennsco 16-Compartment Lockers with Coat Rack"/>
    <n v="1554.9360000000001"/>
    <n v="3"/>
    <n v="0.2"/>
    <x v="6596"/>
  </r>
  <r>
    <n v="8455"/>
    <x v="4195"/>
    <x v="0"/>
    <x v="724"/>
    <d v="2013-04-24T00:00:00"/>
    <s v="Standard Class"/>
    <s v="TH-21115"/>
    <s v="Thea Hudgings"/>
    <x v="1"/>
    <s v="United States"/>
    <s v="Houston"/>
    <x v="5"/>
    <n v="77070"/>
    <x v="2"/>
    <s v="FUR-FU-10004748"/>
    <x v="0"/>
    <x v="5"/>
    <s v="Howard Miller 16&quot; Diameter Gallery Wall Clock"/>
    <n v="127.88"/>
    <n v="5"/>
    <n v="0.6"/>
    <x v="6597"/>
  </r>
  <r>
    <n v="8456"/>
    <x v="4196"/>
    <x v="0"/>
    <x v="730"/>
    <d v="2013-05-30T00:00:00"/>
    <s v="Standard Class"/>
    <s v="JE-15610"/>
    <s v="Jim Epp"/>
    <x v="1"/>
    <s v="United States"/>
    <s v="Los Angeles"/>
    <x v="1"/>
    <n v="90049"/>
    <x v="1"/>
    <s v="TEC-PH-10001918"/>
    <x v="2"/>
    <x v="7"/>
    <s v="Nortel Business Series Terminal T7208 Digital phone"/>
    <n v="222.38400000000001"/>
    <n v="2"/>
    <n v="0.2"/>
    <x v="6598"/>
  </r>
  <r>
    <n v="8457"/>
    <x v="4197"/>
    <x v="3"/>
    <x v="39"/>
    <d v="2014-06-03T00:00:00"/>
    <s v="Second Class"/>
    <s v="TH-21235"/>
    <s v="Tiffany House"/>
    <x v="1"/>
    <s v="United States"/>
    <s v="Chicago"/>
    <x v="10"/>
    <n v="60653"/>
    <x v="2"/>
    <s v="FUR-CH-10001146"/>
    <x v="0"/>
    <x v="1"/>
    <s v="Global Task Chair, Black"/>
    <n v="106.869"/>
    <n v="3"/>
    <n v="0.3"/>
    <x v="6599"/>
  </r>
  <r>
    <n v="8458"/>
    <x v="4197"/>
    <x v="3"/>
    <x v="39"/>
    <d v="2014-06-03T00:00:00"/>
    <s v="Second Class"/>
    <s v="TH-21235"/>
    <s v="Tiffany House"/>
    <x v="1"/>
    <s v="United States"/>
    <s v="Chicago"/>
    <x v="10"/>
    <n v="60653"/>
    <x v="2"/>
    <s v="OFF-BI-10004364"/>
    <x v="1"/>
    <x v="8"/>
    <s v="Storex Dura Pro Binders"/>
    <n v="3.5639999999999992"/>
    <n v="3"/>
    <n v="0.8"/>
    <x v="3369"/>
  </r>
  <r>
    <n v="8459"/>
    <x v="4198"/>
    <x v="2"/>
    <x v="55"/>
    <d v="2011-08-29T00:00:00"/>
    <s v="Standard Class"/>
    <s v="JE-15715"/>
    <s v="Joe Elijah"/>
    <x v="0"/>
    <s v="United States"/>
    <s v="Houston"/>
    <x v="5"/>
    <n v="77070"/>
    <x v="2"/>
    <s v="OFF-BI-10002133"/>
    <x v="1"/>
    <x v="8"/>
    <s v="Wilson Jones Elliptical Ring 3 1/2&quot; Capacity Binders, 800 sheets"/>
    <n v="25.679999999999993"/>
    <n v="3"/>
    <n v="0.8"/>
    <x v="6600"/>
  </r>
  <r>
    <n v="8460"/>
    <x v="4198"/>
    <x v="2"/>
    <x v="55"/>
    <d v="2011-08-29T00:00:00"/>
    <s v="Standard Class"/>
    <s v="JE-15715"/>
    <s v="Joe Elijah"/>
    <x v="0"/>
    <s v="United States"/>
    <s v="Houston"/>
    <x v="5"/>
    <n v="77070"/>
    <x v="2"/>
    <s v="OFF-BI-10002225"/>
    <x v="1"/>
    <x v="8"/>
    <s v="Square Ring Data Binders, Rigid 75 Pt. Covers, 11&quot; x 14-7/8&quot;"/>
    <n v="12.383999999999997"/>
    <n v="3"/>
    <n v="0.8"/>
    <x v="6601"/>
  </r>
  <r>
    <n v="8461"/>
    <x v="4199"/>
    <x v="2"/>
    <x v="1194"/>
    <d v="2011-09-04T00:00:00"/>
    <s v="Standard Class"/>
    <s v="AT-10735"/>
    <s v="Annie Thurman"/>
    <x v="0"/>
    <s v="United States"/>
    <s v="Bristol"/>
    <x v="29"/>
    <n v="6010"/>
    <x v="3"/>
    <s v="OFF-BI-10002432"/>
    <x v="1"/>
    <x v="8"/>
    <s v="Wilson Jones Standard D-Ring Binders"/>
    <n v="25.299999999999997"/>
    <n v="5"/>
    <n v="0"/>
    <x v="3698"/>
  </r>
  <r>
    <n v="8462"/>
    <x v="4199"/>
    <x v="2"/>
    <x v="1194"/>
    <d v="2011-09-04T00:00:00"/>
    <s v="Standard Class"/>
    <s v="AT-10735"/>
    <s v="Annie Thurman"/>
    <x v="0"/>
    <s v="United States"/>
    <s v="Bristol"/>
    <x v="29"/>
    <n v="6010"/>
    <x v="3"/>
    <s v="OFF-ST-10000563"/>
    <x v="1"/>
    <x v="4"/>
    <s v="Fellowes Bankers Box Stor/Drawer Steel Plus"/>
    <n v="95.94"/>
    <n v="3"/>
    <n v="0"/>
    <x v="1526"/>
  </r>
  <r>
    <n v="8463"/>
    <x v="4200"/>
    <x v="1"/>
    <x v="37"/>
    <d v="2012-09-07T00:00:00"/>
    <s v="Second Class"/>
    <s v="JH-15820"/>
    <s v="John Huston"/>
    <x v="0"/>
    <s v="United States"/>
    <s v="Holland"/>
    <x v="12"/>
    <n v="49423"/>
    <x v="2"/>
    <s v="OFF-LA-10001982"/>
    <x v="1"/>
    <x v="2"/>
    <s v="Smead Alpha-Z Color-Coded Name Labels First Letter Starter Set"/>
    <n v="7.5"/>
    <n v="2"/>
    <n v="0"/>
    <x v="6602"/>
  </r>
  <r>
    <n v="8464"/>
    <x v="4201"/>
    <x v="2"/>
    <x v="1176"/>
    <d v="2011-04-01T00:00:00"/>
    <s v="Standard Class"/>
    <s v="DR-12940"/>
    <s v="Daniel Raglin"/>
    <x v="2"/>
    <s v="United States"/>
    <s v="Albuquerque"/>
    <x v="27"/>
    <n v="87105"/>
    <x v="1"/>
    <s v="TEC-PH-10003273"/>
    <x v="2"/>
    <x v="7"/>
    <s v="AT&amp;T TR1909W"/>
    <n v="302.37599999999998"/>
    <n v="3"/>
    <n v="0.2"/>
    <x v="216"/>
  </r>
  <r>
    <n v="8465"/>
    <x v="4202"/>
    <x v="1"/>
    <x v="1187"/>
    <d v="2012-05-15T00:00:00"/>
    <s v="Standard Class"/>
    <s v="AB-10165"/>
    <s v="Alan Barnes"/>
    <x v="0"/>
    <s v="United States"/>
    <s v="Louisville"/>
    <x v="22"/>
    <n v="80027"/>
    <x v="1"/>
    <s v="TEC-AC-10002718"/>
    <x v="2"/>
    <x v="11"/>
    <s v="Belkin Standard 104 key USB Keyboard"/>
    <n v="46.688000000000002"/>
    <n v="4"/>
    <n v="0.2"/>
    <x v="4432"/>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x v="4241"/>
  </r>
  <r>
    <n v="8467"/>
    <x v="4204"/>
    <x v="1"/>
    <x v="265"/>
    <d v="2012-04-14T00:00:00"/>
    <s v="Standard Class"/>
    <s v="IG-15085"/>
    <s v="Ivan Gibson"/>
    <x v="0"/>
    <s v="United States"/>
    <s v="Norwich"/>
    <x v="29"/>
    <n v="6360"/>
    <x v="3"/>
    <s v="OFF-AP-10000179"/>
    <x v="1"/>
    <x v="9"/>
    <s v="Honeywell Enviracaire Portable HEPA Air Cleaner for up to 10 x 16 Room"/>
    <n v="370.14"/>
    <n v="3"/>
    <n v="0"/>
    <x v="6603"/>
  </r>
  <r>
    <n v="8468"/>
    <x v="4205"/>
    <x v="0"/>
    <x v="251"/>
    <d v="2013-09-24T00:00:00"/>
    <s v="Standard Class"/>
    <s v="FH-14275"/>
    <s v="Frank Hawley"/>
    <x v="1"/>
    <s v="United States"/>
    <s v="San Francisco"/>
    <x v="1"/>
    <n v="94122"/>
    <x v="1"/>
    <s v="OFF-BI-10002309"/>
    <x v="1"/>
    <x v="8"/>
    <s v="Avery Heavy-Duty EZD  Binder With Locking Rings"/>
    <n v="8.9280000000000008"/>
    <n v="2"/>
    <n v="0.2"/>
    <x v="6604"/>
  </r>
  <r>
    <n v="8469"/>
    <x v="4206"/>
    <x v="0"/>
    <x v="583"/>
    <d v="2013-11-18T00:00:00"/>
    <s v="Standard Class"/>
    <s v="AS-10285"/>
    <s v="Alejandro Savely"/>
    <x v="1"/>
    <s v="United States"/>
    <s v="Noblesville"/>
    <x v="14"/>
    <n v="46060"/>
    <x v="2"/>
    <s v="FUR-TA-10001950"/>
    <x v="0"/>
    <x v="3"/>
    <s v="Balt Solid Wood Round Tables"/>
    <n v="2678.94"/>
    <n v="6"/>
    <n v="0"/>
    <x v="6605"/>
  </r>
  <r>
    <n v="8470"/>
    <x v="4207"/>
    <x v="3"/>
    <x v="756"/>
    <d v="2014-04-28T00:00:00"/>
    <s v="Standard Class"/>
    <s v="PN-18775"/>
    <s v="Parhena Norris"/>
    <x v="2"/>
    <s v="United States"/>
    <s v="Clarksville"/>
    <x v="18"/>
    <n v="37042"/>
    <x v="0"/>
    <s v="FUR-BO-10001972"/>
    <x v="0"/>
    <x v="0"/>
    <s v="O'Sullivan 4-Shelf Bookcase in Odessa Pine"/>
    <n v="387.13600000000002"/>
    <n v="4"/>
    <n v="0.2"/>
    <x v="6606"/>
  </r>
  <r>
    <n v="8471"/>
    <x v="4207"/>
    <x v="3"/>
    <x v="756"/>
    <d v="2014-04-28T00:00:00"/>
    <s v="Standard Class"/>
    <s v="PN-18775"/>
    <s v="Parhena Norris"/>
    <x v="2"/>
    <s v="United States"/>
    <s v="Clarksville"/>
    <x v="18"/>
    <n v="37042"/>
    <x v="0"/>
    <s v="TEC-AC-10002473"/>
    <x v="2"/>
    <x v="11"/>
    <s v="Maxell 4.7GB DVD-R"/>
    <n v="45.408000000000001"/>
    <n v="2"/>
    <n v="0.2"/>
    <x v="6607"/>
  </r>
  <r>
    <n v="8472"/>
    <x v="4207"/>
    <x v="3"/>
    <x v="756"/>
    <d v="2014-04-28T00:00:00"/>
    <s v="Standard Class"/>
    <s v="PN-18775"/>
    <s v="Parhena Norris"/>
    <x v="2"/>
    <s v="United States"/>
    <s v="Clarksville"/>
    <x v="18"/>
    <n v="37042"/>
    <x v="0"/>
    <s v="FUR-FU-10000193"/>
    <x v="0"/>
    <x v="5"/>
    <s v="Tenex Chairmats For Use with Hard Floors"/>
    <n v="77.951999999999998"/>
    <n v="3"/>
    <n v="0.2"/>
    <x v="6608"/>
  </r>
  <r>
    <n v="8473"/>
    <x v="4207"/>
    <x v="3"/>
    <x v="756"/>
    <d v="2014-04-28T00:00:00"/>
    <s v="Standard Class"/>
    <s v="PN-18775"/>
    <s v="Parhena Norris"/>
    <x v="2"/>
    <s v="United States"/>
    <s v="Clarksville"/>
    <x v="18"/>
    <n v="37042"/>
    <x v="0"/>
    <s v="OFF-LA-10000081"/>
    <x v="1"/>
    <x v="2"/>
    <s v="Avery 496"/>
    <n v="3"/>
    <n v="1"/>
    <n v="0.2"/>
    <x v="3983"/>
  </r>
  <r>
    <n v="8474"/>
    <x v="4208"/>
    <x v="1"/>
    <x v="420"/>
    <d v="2012-10-26T00:00:00"/>
    <s v="Second Class"/>
    <s v="GM-14500"/>
    <s v="Gene McClure"/>
    <x v="0"/>
    <s v="United States"/>
    <s v="Hollywood"/>
    <x v="2"/>
    <n v="33021"/>
    <x v="0"/>
    <s v="OFF-ST-10000876"/>
    <x v="1"/>
    <x v="4"/>
    <s v="Eldon Simplefile Box Office"/>
    <n v="9.952"/>
    <n v="1"/>
    <n v="0.2"/>
    <x v="6609"/>
  </r>
  <r>
    <n v="8475"/>
    <x v="4209"/>
    <x v="3"/>
    <x v="359"/>
    <d v="2014-04-15T00:00:00"/>
    <s v="Standard Class"/>
    <s v="NC-18625"/>
    <s v="Noah Childs"/>
    <x v="1"/>
    <s v="United States"/>
    <s v="York"/>
    <x v="9"/>
    <n v="17403"/>
    <x v="3"/>
    <s v="OFF-BI-10004492"/>
    <x v="1"/>
    <x v="8"/>
    <s v="Tuf-Vin Binders"/>
    <n v="37.896000000000001"/>
    <n v="4"/>
    <n v="0.7"/>
    <x v="6610"/>
  </r>
  <r>
    <n v="8476"/>
    <x v="4209"/>
    <x v="3"/>
    <x v="359"/>
    <d v="2014-04-15T00:00:00"/>
    <s v="Standard Class"/>
    <s v="NC-18625"/>
    <s v="Noah Childs"/>
    <x v="1"/>
    <s v="United States"/>
    <s v="York"/>
    <x v="9"/>
    <n v="17403"/>
    <x v="3"/>
    <s v="OFF-PA-10001033"/>
    <x v="1"/>
    <x v="10"/>
    <s v="Xerox 1893"/>
    <n v="65.584000000000003"/>
    <n v="2"/>
    <n v="0.2"/>
    <x v="5944"/>
  </r>
  <r>
    <n v="8477"/>
    <x v="4210"/>
    <x v="3"/>
    <x v="855"/>
    <d v="2014-11-02T00:00:00"/>
    <s v="Standard Class"/>
    <s v="TW-21025"/>
    <s v="Tamara Willingham"/>
    <x v="2"/>
    <s v="United States"/>
    <s v="Mesa"/>
    <x v="16"/>
    <n v="85204"/>
    <x v="1"/>
    <s v="OFF-PA-10004039"/>
    <x v="1"/>
    <x v="10"/>
    <s v="Xerox 1882"/>
    <n v="44.783999999999999"/>
    <n v="1"/>
    <n v="0.2"/>
    <x v="6611"/>
  </r>
  <r>
    <n v="8478"/>
    <x v="4211"/>
    <x v="1"/>
    <x v="628"/>
    <d v="2012-10-30T00:00:00"/>
    <s v="Same Day"/>
    <s v="BF-11020"/>
    <s v="Barry Französisch"/>
    <x v="1"/>
    <s v="United States"/>
    <s v="New York City"/>
    <x v="15"/>
    <n v="10024"/>
    <x v="3"/>
    <s v="TEC-MA-10004552"/>
    <x v="2"/>
    <x v="15"/>
    <s v="Star Micronics TSP100 TSP143LAN Receipt Printer"/>
    <n v="1035.8"/>
    <n v="4"/>
    <n v="0"/>
    <x v="6612"/>
  </r>
  <r>
    <n v="8479"/>
    <x v="4212"/>
    <x v="3"/>
    <x v="404"/>
    <d v="2014-12-25T00:00:00"/>
    <s v="Standard Class"/>
    <s v="TT-21460"/>
    <s v="Tonja Turnell"/>
    <x v="2"/>
    <s v="United States"/>
    <s v="San Francisco"/>
    <x v="1"/>
    <n v="94110"/>
    <x v="1"/>
    <s v="OFF-AR-10002578"/>
    <x v="1"/>
    <x v="6"/>
    <s v="Newell 335"/>
    <n v="5.76"/>
    <n v="2"/>
    <n v="0"/>
    <x v="6613"/>
  </r>
  <r>
    <n v="8480"/>
    <x v="4213"/>
    <x v="0"/>
    <x v="299"/>
    <d v="2013-03-17T00:00:00"/>
    <s v="Standard Class"/>
    <s v="SW-20245"/>
    <s v="Scot Wooten"/>
    <x v="0"/>
    <s v="United States"/>
    <s v="Los Angeles"/>
    <x v="1"/>
    <n v="90036"/>
    <x v="1"/>
    <s v="OFF-PA-10004022"/>
    <x v="1"/>
    <x v="10"/>
    <s v="Hammermill Color Copier Paper (28Lb. and 96 Bright)"/>
    <n v="19.98"/>
    <n v="2"/>
    <n v="0"/>
    <x v="1064"/>
  </r>
  <r>
    <n v="8481"/>
    <x v="4214"/>
    <x v="2"/>
    <x v="609"/>
    <d v="2011-07-27T00:00:00"/>
    <s v="Standard Class"/>
    <s v="PG-18820"/>
    <s v="Patrick Gardner"/>
    <x v="0"/>
    <s v="United States"/>
    <s v="Omaha"/>
    <x v="8"/>
    <n v="68104"/>
    <x v="2"/>
    <s v="TEC-PH-10004100"/>
    <x v="2"/>
    <x v="7"/>
    <s v="Griffin GC17055 Auxiliary Audio Cable"/>
    <n v="35.979999999999997"/>
    <n v="2"/>
    <n v="0"/>
    <x v="6614"/>
  </r>
  <r>
    <n v="8482"/>
    <x v="4215"/>
    <x v="0"/>
    <x v="1012"/>
    <d v="2013-05-29T00:00:00"/>
    <s v="Standard Class"/>
    <s v="DP-13390"/>
    <s v="Dennis Pardue"/>
    <x v="2"/>
    <s v="United States"/>
    <s v="Philadelphia"/>
    <x v="9"/>
    <n v="19120"/>
    <x v="3"/>
    <s v="OFF-AR-10001860"/>
    <x v="1"/>
    <x v="6"/>
    <s v="BIC Liqua Brite Liner"/>
    <n v="16.656000000000002"/>
    <n v="3"/>
    <n v="0.2"/>
    <x v="6615"/>
  </r>
  <r>
    <n v="8483"/>
    <x v="4216"/>
    <x v="3"/>
    <x v="512"/>
    <d v="2014-02-16T00:00:00"/>
    <s v="Standard Class"/>
    <s v="DJ-13510"/>
    <s v="Don Jones"/>
    <x v="1"/>
    <s v="United States"/>
    <s v="New York City"/>
    <x v="15"/>
    <n v="10024"/>
    <x v="3"/>
    <s v="OFF-LA-10001297"/>
    <x v="1"/>
    <x v="2"/>
    <s v="Avery 473"/>
    <n v="20.7"/>
    <n v="2"/>
    <n v="0"/>
    <x v="354"/>
  </r>
  <r>
    <n v="8484"/>
    <x v="4217"/>
    <x v="0"/>
    <x v="873"/>
    <d v="2013-09-25T00:00:00"/>
    <s v="Standard Class"/>
    <s v="EN-13780"/>
    <s v="Edward Nazzal"/>
    <x v="0"/>
    <s v="United States"/>
    <s v="Grand Rapids"/>
    <x v="12"/>
    <n v="49505"/>
    <x v="2"/>
    <s v="OFF-BI-10004828"/>
    <x v="1"/>
    <x v="8"/>
    <s v="GBC Poly Designer Binding Covers"/>
    <n v="83.699999999999989"/>
    <n v="5"/>
    <n v="0"/>
    <x v="6616"/>
  </r>
  <r>
    <n v="8485"/>
    <x v="4218"/>
    <x v="3"/>
    <x v="241"/>
    <d v="2014-09-25T00:00:00"/>
    <s v="Same Day"/>
    <s v="PB-19150"/>
    <s v="Philip Brown"/>
    <x v="0"/>
    <s v="United States"/>
    <s v="Seattle"/>
    <x v="4"/>
    <n v="98115"/>
    <x v="1"/>
    <s v="FUR-FU-10002759"/>
    <x v="0"/>
    <x v="5"/>
    <s v="12-1/2 Diameter Round Wall Clock"/>
    <n v="199.8"/>
    <n v="10"/>
    <n v="0"/>
    <x v="6617"/>
  </r>
  <r>
    <n v="8486"/>
    <x v="4219"/>
    <x v="3"/>
    <x v="996"/>
    <d v="2014-04-01T00:00:00"/>
    <s v="Standard Class"/>
    <s v="BD-11560"/>
    <s v="Brendan Dodson"/>
    <x v="2"/>
    <s v="United States"/>
    <s v="Fresno"/>
    <x v="1"/>
    <n v="93727"/>
    <x v="1"/>
    <s v="OFF-PA-10000740"/>
    <x v="1"/>
    <x v="10"/>
    <s v="Xerox 1982"/>
    <n v="45.68"/>
    <n v="2"/>
    <n v="0"/>
    <x v="1981"/>
  </r>
  <r>
    <n v="8487"/>
    <x v="4219"/>
    <x v="3"/>
    <x v="996"/>
    <d v="2014-04-01T00:00:00"/>
    <s v="Standard Class"/>
    <s v="BD-11560"/>
    <s v="Brendan Dodson"/>
    <x v="2"/>
    <s v="United States"/>
    <s v="Fresno"/>
    <x v="1"/>
    <n v="93727"/>
    <x v="1"/>
    <s v="OFF-PA-10001144"/>
    <x v="1"/>
    <x v="10"/>
    <s v="Xerox 1913"/>
    <n v="110.96"/>
    <n v="2"/>
    <n v="0"/>
    <x v="170"/>
  </r>
  <r>
    <n v="8488"/>
    <x v="4219"/>
    <x v="3"/>
    <x v="996"/>
    <d v="2014-04-01T00:00:00"/>
    <s v="Standard Class"/>
    <s v="BD-11560"/>
    <s v="Brendan Dodson"/>
    <x v="2"/>
    <s v="United States"/>
    <s v="Fresno"/>
    <x v="1"/>
    <n v="93727"/>
    <x v="1"/>
    <s v="OFF-PA-10000859"/>
    <x v="1"/>
    <x v="10"/>
    <s v="Unpadded Memo Slips"/>
    <n v="11.94"/>
    <n v="3"/>
    <n v="0"/>
    <x v="6618"/>
  </r>
  <r>
    <n v="8489"/>
    <x v="4220"/>
    <x v="0"/>
    <x v="1056"/>
    <d v="2013-02-04T00:00:00"/>
    <s v="Second Class"/>
    <s v="SE-20110"/>
    <s v="Sanjit Engle"/>
    <x v="0"/>
    <s v="United States"/>
    <s v="Arlington"/>
    <x v="17"/>
    <n v="22204"/>
    <x v="0"/>
    <s v="TEC-MA-10001127"/>
    <x v="2"/>
    <x v="15"/>
    <s v="HP Designjet T520 Inkjet Large Format Printer - 24&quot; Color"/>
    <n v="8749.9500000000007"/>
    <n v="5"/>
    <n v="0"/>
    <x v="6619"/>
  </r>
  <r>
    <n v="8490"/>
    <x v="4220"/>
    <x v="0"/>
    <x v="1056"/>
    <d v="2013-02-04T00:00:00"/>
    <s v="Second Class"/>
    <s v="SE-20110"/>
    <s v="Sanjit Engle"/>
    <x v="0"/>
    <s v="United States"/>
    <s v="Arlington"/>
    <x v="17"/>
    <n v="22204"/>
    <x v="0"/>
    <s v="OFF-BI-10002557"/>
    <x v="1"/>
    <x v="8"/>
    <s v="Presstex Flexible Ring Binders"/>
    <n v="36.4"/>
    <n v="8"/>
    <n v="0"/>
    <x v="6620"/>
  </r>
  <r>
    <n v="8491"/>
    <x v="4220"/>
    <x v="0"/>
    <x v="1056"/>
    <d v="2013-02-04T00:00:00"/>
    <s v="Second Class"/>
    <s v="SE-20110"/>
    <s v="Sanjit Engle"/>
    <x v="0"/>
    <s v="United States"/>
    <s v="Arlington"/>
    <x v="17"/>
    <n v="22204"/>
    <x v="0"/>
    <s v="FUR-FU-10001731"/>
    <x v="0"/>
    <x v="5"/>
    <s v="Acrylic Self-Standing Desk Frames"/>
    <n v="18.689999999999998"/>
    <n v="7"/>
    <n v="0"/>
    <x v="6621"/>
  </r>
  <r>
    <n v="8492"/>
    <x v="4221"/>
    <x v="3"/>
    <x v="437"/>
    <d v="2014-07-12T00:00:00"/>
    <s v="Standard Class"/>
    <s v="AT-10735"/>
    <s v="Annie Thurman"/>
    <x v="0"/>
    <s v="United States"/>
    <s v="Los Angeles"/>
    <x v="1"/>
    <n v="90049"/>
    <x v="1"/>
    <s v="OFF-FA-10001135"/>
    <x v="1"/>
    <x v="13"/>
    <s v="Brites Rubber Bands, 1 1/2 oz. Box"/>
    <n v="5.9399999999999995"/>
    <n v="3"/>
    <n v="0"/>
    <x v="6622"/>
  </r>
  <r>
    <n v="8493"/>
    <x v="4222"/>
    <x v="1"/>
    <x v="924"/>
    <d v="2012-10-28T00:00:00"/>
    <s v="Standard Class"/>
    <s v="CC-12685"/>
    <s v="Craig Carroll"/>
    <x v="0"/>
    <s v="United States"/>
    <s v="Lubbock"/>
    <x v="5"/>
    <n v="79424"/>
    <x v="2"/>
    <s v="OFF-PA-10000069"/>
    <x v="1"/>
    <x v="10"/>
    <s v="TOPS 4 x 6 Fluorescent Color Memo Sheets, 500 Sheets per Pack"/>
    <n v="60.736000000000004"/>
    <n v="8"/>
    <n v="0.2"/>
    <x v="6623"/>
  </r>
  <r>
    <n v="8494"/>
    <x v="4222"/>
    <x v="1"/>
    <x v="924"/>
    <d v="2012-10-28T00:00:00"/>
    <s v="Standard Class"/>
    <s v="CC-12685"/>
    <s v="Craig Carroll"/>
    <x v="0"/>
    <s v="United States"/>
    <s v="Lubbock"/>
    <x v="5"/>
    <n v="79424"/>
    <x v="2"/>
    <s v="TEC-CO-10001943"/>
    <x v="2"/>
    <x v="16"/>
    <s v="Canon PC-428 Personal Copier"/>
    <n v="479.97600000000006"/>
    <n v="3"/>
    <n v="0.2"/>
    <x v="6624"/>
  </r>
  <r>
    <n v="8495"/>
    <x v="4222"/>
    <x v="1"/>
    <x v="924"/>
    <d v="2012-10-28T00:00:00"/>
    <s v="Standard Class"/>
    <s v="CC-12685"/>
    <s v="Craig Carroll"/>
    <x v="0"/>
    <s v="United States"/>
    <s v="Lubbock"/>
    <x v="5"/>
    <n v="79424"/>
    <x v="2"/>
    <s v="OFF-BI-10000977"/>
    <x v="1"/>
    <x v="8"/>
    <s v="Ibico Plastic Spiral Binding Combs"/>
    <n v="6.0799999999999983"/>
    <n v="1"/>
    <n v="0.8"/>
    <x v="6625"/>
  </r>
  <r>
    <n v="8496"/>
    <x v="4223"/>
    <x v="0"/>
    <x v="499"/>
    <d v="2013-12-09T00:00:00"/>
    <s v="Standard Class"/>
    <s v="AS-10225"/>
    <s v="Alan Schoenberger"/>
    <x v="1"/>
    <s v="United States"/>
    <s v="Longmont"/>
    <x v="22"/>
    <n v="80501"/>
    <x v="1"/>
    <s v="TEC-AC-10002942"/>
    <x v="2"/>
    <x v="11"/>
    <s v="WD My Passport Ultra 1TB Portable External Hard Drive"/>
    <n v="165.60000000000002"/>
    <n v="3"/>
    <n v="0.2"/>
    <x v="6569"/>
  </r>
  <r>
    <n v="8497"/>
    <x v="4224"/>
    <x v="2"/>
    <x v="1195"/>
    <d v="2011-03-08T00:00:00"/>
    <s v="Second Class"/>
    <s v="AB-10150"/>
    <s v="Aimee Bixby"/>
    <x v="0"/>
    <s v="United States"/>
    <s v="Yonkers"/>
    <x v="15"/>
    <n v="10701"/>
    <x v="3"/>
    <s v="OFF-AR-10000588"/>
    <x v="1"/>
    <x v="6"/>
    <s v="Newell 345"/>
    <n v="59.519999999999996"/>
    <n v="3"/>
    <n v="0"/>
    <x v="436"/>
  </r>
  <r>
    <n v="8498"/>
    <x v="4224"/>
    <x v="2"/>
    <x v="1195"/>
    <d v="2011-03-08T00:00:00"/>
    <s v="Second Class"/>
    <s v="AB-10150"/>
    <s v="Aimee Bixby"/>
    <x v="0"/>
    <s v="United States"/>
    <s v="Yonkers"/>
    <x v="15"/>
    <n v="10701"/>
    <x v="3"/>
    <s v="TEC-AC-10002001"/>
    <x v="2"/>
    <x v="11"/>
    <s v="Logitech Wireless Gaming Headset G930"/>
    <n v="479.97"/>
    <n v="3"/>
    <n v="0"/>
    <x v="6626"/>
  </r>
  <r>
    <n v="8499"/>
    <x v="4224"/>
    <x v="2"/>
    <x v="1195"/>
    <d v="2011-03-08T00:00:00"/>
    <s v="Second Class"/>
    <s v="AB-10150"/>
    <s v="Aimee Bixby"/>
    <x v="0"/>
    <s v="United States"/>
    <s v="Yonkers"/>
    <x v="15"/>
    <n v="10701"/>
    <x v="3"/>
    <s v="OFF-SU-10000381"/>
    <x v="1"/>
    <x v="14"/>
    <s v="Acme Forged Steel Scissors with Black Enamel Handles"/>
    <n v="18.62"/>
    <n v="2"/>
    <n v="0"/>
    <x v="6627"/>
  </r>
  <r>
    <n v="8500"/>
    <x v="4224"/>
    <x v="2"/>
    <x v="1195"/>
    <d v="2011-03-08T00:00:00"/>
    <s v="Second Class"/>
    <s v="AB-10150"/>
    <s v="Aimee Bixby"/>
    <x v="0"/>
    <s v="United States"/>
    <s v="Yonkers"/>
    <x v="15"/>
    <n v="10701"/>
    <x v="3"/>
    <s v="OFF-BI-10001617"/>
    <x v="1"/>
    <x v="8"/>
    <s v="GBC Wire Binding Combs"/>
    <n v="49.632000000000005"/>
    <n v="6"/>
    <n v="0.2"/>
    <x v="6628"/>
  </r>
  <r>
    <n v="8501"/>
    <x v="4224"/>
    <x v="2"/>
    <x v="1195"/>
    <d v="2011-03-08T00:00:00"/>
    <s v="Second Class"/>
    <s v="AB-10150"/>
    <s v="Aimee Bixby"/>
    <x v="0"/>
    <s v="United States"/>
    <s v="Yonkers"/>
    <x v="15"/>
    <n v="10701"/>
    <x v="3"/>
    <s v="OFF-PA-10001878"/>
    <x v="1"/>
    <x v="10"/>
    <s v="Xerox 1891"/>
    <n v="97.82"/>
    <n v="2"/>
    <n v="0"/>
    <x v="630"/>
  </r>
  <r>
    <n v="8502"/>
    <x v="4225"/>
    <x v="1"/>
    <x v="879"/>
    <d v="2012-03-03T00:00:00"/>
    <s v="Second Class"/>
    <s v="DH-13075"/>
    <s v="Dave Hallsten"/>
    <x v="1"/>
    <s v="United States"/>
    <s v="Los Angeles"/>
    <x v="1"/>
    <n v="90045"/>
    <x v="1"/>
    <s v="TEC-PH-10000376"/>
    <x v="2"/>
    <x v="7"/>
    <s v="Square Credit Card Reader"/>
    <n v="15.984000000000002"/>
    <n v="2"/>
    <n v="0.2"/>
    <x v="4815"/>
  </r>
  <r>
    <n v="8503"/>
    <x v="4225"/>
    <x v="1"/>
    <x v="879"/>
    <d v="2012-03-03T00:00:00"/>
    <s v="Second Class"/>
    <s v="DH-13075"/>
    <s v="Dave Hallsten"/>
    <x v="1"/>
    <s v="United States"/>
    <s v="Los Angeles"/>
    <x v="1"/>
    <n v="90045"/>
    <x v="1"/>
    <s v="FUR-CH-10003396"/>
    <x v="0"/>
    <x v="1"/>
    <s v="Global Deluxe Steno Chair"/>
    <n v="184.75200000000001"/>
    <n v="3"/>
    <n v="0.2"/>
    <x v="4942"/>
  </r>
  <r>
    <n v="8504"/>
    <x v="4226"/>
    <x v="2"/>
    <x v="980"/>
    <d v="2011-02-25T00:00:00"/>
    <s v="Standard Class"/>
    <s v="SR-20740"/>
    <s v="Steven Roelle"/>
    <x v="2"/>
    <s v="United States"/>
    <s v="Los Angeles"/>
    <x v="1"/>
    <n v="90049"/>
    <x v="1"/>
    <s v="OFF-PA-10003363"/>
    <x v="1"/>
    <x v="10"/>
    <s v="Xerox 204"/>
    <n v="12.96"/>
    <n v="2"/>
    <n v="0"/>
    <x v="91"/>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x v="5650"/>
  </r>
  <r>
    <n v="8506"/>
    <x v="4228"/>
    <x v="0"/>
    <x v="387"/>
    <d v="2013-03-13T00:00:00"/>
    <s v="Standard Class"/>
    <s v="SJ-20125"/>
    <s v="Sanjit Jacobs"/>
    <x v="2"/>
    <s v="United States"/>
    <s v="Dallas"/>
    <x v="5"/>
    <n v="75217"/>
    <x v="2"/>
    <s v="OFF-BI-10001757"/>
    <x v="1"/>
    <x v="8"/>
    <s v="Pressboard Hanging Data Binders for Unburst Sheets"/>
    <n v="8.8559999999999981"/>
    <n v="9"/>
    <n v="0.8"/>
    <x v="6629"/>
  </r>
  <r>
    <n v="8507"/>
    <x v="4228"/>
    <x v="0"/>
    <x v="387"/>
    <d v="2013-03-13T00:00:00"/>
    <s v="Standard Class"/>
    <s v="SJ-20125"/>
    <s v="Sanjit Jacobs"/>
    <x v="2"/>
    <s v="United States"/>
    <s v="Dallas"/>
    <x v="5"/>
    <n v="75217"/>
    <x v="2"/>
    <s v="TEC-AC-10004633"/>
    <x v="2"/>
    <x v="11"/>
    <s v="Verbatim 25 GB 6x Blu-ray Single Layer Recordable Disc, 3/Pack"/>
    <n v="27.96"/>
    <n v="5"/>
    <n v="0.2"/>
    <x v="6630"/>
  </r>
  <r>
    <n v="8508"/>
    <x v="4228"/>
    <x v="0"/>
    <x v="387"/>
    <d v="2013-03-13T00:00:00"/>
    <s v="Standard Class"/>
    <s v="SJ-20125"/>
    <s v="Sanjit Jacobs"/>
    <x v="2"/>
    <s v="United States"/>
    <s v="Dallas"/>
    <x v="5"/>
    <n v="75217"/>
    <x v="2"/>
    <s v="OFF-EN-10001453"/>
    <x v="1"/>
    <x v="12"/>
    <s v="Tyvek Interoffice Envelopes, 9 1/2&quot; x 12 1/2&quot;, 100/Box"/>
    <n v="146.352"/>
    <n v="3"/>
    <n v="0.2"/>
    <x v="6631"/>
  </r>
  <r>
    <n v="8509"/>
    <x v="4229"/>
    <x v="1"/>
    <x v="555"/>
    <d v="2012-12-14T00:00:00"/>
    <s v="First Class"/>
    <s v="CA-12775"/>
    <s v="Cynthia Arntzen"/>
    <x v="0"/>
    <s v="United States"/>
    <s v="Detroit"/>
    <x v="12"/>
    <n v="48205"/>
    <x v="2"/>
    <s v="TEC-AC-10004761"/>
    <x v="2"/>
    <x v="11"/>
    <s v="Maxell 4.7GB DVD+RW 3/Pack"/>
    <n v="175.23"/>
    <n v="11"/>
    <n v="0"/>
    <x v="6632"/>
  </r>
  <r>
    <n v="8510"/>
    <x v="4229"/>
    <x v="1"/>
    <x v="555"/>
    <d v="2012-12-14T00:00:00"/>
    <s v="First Class"/>
    <s v="CA-12775"/>
    <s v="Cynthia Arntzen"/>
    <x v="0"/>
    <s v="United States"/>
    <s v="Detroit"/>
    <x v="12"/>
    <n v="48205"/>
    <x v="2"/>
    <s v="TEC-PH-10003691"/>
    <x v="2"/>
    <x v="7"/>
    <s v="BlackBerry Q10"/>
    <n v="125.99"/>
    <n v="1"/>
    <n v="0"/>
    <x v="6633"/>
  </r>
  <r>
    <n v="8511"/>
    <x v="4229"/>
    <x v="1"/>
    <x v="555"/>
    <d v="2012-12-14T00:00:00"/>
    <s v="First Class"/>
    <s v="CA-12775"/>
    <s v="Cynthia Arntzen"/>
    <x v="0"/>
    <s v="United States"/>
    <s v="Detroit"/>
    <x v="12"/>
    <n v="48205"/>
    <x v="2"/>
    <s v="OFF-BI-10004965"/>
    <x v="1"/>
    <x v="8"/>
    <s v="Ibico Covers for Plastic or Wire Binding Elements"/>
    <n v="23"/>
    <n v="2"/>
    <n v="0"/>
    <x v="6634"/>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x v="2386"/>
  </r>
  <r>
    <n v="8513"/>
    <x v="4231"/>
    <x v="0"/>
    <x v="1056"/>
    <d v="2013-02-08T00:00:00"/>
    <s v="Standard Class"/>
    <s v="NS-18640"/>
    <s v="Noel Staavos"/>
    <x v="1"/>
    <s v="United States"/>
    <s v="Houston"/>
    <x v="5"/>
    <n v="77041"/>
    <x v="2"/>
    <s v="FUR-FU-10003601"/>
    <x v="0"/>
    <x v="5"/>
    <s v="Deflect-o RollaMat Studded, Beveled Mat for Medium Pile Carpeting"/>
    <n v="73.784000000000006"/>
    <n v="2"/>
    <n v="0.6"/>
    <x v="6635"/>
  </r>
  <r>
    <n v="8514"/>
    <x v="4232"/>
    <x v="3"/>
    <x v="929"/>
    <d v="2014-06-10T00:00:00"/>
    <s v="Standard Class"/>
    <s v="NS-18640"/>
    <s v="Noel Staavos"/>
    <x v="1"/>
    <s v="United States"/>
    <s v="Orlando"/>
    <x v="2"/>
    <n v="32839"/>
    <x v="0"/>
    <s v="OFF-PA-10002787"/>
    <x v="1"/>
    <x v="10"/>
    <s v="Xerox 227"/>
    <n v="20.736000000000004"/>
    <n v="4"/>
    <n v="0.2"/>
    <x v="570"/>
  </r>
  <r>
    <n v="8515"/>
    <x v="4233"/>
    <x v="1"/>
    <x v="291"/>
    <d v="2012-08-26T00:00:00"/>
    <s v="Standard Class"/>
    <s v="HG-14965"/>
    <s v="Henry Goldwyn"/>
    <x v="1"/>
    <s v="United States"/>
    <s v="Florence"/>
    <x v="0"/>
    <n v="41042"/>
    <x v="0"/>
    <s v="OFF-AR-10003602"/>
    <x v="1"/>
    <x v="6"/>
    <s v="Quartet Omega Colored Chalk, 12/Pack"/>
    <n v="17.52"/>
    <n v="3"/>
    <n v="0"/>
    <x v="6636"/>
  </r>
  <r>
    <n v="8516"/>
    <x v="4233"/>
    <x v="1"/>
    <x v="291"/>
    <d v="2012-08-26T00:00:00"/>
    <s v="Standard Class"/>
    <s v="HG-14965"/>
    <s v="Henry Goldwyn"/>
    <x v="1"/>
    <s v="United States"/>
    <s v="Florence"/>
    <x v="0"/>
    <n v="41042"/>
    <x v="0"/>
    <s v="OFF-AR-10002053"/>
    <x v="1"/>
    <x v="6"/>
    <s v="Premium Writing Pencils, Soft, #2 by Central Association for the Blind"/>
    <n v="35.76"/>
    <n v="12"/>
    <n v="0"/>
    <x v="6637"/>
  </r>
  <r>
    <n v="8517"/>
    <x v="4234"/>
    <x v="0"/>
    <x v="281"/>
    <d v="2013-04-12T00:00:00"/>
    <s v="Standard Class"/>
    <s v="SF-20200"/>
    <s v="Sarah Foster"/>
    <x v="0"/>
    <s v="United States"/>
    <s v="New York City"/>
    <x v="15"/>
    <n v="10009"/>
    <x v="3"/>
    <s v="OFF-AR-10002833"/>
    <x v="1"/>
    <x v="6"/>
    <s v="Newell 322"/>
    <n v="3.64"/>
    <n v="2"/>
    <n v="0"/>
    <x v="6638"/>
  </r>
  <r>
    <n v="8518"/>
    <x v="4235"/>
    <x v="3"/>
    <x v="400"/>
    <d v="2014-06-08T00:00:00"/>
    <s v="Second Class"/>
    <s v="EM-14065"/>
    <s v="Erin Mull"/>
    <x v="0"/>
    <s v="United States"/>
    <s v="Frisco"/>
    <x v="5"/>
    <n v="75034"/>
    <x v="2"/>
    <s v="FUR-FU-10002501"/>
    <x v="0"/>
    <x v="5"/>
    <s v="Nu-Dell Executive Frame"/>
    <n v="30.336000000000006"/>
    <n v="6"/>
    <n v="0.6"/>
    <x v="6639"/>
  </r>
  <r>
    <n v="8519"/>
    <x v="4236"/>
    <x v="3"/>
    <x v="769"/>
    <d v="2014-12-11T00:00:00"/>
    <s v="Standard Class"/>
    <s v="DO-13645"/>
    <s v="Doug O'Connell"/>
    <x v="0"/>
    <s v="United States"/>
    <s v="Paterson"/>
    <x v="30"/>
    <n v="7501"/>
    <x v="3"/>
    <s v="FUR-FU-10002506"/>
    <x v="0"/>
    <x v="5"/>
    <s v="Tensor &quot;Hersey Kiss&quot; Styled Floor Lamp"/>
    <n v="12.99"/>
    <n v="1"/>
    <n v="0"/>
    <x v="6640"/>
  </r>
  <r>
    <n v="8520"/>
    <x v="4236"/>
    <x v="3"/>
    <x v="769"/>
    <d v="2014-12-11T00:00:00"/>
    <s v="Standard Class"/>
    <s v="DO-13645"/>
    <s v="Doug O'Connell"/>
    <x v="0"/>
    <s v="United States"/>
    <s v="Paterson"/>
    <x v="30"/>
    <n v="7501"/>
    <x v="3"/>
    <s v="FUR-CH-10003817"/>
    <x v="0"/>
    <x v="1"/>
    <s v="Global Value Steno Chair, Gray"/>
    <n v="182.22"/>
    <n v="3"/>
    <n v="0"/>
    <x v="6641"/>
  </r>
  <r>
    <n v="8521"/>
    <x v="4236"/>
    <x v="3"/>
    <x v="769"/>
    <d v="2014-12-11T00:00:00"/>
    <s v="Standard Class"/>
    <s v="DO-13645"/>
    <s v="Doug O'Connell"/>
    <x v="0"/>
    <s v="United States"/>
    <s v="Paterson"/>
    <x v="30"/>
    <n v="7501"/>
    <x v="3"/>
    <s v="FUR-CH-10004860"/>
    <x v="0"/>
    <x v="1"/>
    <s v="Global Low Back Tilter Chair"/>
    <n v="302.94"/>
    <n v="3"/>
    <n v="0"/>
    <x v="6642"/>
  </r>
  <r>
    <n v="8522"/>
    <x v="4237"/>
    <x v="0"/>
    <x v="383"/>
    <d v="2013-01-15T00:00:00"/>
    <s v="Standard Class"/>
    <s v="MP-17470"/>
    <s v="Mark Packer"/>
    <x v="2"/>
    <s v="United States"/>
    <s v="Columbus"/>
    <x v="24"/>
    <n v="43229"/>
    <x v="3"/>
    <s v="FUR-FU-10002268"/>
    <x v="0"/>
    <x v="5"/>
    <s v="Ultra Door Push Plate"/>
    <n v="54.992000000000004"/>
    <n v="14"/>
    <n v="0.2"/>
    <x v="6643"/>
  </r>
  <r>
    <n v="8523"/>
    <x v="4238"/>
    <x v="0"/>
    <x v="178"/>
    <d v="2013-04-08T00:00:00"/>
    <s v="Standard Class"/>
    <s v="MY-18295"/>
    <s v="Muhammed Yedwab"/>
    <x v="1"/>
    <s v="United States"/>
    <s v="Milwaukee"/>
    <x v="6"/>
    <n v="53209"/>
    <x v="2"/>
    <s v="TEC-PH-10000148"/>
    <x v="2"/>
    <x v="7"/>
    <s v="Cyber Acoustics AC-202b Speech Recognition Stereo Headset"/>
    <n v="12.99"/>
    <n v="1"/>
    <n v="0"/>
    <x v="6644"/>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x v="6645"/>
  </r>
  <r>
    <n v="8525"/>
    <x v="4240"/>
    <x v="3"/>
    <x v="633"/>
    <d v="2014-03-17T00:00:00"/>
    <s v="Same Day"/>
    <s v="SP-20920"/>
    <s v="Susan Pistek"/>
    <x v="0"/>
    <s v="United States"/>
    <s v="Columbus"/>
    <x v="24"/>
    <n v="43229"/>
    <x v="3"/>
    <s v="TEC-PH-10004348"/>
    <x v="2"/>
    <x v="7"/>
    <s v="OtterBox Defender Series Case - iPhone 5c"/>
    <n v="44.375999999999998"/>
    <n v="2"/>
    <n v="0.4"/>
    <x v="6646"/>
  </r>
  <r>
    <n v="8526"/>
    <x v="4240"/>
    <x v="3"/>
    <x v="633"/>
    <d v="2014-03-17T00:00:00"/>
    <s v="Same Day"/>
    <s v="SP-20920"/>
    <s v="Susan Pistek"/>
    <x v="0"/>
    <s v="United States"/>
    <s v="Columbus"/>
    <x v="24"/>
    <n v="43229"/>
    <x v="3"/>
    <s v="FUR-FU-10003424"/>
    <x v="0"/>
    <x v="5"/>
    <s v="Nu-Dell Oak Frame"/>
    <n v="51.264000000000003"/>
    <n v="6"/>
    <n v="0.2"/>
    <x v="6647"/>
  </r>
  <r>
    <n v="8527"/>
    <x v="4240"/>
    <x v="3"/>
    <x v="633"/>
    <d v="2014-03-17T00:00:00"/>
    <s v="Same Day"/>
    <s v="SP-20920"/>
    <s v="Susan Pistek"/>
    <x v="0"/>
    <s v="United States"/>
    <s v="Columbus"/>
    <x v="24"/>
    <n v="43229"/>
    <x v="3"/>
    <s v="OFF-BI-10004654"/>
    <x v="1"/>
    <x v="8"/>
    <s v="Avery Binding System Hidden Tab Executive Style Index Sets"/>
    <n v="5.1930000000000005"/>
    <n v="3"/>
    <n v="0.7"/>
    <x v="636"/>
  </r>
  <r>
    <n v="8528"/>
    <x v="4240"/>
    <x v="3"/>
    <x v="633"/>
    <d v="2014-03-17T00:00:00"/>
    <s v="Same Day"/>
    <s v="SP-20920"/>
    <s v="Susan Pistek"/>
    <x v="0"/>
    <s v="United States"/>
    <s v="Columbus"/>
    <x v="24"/>
    <n v="43229"/>
    <x v="3"/>
    <s v="TEC-AC-10004571"/>
    <x v="2"/>
    <x v="11"/>
    <s v="Logitech G700s Rechargeable Gaming Mouse"/>
    <n v="159.98400000000001"/>
    <n v="2"/>
    <n v="0.2"/>
    <x v="1360"/>
  </r>
  <r>
    <n v="8529"/>
    <x v="4240"/>
    <x v="3"/>
    <x v="633"/>
    <d v="2014-03-17T00:00:00"/>
    <s v="Same Day"/>
    <s v="SP-20920"/>
    <s v="Susan Pistek"/>
    <x v="0"/>
    <s v="United States"/>
    <s v="Columbus"/>
    <x v="24"/>
    <n v="43229"/>
    <x v="3"/>
    <s v="OFF-ST-10000675"/>
    <x v="1"/>
    <x v="4"/>
    <s v="File Shuttle II and Handi-File, Black"/>
    <n v="54.224000000000004"/>
    <n v="2"/>
    <n v="0.2"/>
    <x v="322"/>
  </r>
  <r>
    <n v="8530"/>
    <x v="4241"/>
    <x v="3"/>
    <x v="468"/>
    <d v="2014-11-18T00:00:00"/>
    <s v="Standard Class"/>
    <s v="ME-17320"/>
    <s v="Maria Etezadi"/>
    <x v="2"/>
    <s v="United States"/>
    <s v="Los Angeles"/>
    <x v="1"/>
    <n v="90008"/>
    <x v="1"/>
    <s v="FUR-CH-10001714"/>
    <x v="0"/>
    <x v="1"/>
    <s v="Global Leather &amp; Oak Executive Chair, Burgundy"/>
    <n v="241.42399999999998"/>
    <n v="2"/>
    <n v="0.2"/>
    <x v="6648"/>
  </r>
  <r>
    <n v="8531"/>
    <x v="4242"/>
    <x v="0"/>
    <x v="885"/>
    <d v="2013-12-07T00:00:00"/>
    <s v="Standard Class"/>
    <s v="BS-11755"/>
    <s v="Bruce Stewart"/>
    <x v="0"/>
    <s v="United States"/>
    <s v="Detroit"/>
    <x v="12"/>
    <n v="48227"/>
    <x v="2"/>
    <s v="OFF-PA-10000380"/>
    <x v="1"/>
    <x v="10"/>
    <s v="REDIFORM Incoming/Outgoing Call Register, 11&quot; X 8 1/2&quot;, 100 Messages"/>
    <n v="33.36"/>
    <n v="4"/>
    <n v="0"/>
    <x v="6291"/>
  </r>
  <r>
    <n v="8532"/>
    <x v="4242"/>
    <x v="0"/>
    <x v="885"/>
    <d v="2013-12-07T00:00:00"/>
    <s v="Standard Class"/>
    <s v="BS-11755"/>
    <s v="Bruce Stewart"/>
    <x v="0"/>
    <s v="United States"/>
    <s v="Detroit"/>
    <x v="12"/>
    <n v="48227"/>
    <x v="2"/>
    <s v="OFF-PA-10002713"/>
    <x v="1"/>
    <x v="10"/>
    <s v="Adams Phone Message Book, 200 Message Capacity, 8 1/16” x 11”"/>
    <n v="13.76"/>
    <n v="2"/>
    <n v="0"/>
    <x v="1341"/>
  </r>
  <r>
    <n v="8533"/>
    <x v="4242"/>
    <x v="0"/>
    <x v="885"/>
    <d v="2013-12-07T00:00:00"/>
    <s v="Standard Class"/>
    <s v="BS-11755"/>
    <s v="Bruce Stewart"/>
    <x v="0"/>
    <s v="United States"/>
    <s v="Detroit"/>
    <x v="12"/>
    <n v="48227"/>
    <x v="2"/>
    <s v="OFF-ST-10001370"/>
    <x v="1"/>
    <x v="4"/>
    <s v="Sensible Storage WireTech Storage Systems"/>
    <n v="496.86"/>
    <n v="7"/>
    <n v="0"/>
    <x v="6649"/>
  </r>
  <r>
    <n v="8534"/>
    <x v="4242"/>
    <x v="0"/>
    <x v="885"/>
    <d v="2013-12-07T00:00:00"/>
    <s v="Standard Class"/>
    <s v="BS-11755"/>
    <s v="Bruce Stewart"/>
    <x v="0"/>
    <s v="United States"/>
    <s v="Detroit"/>
    <x v="12"/>
    <n v="48227"/>
    <x v="2"/>
    <s v="FUR-CH-10000513"/>
    <x v="0"/>
    <x v="1"/>
    <s v="High-Back Leather Manager's Chair"/>
    <n v="389.97"/>
    <n v="3"/>
    <n v="0"/>
    <x v="6650"/>
  </r>
  <r>
    <n v="8535"/>
    <x v="4243"/>
    <x v="1"/>
    <x v="1004"/>
    <d v="2012-01-15T00:00:00"/>
    <s v="Second Class"/>
    <s v="KS-16300"/>
    <s v="Karen Seio"/>
    <x v="1"/>
    <s v="United States"/>
    <s v="Columbus"/>
    <x v="32"/>
    <n v="31907"/>
    <x v="0"/>
    <s v="OFF-LA-10003223"/>
    <x v="1"/>
    <x v="2"/>
    <s v="Avery 508"/>
    <n v="9.82"/>
    <n v="2"/>
    <n v="0"/>
    <x v="787"/>
  </r>
  <r>
    <n v="8536"/>
    <x v="4244"/>
    <x v="2"/>
    <x v="1174"/>
    <d v="2011-05-20T00:00:00"/>
    <s v="Standard Class"/>
    <s v="CC-12475"/>
    <s v="Cindy Chapman"/>
    <x v="0"/>
    <s v="United States"/>
    <s v="San Francisco"/>
    <x v="1"/>
    <n v="94122"/>
    <x v="1"/>
    <s v="TEC-AC-10002217"/>
    <x v="2"/>
    <x v="11"/>
    <s v="Imation Clip USB flash drive - 8 GB"/>
    <n v="56.400000000000006"/>
    <n v="3"/>
    <n v="0"/>
    <x v="6651"/>
  </r>
  <r>
    <n v="8537"/>
    <x v="4245"/>
    <x v="1"/>
    <x v="722"/>
    <d v="2012-06-11T00:00:00"/>
    <s v="Standard Class"/>
    <s v="HD-14785"/>
    <s v="Harold Dahlen"/>
    <x v="2"/>
    <s v="United States"/>
    <s v="Philadelphia"/>
    <x v="9"/>
    <n v="19143"/>
    <x v="3"/>
    <s v="OFF-BI-10003707"/>
    <x v="1"/>
    <x v="8"/>
    <s v="Aluminum Screw Posts"/>
    <n v="18.312000000000001"/>
    <n v="4"/>
    <n v="0.7"/>
    <x v="5518"/>
  </r>
  <r>
    <n v="8538"/>
    <x v="4245"/>
    <x v="1"/>
    <x v="722"/>
    <d v="2012-06-11T00:00:00"/>
    <s v="Standard Class"/>
    <s v="HD-14785"/>
    <s v="Harold Dahlen"/>
    <x v="2"/>
    <s v="United States"/>
    <s v="Philadelphia"/>
    <x v="9"/>
    <n v="19143"/>
    <x v="3"/>
    <s v="OFF-PA-10000552"/>
    <x v="1"/>
    <x v="10"/>
    <s v="Xerox 200"/>
    <n v="25.920000000000005"/>
    <n v="5"/>
    <n v="0.2"/>
    <x v="1446"/>
  </r>
  <r>
    <n v="8539"/>
    <x v="4245"/>
    <x v="1"/>
    <x v="722"/>
    <d v="2012-06-11T00:00:00"/>
    <s v="Standard Class"/>
    <s v="HD-14785"/>
    <s v="Harold Dahlen"/>
    <x v="2"/>
    <s v="United States"/>
    <s v="Philadelphia"/>
    <x v="9"/>
    <n v="19143"/>
    <x v="3"/>
    <s v="OFF-AR-10003183"/>
    <x v="1"/>
    <x v="6"/>
    <s v="Avery Fluorescent Highlighter Four-Color Set"/>
    <n v="8.016"/>
    <n v="3"/>
    <n v="0.2"/>
    <x v="2423"/>
  </r>
  <r>
    <n v="8540"/>
    <x v="4246"/>
    <x v="3"/>
    <x v="631"/>
    <d v="2014-03-14T00:00:00"/>
    <s v="Standard Class"/>
    <s v="KB-16315"/>
    <s v="Karl Braun"/>
    <x v="0"/>
    <s v="United States"/>
    <s v="Los Angeles"/>
    <x v="1"/>
    <n v="90008"/>
    <x v="1"/>
    <s v="TEC-CO-10000971"/>
    <x v="2"/>
    <x v="16"/>
    <s v="Hewlett Packard 310 Color Digital Copier"/>
    <n v="479.98400000000004"/>
    <n v="2"/>
    <n v="0.2"/>
    <x v="2158"/>
  </r>
  <r>
    <n v="8541"/>
    <x v="4246"/>
    <x v="3"/>
    <x v="631"/>
    <d v="2014-03-14T00:00:00"/>
    <s v="Standard Class"/>
    <s v="KB-16315"/>
    <s v="Karl Braun"/>
    <x v="0"/>
    <s v="United States"/>
    <s v="Los Angeles"/>
    <x v="1"/>
    <n v="90008"/>
    <x v="1"/>
    <s v="OFF-BI-10003910"/>
    <x v="1"/>
    <x v="8"/>
    <s v="DXL Angle-View Binders with Locking Rings by Samsill"/>
    <n v="30.84"/>
    <n v="5"/>
    <n v="0.2"/>
    <x v="6652"/>
  </r>
  <r>
    <n v="8542"/>
    <x v="4247"/>
    <x v="1"/>
    <x v="937"/>
    <d v="2012-12-23T00:00:00"/>
    <s v="First Class"/>
    <s v="HR-14830"/>
    <s v="Harold Ryan"/>
    <x v="1"/>
    <s v="United States"/>
    <s v="Philadelphia"/>
    <x v="9"/>
    <n v="19140"/>
    <x v="3"/>
    <s v="OFF-ST-10001172"/>
    <x v="1"/>
    <x v="4"/>
    <s v="Tennsco Lockers, Sand"/>
    <n v="33.568000000000005"/>
    <n v="2"/>
    <n v="0.2"/>
    <x v="6653"/>
  </r>
  <r>
    <n v="8543"/>
    <x v="4247"/>
    <x v="1"/>
    <x v="937"/>
    <d v="2012-12-23T00:00:00"/>
    <s v="First Class"/>
    <s v="HR-14830"/>
    <s v="Harold Ryan"/>
    <x v="1"/>
    <s v="United States"/>
    <s v="Philadelphia"/>
    <x v="9"/>
    <n v="19140"/>
    <x v="3"/>
    <s v="FUR-CH-10001270"/>
    <x v="0"/>
    <x v="1"/>
    <s v="Harbour Creations Steel Folding Chair"/>
    <n v="422.62499999999994"/>
    <n v="7"/>
    <n v="0.3"/>
    <x v="232"/>
  </r>
  <r>
    <n v="8544"/>
    <x v="4248"/>
    <x v="2"/>
    <x v="908"/>
    <d v="2011-08-11T00:00:00"/>
    <s v="Standard Class"/>
    <s v="TB-21625"/>
    <s v="Trudy Brown"/>
    <x v="0"/>
    <s v="United States"/>
    <s v="New York City"/>
    <x v="15"/>
    <n v="10035"/>
    <x v="3"/>
    <s v="TEC-AC-10004571"/>
    <x v="2"/>
    <x v="11"/>
    <s v="Logitech G700s Rechargeable Gaming Mouse"/>
    <n v="199.98"/>
    <n v="2"/>
    <n v="0"/>
    <x v="4210"/>
  </r>
  <r>
    <n v="8545"/>
    <x v="4249"/>
    <x v="0"/>
    <x v="1196"/>
    <d v="2013-04-01T00:00:00"/>
    <s v="Standard Class"/>
    <s v="DS-13180"/>
    <s v="David Smith"/>
    <x v="1"/>
    <s v="United States"/>
    <s v="Columbus"/>
    <x v="32"/>
    <n v="31907"/>
    <x v="0"/>
    <s v="FUR-FU-10004053"/>
    <x v="0"/>
    <x v="5"/>
    <s v="DAX Two-Tone Silver Metal Document Frame"/>
    <n v="20.239999999999998"/>
    <n v="1"/>
    <n v="0"/>
    <x v="6654"/>
  </r>
  <r>
    <n v="8546"/>
    <x v="4249"/>
    <x v="0"/>
    <x v="1196"/>
    <d v="2013-04-01T00:00:00"/>
    <s v="Standard Class"/>
    <s v="DS-13180"/>
    <s v="David Smith"/>
    <x v="1"/>
    <s v="United States"/>
    <s v="Columbus"/>
    <x v="32"/>
    <n v="31907"/>
    <x v="0"/>
    <s v="FUR-FU-10003731"/>
    <x v="0"/>
    <x v="5"/>
    <s v="Eldon Expressions Wood and Plastic Desk Accessories, Oak"/>
    <n v="39.92"/>
    <n v="4"/>
    <n v="0"/>
    <x v="3466"/>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x v="3279"/>
  </r>
  <r>
    <n v="8548"/>
    <x v="4250"/>
    <x v="1"/>
    <x v="901"/>
    <d v="2012-12-10T00:00:00"/>
    <s v="Standard Class"/>
    <s v="GB-14530"/>
    <s v="George Bell"/>
    <x v="1"/>
    <s v="United States"/>
    <s v="Los Angeles"/>
    <x v="1"/>
    <n v="90049"/>
    <x v="1"/>
    <s v="TEC-AC-10001266"/>
    <x v="2"/>
    <x v="11"/>
    <s v="Memorex Micro Travel Drive 8 GB"/>
    <n v="39"/>
    <n v="3"/>
    <n v="0"/>
    <x v="6655"/>
  </r>
  <r>
    <n v="8549"/>
    <x v="4250"/>
    <x v="1"/>
    <x v="901"/>
    <d v="2012-12-10T00:00:00"/>
    <s v="Standard Class"/>
    <s v="GB-14530"/>
    <s v="George Bell"/>
    <x v="1"/>
    <s v="United States"/>
    <s v="Los Angeles"/>
    <x v="1"/>
    <n v="90049"/>
    <x v="1"/>
    <s v="OFF-LA-10000452"/>
    <x v="1"/>
    <x v="2"/>
    <s v="Avery 488"/>
    <n v="12.6"/>
    <n v="4"/>
    <n v="0"/>
    <x v="2588"/>
  </r>
  <r>
    <n v="8550"/>
    <x v="4251"/>
    <x v="1"/>
    <x v="861"/>
    <d v="2012-09-12T00:00:00"/>
    <s v="First Class"/>
    <s v="GB-14530"/>
    <s v="George Bell"/>
    <x v="1"/>
    <s v="United States"/>
    <s v="Aurora"/>
    <x v="22"/>
    <n v="80013"/>
    <x v="1"/>
    <s v="FUR-FU-10000073"/>
    <x v="0"/>
    <x v="5"/>
    <s v="Deflect-O Glasstique Clear Desk Accessories"/>
    <n v="24.64"/>
    <n v="4"/>
    <n v="0.2"/>
    <x v="6656"/>
  </r>
  <r>
    <n v="8551"/>
    <x v="4252"/>
    <x v="1"/>
    <x v="789"/>
    <d v="2012-07-24T00:00:00"/>
    <s v="Standard Class"/>
    <s v="VB-21745"/>
    <s v="Victoria Brennan"/>
    <x v="1"/>
    <s v="United States"/>
    <s v="Houston"/>
    <x v="5"/>
    <n v="77041"/>
    <x v="2"/>
    <s v="OFF-LA-10002368"/>
    <x v="1"/>
    <x v="2"/>
    <s v="Avery 479"/>
    <n v="6.2640000000000002"/>
    <n v="3"/>
    <n v="0.2"/>
    <x v="308"/>
  </r>
  <r>
    <n v="8552"/>
    <x v="4252"/>
    <x v="1"/>
    <x v="789"/>
    <d v="2012-07-24T00:00:00"/>
    <s v="Standard Class"/>
    <s v="VB-21745"/>
    <s v="Victoria Brennan"/>
    <x v="1"/>
    <s v="United States"/>
    <s v="Houston"/>
    <x v="5"/>
    <n v="77041"/>
    <x v="2"/>
    <s v="OFF-FA-10004248"/>
    <x v="1"/>
    <x v="13"/>
    <s v="Advantus T-Pin Paper Clips"/>
    <n v="14.432"/>
    <n v="4"/>
    <n v="0.2"/>
    <x v="6657"/>
  </r>
  <r>
    <n v="8553"/>
    <x v="4253"/>
    <x v="2"/>
    <x v="992"/>
    <d v="2011-06-03T00:00:00"/>
    <s v="Standard Class"/>
    <s v="MC-17425"/>
    <s v="Mark Cousins"/>
    <x v="1"/>
    <s v="United States"/>
    <s v="Chicago"/>
    <x v="10"/>
    <n v="60623"/>
    <x v="2"/>
    <s v="TEC-CO-10004202"/>
    <x v="2"/>
    <x v="16"/>
    <s v="Brother DCP1000 Digital 3 in 1 Multifunction Machine"/>
    <n v="719.97600000000011"/>
    <n v="3"/>
    <n v="0.2"/>
    <x v="6658"/>
  </r>
  <r>
    <n v="8554"/>
    <x v="4254"/>
    <x v="3"/>
    <x v="38"/>
    <d v="2014-11-21T00:00:00"/>
    <s v="Standard Class"/>
    <s v="CB-12025"/>
    <s v="Cassandra Brandow"/>
    <x v="0"/>
    <s v="United States"/>
    <s v="Decatur"/>
    <x v="19"/>
    <n v="35601"/>
    <x v="0"/>
    <s v="TEC-AC-10000927"/>
    <x v="2"/>
    <x v="11"/>
    <s v="Anker Ultrathin Bluetooth Wireless Keyboard Aluminum Cover with Stand "/>
    <n v="239.92"/>
    <n v="8"/>
    <n v="0"/>
    <x v="6659"/>
  </r>
  <r>
    <n v="8555"/>
    <x v="4255"/>
    <x v="0"/>
    <x v="10"/>
    <d v="2013-12-12T00:00:00"/>
    <s v="First Class"/>
    <s v="PM-18940"/>
    <s v="Paul MacIntyre"/>
    <x v="0"/>
    <s v="United States"/>
    <s v="Springfield"/>
    <x v="17"/>
    <n v="22153"/>
    <x v="0"/>
    <s v="FUR-TA-10002530"/>
    <x v="0"/>
    <x v="3"/>
    <s v="Iceberg OfficeWorks 42&quot; Round Tables"/>
    <n v="1056.8599999999999"/>
    <n v="7"/>
    <n v="0"/>
    <x v="6660"/>
  </r>
  <r>
    <n v="8556"/>
    <x v="4256"/>
    <x v="1"/>
    <x v="204"/>
    <d v="2012-03-22T00:00:00"/>
    <s v="Same Day"/>
    <s v="DC-13285"/>
    <s v="Debra Catini"/>
    <x v="0"/>
    <s v="United States"/>
    <s v="Plantation"/>
    <x v="2"/>
    <n v="33317"/>
    <x v="0"/>
    <s v="TEC-AC-10002567"/>
    <x v="2"/>
    <x v="11"/>
    <s v="Logitech G602 Wireless Gaming Mouse"/>
    <n v="447.94399999999996"/>
    <n v="7"/>
    <n v="0.2"/>
    <x v="3371"/>
  </r>
  <r>
    <n v="8557"/>
    <x v="4256"/>
    <x v="1"/>
    <x v="204"/>
    <d v="2012-03-22T00:00:00"/>
    <s v="Same Day"/>
    <s v="DC-13285"/>
    <s v="Debra Catini"/>
    <x v="0"/>
    <s v="United States"/>
    <s v="Plantation"/>
    <x v="2"/>
    <n v="33317"/>
    <x v="0"/>
    <s v="OFF-ST-10002182"/>
    <x v="1"/>
    <x v="4"/>
    <s v="Iris 3-Drawer Stacking Bin, Black"/>
    <n v="150.40799999999999"/>
    <n v="9"/>
    <n v="0.2"/>
    <x v="6661"/>
  </r>
  <r>
    <n v="8558"/>
    <x v="4257"/>
    <x v="0"/>
    <x v="443"/>
    <d v="2013-12-27T00:00:00"/>
    <s v="Second Class"/>
    <s v="LA-16780"/>
    <s v="Laura Armstrong"/>
    <x v="1"/>
    <s v="United States"/>
    <s v="Houston"/>
    <x v="5"/>
    <n v="77041"/>
    <x v="2"/>
    <s v="TEC-PH-10004539"/>
    <x v="2"/>
    <x v="7"/>
    <s v="Wireless Extenders zBoost YX545 SOHO Signal Booster"/>
    <n v="453.57600000000002"/>
    <n v="3"/>
    <n v="0.2"/>
    <x v="1450"/>
  </r>
  <r>
    <n v="8559"/>
    <x v="4257"/>
    <x v="0"/>
    <x v="443"/>
    <d v="2013-12-27T00:00:00"/>
    <s v="Second Class"/>
    <s v="LA-16780"/>
    <s v="Laura Armstrong"/>
    <x v="1"/>
    <s v="United States"/>
    <s v="Houston"/>
    <x v="5"/>
    <n v="77041"/>
    <x v="2"/>
    <s v="OFF-LA-10002945"/>
    <x v="1"/>
    <x v="2"/>
    <s v="Permanent Self-Adhesive File Folder Labels for Typewriters, 1 1/8 x 3 1/2, White"/>
    <n v="45.36"/>
    <n v="9"/>
    <n v="0.2"/>
    <x v="6662"/>
  </r>
  <r>
    <n v="8560"/>
    <x v="4257"/>
    <x v="0"/>
    <x v="443"/>
    <d v="2013-12-27T00:00:00"/>
    <s v="Second Class"/>
    <s v="LA-16780"/>
    <s v="Laura Armstrong"/>
    <x v="1"/>
    <s v="United States"/>
    <s v="Houston"/>
    <x v="5"/>
    <n v="77041"/>
    <x v="2"/>
    <s v="TEC-PH-10004345"/>
    <x v="2"/>
    <x v="7"/>
    <s v="Cisco SPA 502G IP Phone"/>
    <n v="287.88"/>
    <n v="3"/>
    <n v="0.2"/>
    <x v="4954"/>
  </r>
  <r>
    <n v="8561"/>
    <x v="4257"/>
    <x v="0"/>
    <x v="443"/>
    <d v="2013-12-27T00:00:00"/>
    <s v="Second Class"/>
    <s v="LA-16780"/>
    <s v="Laura Armstrong"/>
    <x v="1"/>
    <s v="United States"/>
    <s v="Houston"/>
    <x v="5"/>
    <n v="77041"/>
    <x v="2"/>
    <s v="TEC-PH-10004912"/>
    <x v="2"/>
    <x v="7"/>
    <s v="Cisco SPA112 2 Port Phone Adapter"/>
    <n v="131.88000000000002"/>
    <n v="3"/>
    <n v="0.2"/>
    <x v="6663"/>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x v="1037"/>
  </r>
  <r>
    <n v="8563"/>
    <x v="4258"/>
    <x v="0"/>
    <x v="1197"/>
    <d v="2013-04-07T00:00:00"/>
    <s v="Second Class"/>
    <s v="DJ-13420"/>
    <s v="Denny Joy"/>
    <x v="1"/>
    <s v="United States"/>
    <s v="Milwaukee"/>
    <x v="6"/>
    <n v="53209"/>
    <x v="2"/>
    <s v="FUR-CH-10000847"/>
    <x v="0"/>
    <x v="1"/>
    <s v="Global Executive Mid-Back Manager's Chair"/>
    <n v="1454.9"/>
    <n v="5"/>
    <n v="0"/>
    <x v="666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x v="6665"/>
  </r>
  <r>
    <n v="8565"/>
    <x v="4259"/>
    <x v="3"/>
    <x v="504"/>
    <d v="2014-05-05T00:00:00"/>
    <s v="Standard Class"/>
    <s v="MH-18115"/>
    <s v="Mick Hernandez"/>
    <x v="2"/>
    <s v="United States"/>
    <s v="Sanford"/>
    <x v="2"/>
    <n v="32771"/>
    <x v="0"/>
    <s v="FUR-FU-10000747"/>
    <x v="0"/>
    <x v="5"/>
    <s v="Tenex B1-RE Series Chair Mats for Low Pile Carpets"/>
    <n v="220.70400000000001"/>
    <n v="6"/>
    <n v="0.2"/>
    <x v="6666"/>
  </r>
  <r>
    <n v="8566"/>
    <x v="4260"/>
    <x v="0"/>
    <x v="1019"/>
    <d v="2013-11-19T00:00:00"/>
    <s v="First Class"/>
    <s v="BG-11035"/>
    <s v="Barry Gonzalez"/>
    <x v="0"/>
    <s v="United States"/>
    <s v="The Colony"/>
    <x v="5"/>
    <n v="75056"/>
    <x v="2"/>
    <s v="TEC-PH-10002350"/>
    <x v="2"/>
    <x v="7"/>
    <s v="Apple EarPods with Remote and Mic"/>
    <n v="67.176000000000002"/>
    <n v="3"/>
    <n v="0.2"/>
    <x v="6667"/>
  </r>
  <r>
    <n v="8567"/>
    <x v="4260"/>
    <x v="0"/>
    <x v="1019"/>
    <d v="2013-11-19T00:00:00"/>
    <s v="First Class"/>
    <s v="BG-11035"/>
    <s v="Barry Gonzalez"/>
    <x v="0"/>
    <s v="United States"/>
    <s v="The Colony"/>
    <x v="5"/>
    <n v="75056"/>
    <x v="2"/>
    <s v="OFF-PA-10000697"/>
    <x v="1"/>
    <x v="10"/>
    <s v="TOPS Voice Message Log Book, Flash Format"/>
    <n v="15.231999999999999"/>
    <n v="4"/>
    <n v="0.2"/>
    <x v="6142"/>
  </r>
  <r>
    <n v="8568"/>
    <x v="4261"/>
    <x v="0"/>
    <x v="338"/>
    <d v="2013-11-13T00:00:00"/>
    <s v="First Class"/>
    <s v="SV-20365"/>
    <s v="Seth Vernon"/>
    <x v="0"/>
    <s v="United States"/>
    <s v="Troy"/>
    <x v="24"/>
    <n v="45373"/>
    <x v="3"/>
    <s v="OFF-PA-10002787"/>
    <x v="1"/>
    <x v="10"/>
    <s v="Xerox 227"/>
    <n v="31.104000000000006"/>
    <n v="6"/>
    <n v="0.2"/>
    <x v="282"/>
  </r>
  <r>
    <n v="8569"/>
    <x v="4262"/>
    <x v="0"/>
    <x v="409"/>
    <d v="2013-12-13T00:00:00"/>
    <s v="Standard Class"/>
    <s v="DP-13105"/>
    <s v="Dave Poirier"/>
    <x v="1"/>
    <s v="United States"/>
    <s v="Hempstead"/>
    <x v="15"/>
    <n v="11550"/>
    <x v="3"/>
    <s v="OFF-BI-10004318"/>
    <x v="1"/>
    <x v="8"/>
    <s v="Ibico EB-19 Dual Function Manual Binding System"/>
    <n v="968.74400000000014"/>
    <n v="7"/>
    <n v="0.2"/>
    <x v="6668"/>
  </r>
  <r>
    <n v="8570"/>
    <x v="4262"/>
    <x v="0"/>
    <x v="409"/>
    <d v="2013-12-13T00:00:00"/>
    <s v="Standard Class"/>
    <s v="DP-13105"/>
    <s v="Dave Poirier"/>
    <x v="1"/>
    <s v="United States"/>
    <s v="Hempstead"/>
    <x v="15"/>
    <n v="11550"/>
    <x v="3"/>
    <s v="OFF-BI-10001721"/>
    <x v="1"/>
    <x v="8"/>
    <s v="Trimflex Flexible Post Binders"/>
    <n v="222.35199999999998"/>
    <n v="13"/>
    <n v="0.2"/>
    <x v="6669"/>
  </r>
  <r>
    <n v="8571"/>
    <x v="4262"/>
    <x v="0"/>
    <x v="409"/>
    <d v="2013-12-13T00:00:00"/>
    <s v="Standard Class"/>
    <s v="DP-13105"/>
    <s v="Dave Poirier"/>
    <x v="1"/>
    <s v="United States"/>
    <s v="Hempstead"/>
    <x v="15"/>
    <n v="11550"/>
    <x v="3"/>
    <s v="TEC-CO-10004202"/>
    <x v="2"/>
    <x v="16"/>
    <s v="Brother DCP1000 Digital 3 in 1 Multifunction Machine"/>
    <n v="479.98400000000004"/>
    <n v="2"/>
    <n v="0.2"/>
    <x v="3911"/>
  </r>
  <r>
    <n v="8572"/>
    <x v="4263"/>
    <x v="0"/>
    <x v="1015"/>
    <d v="2013-04-04T00:00:00"/>
    <s v="Same Day"/>
    <s v="SR-20740"/>
    <s v="Steven Roelle"/>
    <x v="2"/>
    <s v="United States"/>
    <s v="Dallas"/>
    <x v="5"/>
    <n v="75081"/>
    <x v="2"/>
    <s v="OFF-PA-10003893"/>
    <x v="1"/>
    <x v="10"/>
    <s v="Xerox 1962"/>
    <n v="10.272000000000002"/>
    <n v="3"/>
    <n v="0.2"/>
    <x v="1603"/>
  </r>
  <r>
    <n v="8573"/>
    <x v="4264"/>
    <x v="2"/>
    <x v="683"/>
    <d v="2011-12-02T00:00:00"/>
    <s v="Standard Class"/>
    <s v="BT-11680"/>
    <s v="Brian Thompson"/>
    <x v="0"/>
    <s v="United States"/>
    <s v="Houston"/>
    <x v="5"/>
    <n v="77041"/>
    <x v="2"/>
    <s v="TEC-MA-10004679"/>
    <x v="2"/>
    <x v="15"/>
    <s v="StarTech.com 10/100 VDSL2 Ethernet Extender Kit"/>
    <n v="998.84999999999991"/>
    <n v="5"/>
    <n v="0.4"/>
    <x v="6670"/>
  </r>
  <r>
    <n v="8574"/>
    <x v="4265"/>
    <x v="1"/>
    <x v="1182"/>
    <d v="2012-10-22T00:00:00"/>
    <s v="First Class"/>
    <s v="MS-17770"/>
    <s v="Maxwell Schwartz"/>
    <x v="0"/>
    <s v="United States"/>
    <s v="New York City"/>
    <x v="15"/>
    <n v="10035"/>
    <x v="3"/>
    <s v="OFF-PA-10000249"/>
    <x v="1"/>
    <x v="10"/>
    <s v="Staples"/>
    <n v="24.56"/>
    <n v="2"/>
    <n v="0"/>
    <x v="342"/>
  </r>
  <r>
    <n v="8575"/>
    <x v="4266"/>
    <x v="2"/>
    <x v="111"/>
    <d v="2011-09-19T00:00:00"/>
    <s v="Same Day"/>
    <s v="JK-15640"/>
    <s v="Jim Kriz"/>
    <x v="2"/>
    <s v="United States"/>
    <s v="San Francisco"/>
    <x v="1"/>
    <n v="94110"/>
    <x v="1"/>
    <s v="OFF-FA-10000053"/>
    <x v="1"/>
    <x v="13"/>
    <s v="Revere Boxed Rubber Bands by Revere"/>
    <n v="5.67"/>
    <n v="3"/>
    <n v="0"/>
    <x v="2147"/>
  </r>
  <r>
    <n v="8576"/>
    <x v="4267"/>
    <x v="3"/>
    <x v="151"/>
    <d v="2014-08-31T00:00:00"/>
    <s v="Second Class"/>
    <s v="ST-20530"/>
    <s v="Shui Tom"/>
    <x v="0"/>
    <s v="United States"/>
    <s v="Port Saint Lucie"/>
    <x v="2"/>
    <n v="34952"/>
    <x v="0"/>
    <s v="OFF-AP-10000804"/>
    <x v="1"/>
    <x v="9"/>
    <s v="Hoover Portapower Portable Vacuum"/>
    <n v="14.336000000000002"/>
    <n v="4"/>
    <n v="0.2"/>
    <x v="6671"/>
  </r>
  <r>
    <n v="8577"/>
    <x v="4268"/>
    <x v="3"/>
    <x v="445"/>
    <d v="2014-07-05T00:00:00"/>
    <s v="First Class"/>
    <s v="TS-21505"/>
    <s v="Tony Sayre"/>
    <x v="0"/>
    <s v="United States"/>
    <s v="Concord"/>
    <x v="38"/>
    <n v="3301"/>
    <x v="3"/>
    <s v="FUR-FU-10004188"/>
    <x v="0"/>
    <x v="5"/>
    <s v="Luxo Professional Combination Clamp-On Lamps"/>
    <n v="102.3"/>
    <n v="1"/>
    <n v="0"/>
    <x v="6672"/>
  </r>
  <r>
    <n v="8578"/>
    <x v="4269"/>
    <x v="3"/>
    <x v="66"/>
    <d v="2014-12-27T00:00:00"/>
    <s v="Standard Class"/>
    <s v="CM-12190"/>
    <s v="Charlotte Melton"/>
    <x v="0"/>
    <s v="United States"/>
    <s v="Rochester"/>
    <x v="11"/>
    <n v="55901"/>
    <x v="2"/>
    <s v="FUR-TA-10004915"/>
    <x v="0"/>
    <x v="3"/>
    <s v="Office Impressions End Table, 20-1/2&quot;H x 24&quot;W x 20&quot;D"/>
    <n v="607.52"/>
    <n v="2"/>
    <n v="0"/>
    <x v="6673"/>
  </r>
  <r>
    <n v="8579"/>
    <x v="4269"/>
    <x v="3"/>
    <x v="66"/>
    <d v="2014-12-27T00:00:00"/>
    <s v="Standard Class"/>
    <s v="CM-12190"/>
    <s v="Charlotte Melton"/>
    <x v="0"/>
    <s v="United States"/>
    <s v="Rochester"/>
    <x v="11"/>
    <n v="55901"/>
    <x v="2"/>
    <s v="OFF-ST-10001228"/>
    <x v="1"/>
    <x v="4"/>
    <s v="Personal File Boxes with Fold-Down Carry Handle"/>
    <n v="31.16"/>
    <n v="2"/>
    <n v="0"/>
    <x v="6674"/>
  </r>
  <r>
    <n v="8580"/>
    <x v="4270"/>
    <x v="0"/>
    <x v="797"/>
    <d v="2014-01-03T00:00:00"/>
    <s v="Standard Class"/>
    <s v="JW-15955"/>
    <s v="Joni Wasserman"/>
    <x v="0"/>
    <s v="United States"/>
    <s v="Louisville"/>
    <x v="0"/>
    <n v="40214"/>
    <x v="0"/>
    <s v="OFF-LA-10002368"/>
    <x v="1"/>
    <x v="2"/>
    <s v="Avery 479"/>
    <n v="2.61"/>
    <n v="1"/>
    <n v="0"/>
    <x v="547"/>
  </r>
  <r>
    <n v="8581"/>
    <x v="4271"/>
    <x v="2"/>
    <x v="671"/>
    <d v="2011-05-22T00:00:00"/>
    <s v="Second Class"/>
    <s v="MC-17590"/>
    <s v="Matt Collister"/>
    <x v="1"/>
    <s v="United States"/>
    <s v="San Marcos"/>
    <x v="5"/>
    <n v="78666"/>
    <x v="2"/>
    <s v="FUR-FU-10003489"/>
    <x v="0"/>
    <x v="5"/>
    <s v="Contemporary Borderless Frame"/>
    <n v="10.332000000000001"/>
    <n v="3"/>
    <n v="0.6"/>
    <x v="6675"/>
  </r>
  <r>
    <n v="8582"/>
    <x v="4271"/>
    <x v="2"/>
    <x v="671"/>
    <d v="2011-05-22T00:00:00"/>
    <s v="Second Class"/>
    <s v="MC-17590"/>
    <s v="Matt Collister"/>
    <x v="1"/>
    <s v="United States"/>
    <s v="San Marcos"/>
    <x v="5"/>
    <n v="78666"/>
    <x v="2"/>
    <s v="OFF-PA-10000289"/>
    <x v="1"/>
    <x v="10"/>
    <s v="Xerox 213"/>
    <n v="10.368000000000002"/>
    <n v="2"/>
    <n v="0.2"/>
    <x v="572"/>
  </r>
  <r>
    <n v="8583"/>
    <x v="4271"/>
    <x v="2"/>
    <x v="671"/>
    <d v="2011-05-22T00:00:00"/>
    <s v="Second Class"/>
    <s v="MC-17590"/>
    <s v="Matt Collister"/>
    <x v="1"/>
    <s v="United States"/>
    <s v="San Marcos"/>
    <x v="5"/>
    <n v="78666"/>
    <x v="2"/>
    <s v="TEC-AC-10004227"/>
    <x v="2"/>
    <x v="11"/>
    <s v="SanDisk Ultra 16 GB MicroSDHC Class 10 Memory Card"/>
    <n v="20.784000000000002"/>
    <n v="2"/>
    <n v="0.2"/>
    <x v="6676"/>
  </r>
  <r>
    <n v="8584"/>
    <x v="4271"/>
    <x v="2"/>
    <x v="671"/>
    <d v="2011-05-22T00:00:00"/>
    <s v="Second Class"/>
    <s v="MC-17590"/>
    <s v="Matt Collister"/>
    <x v="1"/>
    <s v="United States"/>
    <s v="San Marcos"/>
    <x v="5"/>
    <n v="78666"/>
    <x v="2"/>
    <s v="OFF-ST-10000636"/>
    <x v="1"/>
    <x v="4"/>
    <s v="Rogers Profile Extra Capacity Storage Tub"/>
    <n v="66.959999999999994"/>
    <n v="5"/>
    <n v="0.2"/>
    <x v="6677"/>
  </r>
  <r>
    <n v="8585"/>
    <x v="4272"/>
    <x v="2"/>
    <x v="519"/>
    <d v="2011-02-09T00:00:00"/>
    <s v="Second Class"/>
    <s v="MH-17440"/>
    <s v="Mark Haberlin"/>
    <x v="1"/>
    <s v="United States"/>
    <s v="Escondido"/>
    <x v="1"/>
    <n v="92025"/>
    <x v="1"/>
    <s v="OFF-BI-10003676"/>
    <x v="1"/>
    <x v="8"/>
    <s v="GBC Standard Recycled Report Covers, Clear Plastic Sheets"/>
    <n v="17.248000000000001"/>
    <n v="2"/>
    <n v="0.2"/>
    <x v="3444"/>
  </r>
  <r>
    <n v="8586"/>
    <x v="4273"/>
    <x v="3"/>
    <x v="34"/>
    <d v="2014-12-16T00:00:00"/>
    <s v="Standard Class"/>
    <s v="RD-19720"/>
    <s v="Roger Demir"/>
    <x v="0"/>
    <s v="United States"/>
    <s v="Philadelphia"/>
    <x v="9"/>
    <n v="19134"/>
    <x v="3"/>
    <s v="OFF-BI-10001116"/>
    <x v="1"/>
    <x v="8"/>
    <s v="Wilson Jones 1&quot; Hanging DublLock Ring Binders"/>
    <n v="11.088000000000003"/>
    <n v="7"/>
    <n v="0.7"/>
    <x v="2403"/>
  </r>
  <r>
    <n v="8587"/>
    <x v="4274"/>
    <x v="3"/>
    <x v="497"/>
    <d v="2014-07-19T00:00:00"/>
    <s v="Standard Class"/>
    <s v="KB-16240"/>
    <s v="Karen Bern"/>
    <x v="1"/>
    <s v="United States"/>
    <s v="Los Angeles"/>
    <x v="1"/>
    <n v="90049"/>
    <x v="1"/>
    <s v="TEC-AC-10003832"/>
    <x v="2"/>
    <x v="11"/>
    <s v="Logitech P710e Mobile Speakerphone"/>
    <n v="1287.45"/>
    <n v="5"/>
    <n v="0"/>
    <x v="2981"/>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x v="5527"/>
  </r>
  <r>
    <n v="8589"/>
    <x v="4275"/>
    <x v="1"/>
    <x v="1060"/>
    <d v="2012-05-22T00:00:00"/>
    <s v="Standard Class"/>
    <s v="FC-14335"/>
    <s v="Fred Chung"/>
    <x v="1"/>
    <s v="United States"/>
    <s v="Philadelphia"/>
    <x v="9"/>
    <n v="19140"/>
    <x v="3"/>
    <s v="OFF-ST-10002583"/>
    <x v="1"/>
    <x v="4"/>
    <s v="Fellowes Neat Ideas Storage Cubes"/>
    <n v="51.967999999999996"/>
    <n v="2"/>
    <n v="0.2"/>
    <x v="6678"/>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x v="6679"/>
  </r>
  <r>
    <n v="8591"/>
    <x v="4277"/>
    <x v="3"/>
    <x v="365"/>
    <d v="2014-10-02T00:00:00"/>
    <s v="First Class"/>
    <s v="FH-14365"/>
    <s v="Fred Hopkins"/>
    <x v="1"/>
    <s v="United States"/>
    <s v="Hempstead"/>
    <x v="15"/>
    <n v="11550"/>
    <x v="3"/>
    <s v="OFF-EN-10004846"/>
    <x v="1"/>
    <x v="12"/>
    <s v="Letter or Legal Size Expandable Poly String Tie Envelopes"/>
    <n v="7.98"/>
    <n v="3"/>
    <n v="0"/>
    <x v="6680"/>
  </r>
  <r>
    <n v="8592"/>
    <x v="4278"/>
    <x v="3"/>
    <x v="756"/>
    <d v="2014-04-27T00:00:00"/>
    <s v="First Class"/>
    <s v="SO-20335"/>
    <s v="Sean O'Donnell"/>
    <x v="0"/>
    <s v="United States"/>
    <s v="Greeley"/>
    <x v="22"/>
    <n v="80634"/>
    <x v="1"/>
    <s v="OFF-EN-10003134"/>
    <x v="1"/>
    <x v="12"/>
    <s v="Staples"/>
    <n v="18.687999999999999"/>
    <n v="2"/>
    <n v="0.2"/>
    <x v="6681"/>
  </r>
  <r>
    <n v="8593"/>
    <x v="4278"/>
    <x v="3"/>
    <x v="756"/>
    <d v="2014-04-27T00:00:00"/>
    <s v="First Class"/>
    <s v="SO-20335"/>
    <s v="Sean O'Donnell"/>
    <x v="0"/>
    <s v="United States"/>
    <s v="Greeley"/>
    <x v="22"/>
    <n v="80634"/>
    <x v="1"/>
    <s v="FUR-FU-10001025"/>
    <x v="0"/>
    <x v="5"/>
    <s v="Eldon Imàge Series Desk Accessories, Clear"/>
    <n v="11.664000000000001"/>
    <n v="3"/>
    <n v="0.2"/>
    <x v="6682"/>
  </r>
  <r>
    <n v="8594"/>
    <x v="4279"/>
    <x v="3"/>
    <x v="45"/>
    <d v="2014-11-14T00:00:00"/>
    <s v="Standard Class"/>
    <s v="PM-19135"/>
    <s v="Peter McVee"/>
    <x v="2"/>
    <s v="United States"/>
    <s v="Jacksonville"/>
    <x v="2"/>
    <n v="32216"/>
    <x v="0"/>
    <s v="TEC-AC-10002567"/>
    <x v="2"/>
    <x v="11"/>
    <s v="Logitech G602 Wireless Gaming Mouse"/>
    <n v="191.976"/>
    <n v="3"/>
    <n v="0.2"/>
    <x v="6683"/>
  </r>
  <r>
    <n v="8595"/>
    <x v="4279"/>
    <x v="3"/>
    <x v="45"/>
    <d v="2014-11-14T00:00:00"/>
    <s v="Standard Class"/>
    <s v="PM-19135"/>
    <s v="Peter McVee"/>
    <x v="2"/>
    <s v="United States"/>
    <s v="Jacksonville"/>
    <x v="2"/>
    <n v="32216"/>
    <x v="0"/>
    <s v="TEC-PH-10004094"/>
    <x v="2"/>
    <x v="7"/>
    <s v="Motorola L703CM"/>
    <n v="499.16800000000006"/>
    <n v="4"/>
    <n v="0.2"/>
    <x v="6684"/>
  </r>
  <r>
    <n v="8596"/>
    <x v="4280"/>
    <x v="2"/>
    <x v="952"/>
    <d v="2011-05-07T00:00:00"/>
    <s v="First Class"/>
    <s v="GD-14590"/>
    <s v="Giulietta Dortch"/>
    <x v="1"/>
    <s v="United States"/>
    <s v="Arlington"/>
    <x v="17"/>
    <n v="22204"/>
    <x v="0"/>
    <s v="OFF-BI-10004364"/>
    <x v="1"/>
    <x v="8"/>
    <s v="Storex Dura Pro Binders"/>
    <n v="11.88"/>
    <n v="2"/>
    <n v="0"/>
    <x v="6685"/>
  </r>
  <r>
    <n v="8597"/>
    <x v="4280"/>
    <x v="2"/>
    <x v="952"/>
    <d v="2011-05-07T00:00:00"/>
    <s v="First Class"/>
    <s v="GD-14590"/>
    <s v="Giulietta Dortch"/>
    <x v="1"/>
    <s v="United States"/>
    <s v="Arlington"/>
    <x v="17"/>
    <n v="22204"/>
    <x v="0"/>
    <s v="OFF-PA-10000474"/>
    <x v="1"/>
    <x v="10"/>
    <s v="Staples"/>
    <n v="35.44"/>
    <n v="1"/>
    <n v="0"/>
    <x v="133"/>
  </r>
  <r>
    <n v="8598"/>
    <x v="4281"/>
    <x v="0"/>
    <x v="189"/>
    <d v="2013-11-01T00:00:00"/>
    <s v="Standard Class"/>
    <s v="PA-19060"/>
    <s v="Pete Armstrong"/>
    <x v="2"/>
    <s v="United States"/>
    <s v="San Francisco"/>
    <x v="1"/>
    <n v="94122"/>
    <x v="1"/>
    <s v="OFF-BI-10004308"/>
    <x v="1"/>
    <x v="8"/>
    <s v="Avery Legal 4-Ring Binder"/>
    <n v="67.13600000000001"/>
    <n v="4"/>
    <n v="0.2"/>
    <x v="1852"/>
  </r>
  <r>
    <n v="8599"/>
    <x v="4282"/>
    <x v="2"/>
    <x v="35"/>
    <d v="2011-12-01T00:00:00"/>
    <s v="Standard Class"/>
    <s v="LS-17200"/>
    <s v="Luke Schmidt"/>
    <x v="1"/>
    <s v="United States"/>
    <s v="Fresno"/>
    <x v="1"/>
    <n v="93727"/>
    <x v="1"/>
    <s v="OFF-BI-10002012"/>
    <x v="1"/>
    <x v="8"/>
    <s v="Wilson Jones Easy Flow II Sheet Lifters"/>
    <n v="4.32"/>
    <n v="3"/>
    <n v="0.2"/>
    <x v="1020"/>
  </r>
  <r>
    <n v="8600"/>
    <x v="4282"/>
    <x v="2"/>
    <x v="35"/>
    <d v="2011-12-01T00:00:00"/>
    <s v="Standard Class"/>
    <s v="LS-17200"/>
    <s v="Luke Schmidt"/>
    <x v="1"/>
    <s v="United States"/>
    <s v="Fresno"/>
    <x v="1"/>
    <n v="93727"/>
    <x v="1"/>
    <s v="OFF-PA-10002586"/>
    <x v="1"/>
    <x v="10"/>
    <s v="Xerox 1970"/>
    <n v="14.940000000000001"/>
    <n v="3"/>
    <n v="0"/>
    <x v="1961"/>
  </r>
  <r>
    <n v="8601"/>
    <x v="4282"/>
    <x v="2"/>
    <x v="35"/>
    <d v="2011-12-01T00:00:00"/>
    <s v="Standard Class"/>
    <s v="LS-17200"/>
    <s v="Luke Schmidt"/>
    <x v="1"/>
    <s v="United States"/>
    <s v="Fresno"/>
    <x v="1"/>
    <n v="93727"/>
    <x v="1"/>
    <s v="OFF-AP-10000692"/>
    <x v="1"/>
    <x v="9"/>
    <s v="Fellowes Mighty 8 Compact Surge Protector"/>
    <n v="40.54"/>
    <n v="2"/>
    <n v="0"/>
    <x v="6686"/>
  </r>
  <r>
    <n v="8602"/>
    <x v="4282"/>
    <x v="2"/>
    <x v="35"/>
    <d v="2011-12-01T00:00:00"/>
    <s v="Standard Class"/>
    <s v="LS-17200"/>
    <s v="Luke Schmidt"/>
    <x v="1"/>
    <s v="United States"/>
    <s v="Fresno"/>
    <x v="1"/>
    <n v="93727"/>
    <x v="1"/>
    <s v="OFF-BI-10001553"/>
    <x v="1"/>
    <x v="8"/>
    <s v="SpineVue Locking Slant-D Ring Binders by Cardinal"/>
    <n v="7.3120000000000012"/>
    <n v="1"/>
    <n v="0.2"/>
    <x v="1891"/>
  </r>
  <r>
    <n v="8603"/>
    <x v="4283"/>
    <x v="2"/>
    <x v="520"/>
    <d v="2011-12-31T00:00:00"/>
    <s v="Same Day"/>
    <s v="JL-15175"/>
    <s v="James Lanier"/>
    <x v="2"/>
    <s v="United States"/>
    <s v="Reno"/>
    <x v="33"/>
    <n v="89502"/>
    <x v="1"/>
    <s v="TEC-PH-10004908"/>
    <x v="2"/>
    <x v="7"/>
    <s v="Panasonic KX TS3282W Corded phone"/>
    <n v="475.94400000000002"/>
    <n v="7"/>
    <n v="0.2"/>
    <x v="6687"/>
  </r>
  <r>
    <n v="8604"/>
    <x v="4284"/>
    <x v="0"/>
    <x v="835"/>
    <d v="2013-01-08T00:00:00"/>
    <s v="Standard Class"/>
    <s v="CA-12310"/>
    <s v="Christine Abelman"/>
    <x v="1"/>
    <s v="United States"/>
    <s v="San Antonio"/>
    <x v="5"/>
    <n v="78207"/>
    <x v="2"/>
    <s v="TEC-AC-10002217"/>
    <x v="2"/>
    <x v="11"/>
    <s v="Imation Clip USB flash drive - 8 GB"/>
    <n v="30.080000000000002"/>
    <n v="2"/>
    <n v="0.2"/>
    <x v="6688"/>
  </r>
  <r>
    <n v="8605"/>
    <x v="4284"/>
    <x v="0"/>
    <x v="835"/>
    <d v="2013-01-08T00:00:00"/>
    <s v="Standard Class"/>
    <s v="CA-12310"/>
    <s v="Christine Abelman"/>
    <x v="1"/>
    <s v="United States"/>
    <s v="San Antonio"/>
    <x v="5"/>
    <n v="78207"/>
    <x v="2"/>
    <s v="TEC-AC-10002942"/>
    <x v="2"/>
    <x v="11"/>
    <s v="WD My Passport Ultra 1TB Portable External Hard Drive"/>
    <n v="165.60000000000002"/>
    <n v="3"/>
    <n v="0.2"/>
    <x v="6569"/>
  </r>
  <r>
    <n v="8606"/>
    <x v="4284"/>
    <x v="0"/>
    <x v="835"/>
    <d v="2013-01-08T00:00:00"/>
    <s v="Standard Class"/>
    <s v="CA-12310"/>
    <s v="Christine Abelman"/>
    <x v="1"/>
    <s v="United States"/>
    <s v="San Antonio"/>
    <x v="5"/>
    <n v="78207"/>
    <x v="2"/>
    <s v="TEC-PH-10002890"/>
    <x v="2"/>
    <x v="7"/>
    <s v="AT&amp;T 17929 Lendline Telephone"/>
    <n v="180.96"/>
    <n v="5"/>
    <n v="0.2"/>
    <x v="5258"/>
  </r>
  <r>
    <n v="8607"/>
    <x v="4285"/>
    <x v="3"/>
    <x v="238"/>
    <d v="2014-08-23T00:00:00"/>
    <s v="Standard Class"/>
    <s v="CM-12160"/>
    <s v="Charles McCrossin"/>
    <x v="0"/>
    <s v="United States"/>
    <s v="New Bedford"/>
    <x v="31"/>
    <n v="2740"/>
    <x v="3"/>
    <s v="TEC-AC-10003614"/>
    <x v="2"/>
    <x v="11"/>
    <s v="Verbatim 25 GB 6x Blu-ray Single Layer Recordable Disc, 10/Pack"/>
    <n v="23.18"/>
    <n v="2"/>
    <n v="0"/>
    <x v="6689"/>
  </r>
  <r>
    <n v="8608"/>
    <x v="4286"/>
    <x v="2"/>
    <x v="611"/>
    <d v="2011-06-09T00:00:00"/>
    <s v="Standard Class"/>
    <s v="BT-11440"/>
    <s v="Bobby Trafton"/>
    <x v="0"/>
    <s v="United States"/>
    <s v="New York City"/>
    <x v="15"/>
    <n v="10035"/>
    <x v="3"/>
    <s v="FUR-FU-10002878"/>
    <x v="0"/>
    <x v="5"/>
    <s v="Seth Thomas 14&quot; Day/Date Wall Clock"/>
    <n v="56.96"/>
    <n v="2"/>
    <n v="0"/>
    <x v="6690"/>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x v="6691"/>
  </r>
  <r>
    <n v="8610"/>
    <x v="4286"/>
    <x v="2"/>
    <x v="611"/>
    <d v="2011-06-09T00:00:00"/>
    <s v="Standard Class"/>
    <s v="BT-11440"/>
    <s v="Bobby Trafton"/>
    <x v="0"/>
    <s v="United States"/>
    <s v="New York City"/>
    <x v="15"/>
    <n v="10035"/>
    <x v="3"/>
    <s v="FUR-BO-10003272"/>
    <x v="0"/>
    <x v="0"/>
    <s v="O'Sullivan Living Dimensions 5-Shelf Bookcases"/>
    <n v="353.56799999999998"/>
    <n v="2"/>
    <n v="0.2"/>
    <x v="4405"/>
  </r>
  <r>
    <n v="8611"/>
    <x v="4286"/>
    <x v="2"/>
    <x v="611"/>
    <d v="2011-06-09T00:00:00"/>
    <s v="Standard Class"/>
    <s v="BT-11440"/>
    <s v="Bobby Trafton"/>
    <x v="0"/>
    <s v="United States"/>
    <s v="New York City"/>
    <x v="15"/>
    <n v="10035"/>
    <x v="3"/>
    <s v="FUR-FU-10002191"/>
    <x v="0"/>
    <x v="5"/>
    <s v="G.E. Halogen Desk Lamp Bulbs"/>
    <n v="13.96"/>
    <n v="2"/>
    <n v="0"/>
    <x v="955"/>
  </r>
  <r>
    <n v="8612"/>
    <x v="4287"/>
    <x v="3"/>
    <x v="38"/>
    <d v="2014-11-18T00:00:00"/>
    <s v="Second Class"/>
    <s v="SE-20110"/>
    <s v="Sanjit Engle"/>
    <x v="0"/>
    <s v="United States"/>
    <s v="Oxnard"/>
    <x v="1"/>
    <n v="93030"/>
    <x v="1"/>
    <s v="TEC-AC-10000682"/>
    <x v="2"/>
    <x v="11"/>
    <s v="Kensington K72356US Mouse-in-a-Box USB Desktop Mouse"/>
    <n v="82.95"/>
    <n v="5"/>
    <n v="0"/>
    <x v="2237"/>
  </r>
  <r>
    <n v="8613"/>
    <x v="4288"/>
    <x v="0"/>
    <x v="1198"/>
    <d v="2013-02-01T00:00:00"/>
    <s v="Second Class"/>
    <s v="HG-14965"/>
    <s v="Henry Goldwyn"/>
    <x v="1"/>
    <s v="United States"/>
    <s v="Los Angeles"/>
    <x v="1"/>
    <n v="90036"/>
    <x v="1"/>
    <s v="OFF-AR-10000588"/>
    <x v="1"/>
    <x v="6"/>
    <s v="Newell 345"/>
    <n v="39.68"/>
    <n v="2"/>
    <n v="0"/>
    <x v="2163"/>
  </r>
  <r>
    <n v="8614"/>
    <x v="4289"/>
    <x v="0"/>
    <x v="1199"/>
    <d v="2013-11-15T00:00:00"/>
    <s v="Standard Class"/>
    <s v="PF-19165"/>
    <s v="Philip Fox"/>
    <x v="0"/>
    <s v="United States"/>
    <s v="Oakland"/>
    <x v="1"/>
    <n v="94601"/>
    <x v="1"/>
    <s v="TEC-AC-10002001"/>
    <x v="2"/>
    <x v="11"/>
    <s v="Logitech Wireless Gaming Headset G930"/>
    <n v="479.97"/>
    <n v="3"/>
    <n v="0"/>
    <x v="6626"/>
  </r>
  <r>
    <n v="8615"/>
    <x v="4290"/>
    <x v="0"/>
    <x v="545"/>
    <d v="2013-09-15T00:00:00"/>
    <s v="Standard Class"/>
    <s v="BD-11770"/>
    <s v="Bryan Davis"/>
    <x v="0"/>
    <s v="United States"/>
    <s v="Edmonds"/>
    <x v="4"/>
    <n v="98026"/>
    <x v="1"/>
    <s v="OFF-LA-10003720"/>
    <x v="1"/>
    <x v="2"/>
    <s v="Avery 487"/>
    <n v="7.38"/>
    <n v="2"/>
    <n v="0"/>
    <x v="1666"/>
  </r>
  <r>
    <n v="8616"/>
    <x v="4290"/>
    <x v="0"/>
    <x v="545"/>
    <d v="2013-09-15T00:00:00"/>
    <s v="Standard Class"/>
    <s v="BD-11770"/>
    <s v="Bryan Davis"/>
    <x v="0"/>
    <s v="United States"/>
    <s v="Edmonds"/>
    <x v="4"/>
    <n v="98026"/>
    <x v="1"/>
    <s v="OFF-BI-10004364"/>
    <x v="1"/>
    <x v="8"/>
    <s v="Storex Dura Pro Binders"/>
    <n v="14.256000000000002"/>
    <n v="3"/>
    <n v="0.2"/>
    <x v="6692"/>
  </r>
  <r>
    <n v="8617"/>
    <x v="4290"/>
    <x v="0"/>
    <x v="545"/>
    <d v="2013-09-15T00:00:00"/>
    <s v="Standard Class"/>
    <s v="BD-11770"/>
    <s v="Bryan Davis"/>
    <x v="0"/>
    <s v="United States"/>
    <s v="Edmonds"/>
    <x v="4"/>
    <n v="98026"/>
    <x v="1"/>
    <s v="OFF-PA-10000100"/>
    <x v="1"/>
    <x v="10"/>
    <s v="Xerox 1945"/>
    <n v="81.98"/>
    <n v="2"/>
    <n v="0"/>
    <x v="2934"/>
  </r>
  <r>
    <n v="8618"/>
    <x v="4290"/>
    <x v="0"/>
    <x v="545"/>
    <d v="2013-09-15T00:00:00"/>
    <s v="Standard Class"/>
    <s v="BD-11770"/>
    <s v="Bryan Davis"/>
    <x v="0"/>
    <s v="United States"/>
    <s v="Edmonds"/>
    <x v="4"/>
    <n v="98026"/>
    <x v="1"/>
    <s v="OFF-BI-10004826"/>
    <x v="1"/>
    <x v="8"/>
    <s v="JM Magazine Binder"/>
    <n v="39.624000000000009"/>
    <n v="3"/>
    <n v="0.2"/>
    <x v="6693"/>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x v="4439"/>
  </r>
  <r>
    <n v="8620"/>
    <x v="4292"/>
    <x v="3"/>
    <x v="565"/>
    <d v="2014-09-14T00:00:00"/>
    <s v="Second Class"/>
    <s v="EM-14095"/>
    <s v="Eudokia Martin"/>
    <x v="1"/>
    <s v="United States"/>
    <s v="New York City"/>
    <x v="15"/>
    <n v="10024"/>
    <x v="3"/>
    <s v="OFF-ST-10001031"/>
    <x v="1"/>
    <x v="4"/>
    <s v="Adjustable Personal File Tote"/>
    <n v="65.12"/>
    <n v="4"/>
    <n v="0"/>
    <x v="6694"/>
  </r>
  <r>
    <n v="8621"/>
    <x v="4293"/>
    <x v="3"/>
    <x v="44"/>
    <d v="2014-11-10T00:00:00"/>
    <s v="Second Class"/>
    <s v="LC-17050"/>
    <s v="Liz Carlisle"/>
    <x v="0"/>
    <s v="United States"/>
    <s v="Dallas"/>
    <x v="5"/>
    <n v="75217"/>
    <x v="2"/>
    <s v="FUR-FU-10003878"/>
    <x v="0"/>
    <x v="5"/>
    <s v="Linden 10&quot; Round Wall Clock, Black"/>
    <n v="30.560000000000002"/>
    <n v="5"/>
    <n v="0.6"/>
    <x v="6695"/>
  </r>
  <r>
    <n v="8622"/>
    <x v="4294"/>
    <x v="3"/>
    <x v="726"/>
    <d v="2014-05-19T00:00:00"/>
    <s v="Standard Class"/>
    <s v="FH-14275"/>
    <s v="Frank Hawley"/>
    <x v="1"/>
    <s v="United States"/>
    <s v="Franklin"/>
    <x v="18"/>
    <n v="37064"/>
    <x v="0"/>
    <s v="OFF-AP-10000358"/>
    <x v="1"/>
    <x v="9"/>
    <s v="Fellowes Basic Home/Office Series Surge Protectors"/>
    <n v="20.768000000000001"/>
    <n v="2"/>
    <n v="0.2"/>
    <x v="6696"/>
  </r>
  <r>
    <n v="8623"/>
    <x v="4295"/>
    <x v="0"/>
    <x v="581"/>
    <d v="2013-12-02T00:00:00"/>
    <s v="Standard Class"/>
    <s v="CM-12235"/>
    <s v="Chris McAfee"/>
    <x v="0"/>
    <s v="United States"/>
    <s v="Phoenix"/>
    <x v="16"/>
    <n v="85023"/>
    <x v="1"/>
    <s v="OFF-ST-10000876"/>
    <x v="1"/>
    <x v="4"/>
    <s v="Eldon Simplefile Box Office"/>
    <n v="39.808"/>
    <n v="4"/>
    <n v="0.2"/>
    <x v="6697"/>
  </r>
  <r>
    <n v="8624"/>
    <x v="4296"/>
    <x v="1"/>
    <x v="50"/>
    <d v="2012-11-18T00:00:00"/>
    <s v="Standard Class"/>
    <s v="FM-14380"/>
    <s v="Fred McMath"/>
    <x v="0"/>
    <s v="United States"/>
    <s v="Miami"/>
    <x v="2"/>
    <n v="33178"/>
    <x v="0"/>
    <s v="OFF-BI-10004224"/>
    <x v="1"/>
    <x v="8"/>
    <s v="Catalog Binders with Expanding Posts"/>
    <n v="121.10400000000003"/>
    <n v="6"/>
    <n v="0.7"/>
    <x v="1520"/>
  </r>
  <r>
    <n v="8625"/>
    <x v="4296"/>
    <x v="1"/>
    <x v="50"/>
    <d v="2012-11-18T00:00:00"/>
    <s v="Standard Class"/>
    <s v="FM-14380"/>
    <s v="Fred McMath"/>
    <x v="0"/>
    <s v="United States"/>
    <s v="Miami"/>
    <x v="2"/>
    <n v="33178"/>
    <x v="0"/>
    <s v="TEC-AC-10004568"/>
    <x v="2"/>
    <x v="11"/>
    <s v="Maxell LTO Ultrium - 800 GB"/>
    <n v="111.96"/>
    <n v="5"/>
    <n v="0.2"/>
    <x v="6698"/>
  </r>
  <r>
    <n v="8626"/>
    <x v="4297"/>
    <x v="1"/>
    <x v="575"/>
    <d v="2012-12-12T00:00:00"/>
    <s v="Standard Class"/>
    <s v="HG-14965"/>
    <s v="Henry Goldwyn"/>
    <x v="1"/>
    <s v="United States"/>
    <s v="Colorado Springs"/>
    <x v="22"/>
    <n v="80906"/>
    <x v="1"/>
    <s v="OFF-PA-10000533"/>
    <x v="1"/>
    <x v="10"/>
    <s v="Southworth Parchment Paper &amp; Envelopes"/>
    <n v="15.696000000000002"/>
    <n v="3"/>
    <n v="0.2"/>
    <x v="971"/>
  </r>
  <r>
    <n v="8627"/>
    <x v="4298"/>
    <x v="1"/>
    <x v="67"/>
    <d v="2012-09-12T00:00:00"/>
    <s v="Standard Class"/>
    <s v="AG-10525"/>
    <s v="Andy Gerbode"/>
    <x v="1"/>
    <s v="United States"/>
    <s v="New York City"/>
    <x v="15"/>
    <n v="10011"/>
    <x v="3"/>
    <s v="OFF-ST-10003638"/>
    <x v="1"/>
    <x v="4"/>
    <s v="Mobile Personal File Cube"/>
    <n v="70.260000000000005"/>
    <n v="3"/>
    <n v="0"/>
    <x v="4392"/>
  </r>
  <r>
    <n v="8628"/>
    <x v="4298"/>
    <x v="1"/>
    <x v="67"/>
    <d v="2012-09-12T00:00:00"/>
    <s v="Standard Class"/>
    <s v="AG-10525"/>
    <s v="Andy Gerbode"/>
    <x v="1"/>
    <s v="United States"/>
    <s v="New York City"/>
    <x v="15"/>
    <n v="10011"/>
    <x v="3"/>
    <s v="TEC-AC-10002305"/>
    <x v="2"/>
    <x v="11"/>
    <s v="KeyTronic E03601U1 - Keyboard - Beige"/>
    <n v="90"/>
    <n v="5"/>
    <n v="0"/>
    <x v="6699"/>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x v="3942"/>
  </r>
  <r>
    <n v="8630"/>
    <x v="4298"/>
    <x v="1"/>
    <x v="67"/>
    <d v="2012-09-12T00:00:00"/>
    <s v="Standard Class"/>
    <s v="AG-10525"/>
    <s v="Andy Gerbode"/>
    <x v="1"/>
    <s v="United States"/>
    <s v="New York City"/>
    <x v="15"/>
    <n v="10011"/>
    <x v="3"/>
    <s v="FUR-TA-10003569"/>
    <x v="0"/>
    <x v="3"/>
    <s v="Bretford CR8500 Series Meeting Room Furniture"/>
    <n v="481.17599999999999"/>
    <n v="2"/>
    <n v="0.4"/>
    <x v="6700"/>
  </r>
  <r>
    <n v="8631"/>
    <x v="4298"/>
    <x v="1"/>
    <x v="67"/>
    <d v="2012-09-12T00:00:00"/>
    <s v="Standard Class"/>
    <s v="AG-10525"/>
    <s v="Andy Gerbode"/>
    <x v="1"/>
    <s v="United States"/>
    <s v="New York City"/>
    <x v="15"/>
    <n v="10011"/>
    <x v="3"/>
    <s v="OFF-FA-10003059"/>
    <x v="1"/>
    <x v="13"/>
    <s v="Assorted Color Push Pins"/>
    <n v="7.24"/>
    <n v="4"/>
    <n v="0"/>
    <x v="6701"/>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x v="6702"/>
  </r>
  <r>
    <n v="8633"/>
    <x v="4299"/>
    <x v="0"/>
    <x v="1062"/>
    <d v="2013-07-30T00:00:00"/>
    <s v="First Class"/>
    <s v="OT-18730"/>
    <s v="Olvera Toch"/>
    <x v="0"/>
    <s v="United States"/>
    <s v="Bethlehem"/>
    <x v="9"/>
    <n v="18018"/>
    <x v="3"/>
    <s v="OFF-BI-10000545"/>
    <x v="1"/>
    <x v="8"/>
    <s v="GBC Ibimaster 500 Manual ProClick Binding System"/>
    <n v="1369.7640000000001"/>
    <n v="6"/>
    <n v="0.7"/>
    <x v="6443"/>
  </r>
  <r>
    <n v="8634"/>
    <x v="4299"/>
    <x v="0"/>
    <x v="1062"/>
    <d v="2013-07-30T00:00:00"/>
    <s v="First Class"/>
    <s v="OT-18730"/>
    <s v="Olvera Toch"/>
    <x v="0"/>
    <s v="United States"/>
    <s v="Bethlehem"/>
    <x v="9"/>
    <n v="18018"/>
    <x v="3"/>
    <s v="OFF-AP-10004052"/>
    <x v="1"/>
    <x v="9"/>
    <s v="Hoover Replacement Belts For Soft Guard &amp; Commercial Ltweight Upright Vacs, 2/Pk"/>
    <n v="9.48"/>
    <n v="3"/>
    <n v="0.2"/>
    <x v="6703"/>
  </r>
  <r>
    <n v="8635"/>
    <x v="4300"/>
    <x v="3"/>
    <x v="326"/>
    <d v="2014-08-30T00:00:00"/>
    <s v="Standard Class"/>
    <s v="SV-20365"/>
    <s v="Seth Vernon"/>
    <x v="0"/>
    <s v="United States"/>
    <s v="Philadelphia"/>
    <x v="9"/>
    <n v="19140"/>
    <x v="3"/>
    <s v="FUR-BO-10001798"/>
    <x v="0"/>
    <x v="0"/>
    <s v="Bush Somerset Collection Bookcase"/>
    <n v="130.97999999999999"/>
    <n v="2"/>
    <n v="0.5"/>
    <x v="6704"/>
  </r>
  <r>
    <n v="8636"/>
    <x v="4301"/>
    <x v="2"/>
    <x v="1013"/>
    <d v="2011-05-02T00:00:00"/>
    <s v="First Class"/>
    <s v="JM-16195"/>
    <s v="Justin MacKendrick"/>
    <x v="0"/>
    <s v="United States"/>
    <s v="Louisville"/>
    <x v="0"/>
    <n v="40214"/>
    <x v="0"/>
    <s v="OFF-AR-10004010"/>
    <x v="1"/>
    <x v="6"/>
    <s v="Hunt Boston Vacuum Mount KS Pencil Sharpener"/>
    <n v="174.95000000000002"/>
    <n v="5"/>
    <n v="0"/>
    <x v="6563"/>
  </r>
  <r>
    <n v="8637"/>
    <x v="4301"/>
    <x v="2"/>
    <x v="1013"/>
    <d v="2011-05-02T00:00:00"/>
    <s v="First Class"/>
    <s v="JM-16195"/>
    <s v="Justin MacKendrick"/>
    <x v="0"/>
    <s v="United States"/>
    <s v="Louisville"/>
    <x v="0"/>
    <n v="40214"/>
    <x v="0"/>
    <s v="OFF-ST-10000585"/>
    <x v="1"/>
    <x v="4"/>
    <s v="Economy Rollaway Files"/>
    <n v="826"/>
    <n v="5"/>
    <n v="0"/>
    <x v="6705"/>
  </r>
  <r>
    <n v="8638"/>
    <x v="4302"/>
    <x v="3"/>
    <x v="842"/>
    <d v="2014-05-03T00:00:00"/>
    <s v="Standard Class"/>
    <s v="HM-14980"/>
    <s v="Henry MacAllister"/>
    <x v="0"/>
    <s v="United States"/>
    <s v="Seattle"/>
    <x v="4"/>
    <n v="98105"/>
    <x v="1"/>
    <s v="FUR-FU-10000397"/>
    <x v="0"/>
    <x v="5"/>
    <s v="Luxo Economy Swing Arm Lamp"/>
    <n v="139.58000000000001"/>
    <n v="7"/>
    <n v="0"/>
    <x v="6706"/>
  </r>
  <r>
    <n v="8639"/>
    <x v="4303"/>
    <x v="3"/>
    <x v="283"/>
    <d v="2014-07-25T00:00:00"/>
    <s v="First Class"/>
    <s v="PO-19180"/>
    <s v="Philisse Overcash"/>
    <x v="2"/>
    <s v="United States"/>
    <s v="Kenosha"/>
    <x v="6"/>
    <n v="53142"/>
    <x v="2"/>
    <s v="TEC-AC-10000736"/>
    <x v="2"/>
    <x v="11"/>
    <s v="Logitech G600 MMO Gaming Mouse"/>
    <n v="399.95"/>
    <n v="5"/>
    <n v="0"/>
    <x v="5323"/>
  </r>
  <r>
    <n v="8640"/>
    <x v="4304"/>
    <x v="2"/>
    <x v="736"/>
    <d v="2011-12-15T00:00:00"/>
    <s v="Second Class"/>
    <s v="KC-16675"/>
    <s v="Kimberly Carter"/>
    <x v="1"/>
    <s v="United States"/>
    <s v="Henderson"/>
    <x v="0"/>
    <n v="42420"/>
    <x v="0"/>
    <s v="OFF-BI-10004970"/>
    <x v="1"/>
    <x v="8"/>
    <s v="ACCOHIDE 3-Ring Binder, Blue, 1&quot;"/>
    <n v="12.39"/>
    <n v="3"/>
    <n v="0"/>
    <x v="4112"/>
  </r>
  <r>
    <n v="8641"/>
    <x v="4305"/>
    <x v="3"/>
    <x v="602"/>
    <d v="2014-01-17T00:00:00"/>
    <s v="Standard Class"/>
    <s v="DB-13120"/>
    <s v="David Bremer"/>
    <x v="1"/>
    <s v="United States"/>
    <s v="Dallas"/>
    <x v="5"/>
    <n v="75217"/>
    <x v="2"/>
    <s v="OFF-BI-10000545"/>
    <x v="1"/>
    <x v="8"/>
    <s v="GBC Ibimaster 500 Manual ProClick Binding System"/>
    <n v="760.97999999999979"/>
    <n v="5"/>
    <n v="0.8"/>
    <x v="6707"/>
  </r>
  <r>
    <n v="8642"/>
    <x v="4306"/>
    <x v="3"/>
    <x v="574"/>
    <d v="2014-12-03T00:00:00"/>
    <s v="Same Day"/>
    <s v="SV-20935"/>
    <s v="Susan Vittorini"/>
    <x v="0"/>
    <s v="United States"/>
    <s v="Peoria"/>
    <x v="16"/>
    <n v="85345"/>
    <x v="1"/>
    <s v="OFF-BI-10001670"/>
    <x v="1"/>
    <x v="8"/>
    <s v="Vinyl Sectional Post Binders"/>
    <n v="67.860000000000014"/>
    <n v="6"/>
    <n v="0.7"/>
    <x v="6708"/>
  </r>
  <r>
    <n v="8643"/>
    <x v="4307"/>
    <x v="1"/>
    <x v="627"/>
    <d v="2012-11-15T00:00:00"/>
    <s v="Standard Class"/>
    <s v="NS-18640"/>
    <s v="Noel Staavos"/>
    <x v="1"/>
    <s v="United States"/>
    <s v="Jacksonville"/>
    <x v="3"/>
    <n v="28540"/>
    <x v="0"/>
    <s v="OFF-FA-10000624"/>
    <x v="1"/>
    <x v="13"/>
    <s v="OIC Binder Clips"/>
    <n v="31.504000000000005"/>
    <n v="11"/>
    <n v="0.2"/>
    <x v="6709"/>
  </r>
  <r>
    <n v="8644"/>
    <x v="4307"/>
    <x v="1"/>
    <x v="627"/>
    <d v="2012-11-15T00:00:00"/>
    <s v="Standard Class"/>
    <s v="NS-18640"/>
    <s v="Noel Staavos"/>
    <x v="1"/>
    <s v="United States"/>
    <s v="Jacksonville"/>
    <x v="3"/>
    <n v="28540"/>
    <x v="0"/>
    <s v="OFF-LA-10002945"/>
    <x v="1"/>
    <x v="2"/>
    <s v="Permanent Self-Adhesive File Folder Labels for Typewriters, 1 1/8 x 3 1/2, White"/>
    <n v="5.04"/>
    <n v="1"/>
    <n v="0.2"/>
    <x v="6710"/>
  </r>
  <r>
    <n v="8645"/>
    <x v="4307"/>
    <x v="1"/>
    <x v="627"/>
    <d v="2012-11-15T00:00:00"/>
    <s v="Standard Class"/>
    <s v="NS-18640"/>
    <s v="Noel Staavos"/>
    <x v="1"/>
    <s v="United States"/>
    <s v="Jacksonville"/>
    <x v="3"/>
    <n v="28540"/>
    <x v="0"/>
    <s v="OFF-BI-10000315"/>
    <x v="1"/>
    <x v="8"/>
    <s v="Poly Designer Cover &amp; Back"/>
    <n v="39.878999999999998"/>
    <n v="7"/>
    <n v="0.7"/>
    <x v="6711"/>
  </r>
  <r>
    <n v="8646"/>
    <x v="4307"/>
    <x v="1"/>
    <x v="627"/>
    <d v="2012-11-15T00:00:00"/>
    <s v="Standard Class"/>
    <s v="NS-18640"/>
    <s v="Noel Staavos"/>
    <x v="1"/>
    <s v="United States"/>
    <s v="Jacksonville"/>
    <x v="3"/>
    <n v="28540"/>
    <x v="0"/>
    <s v="FUR-FU-10000023"/>
    <x v="0"/>
    <x v="5"/>
    <s v="Eldon Wave Desk Accessories"/>
    <n v="4.7119999999999997"/>
    <n v="1"/>
    <n v="0.2"/>
    <x v="6712"/>
  </r>
  <r>
    <n v="8647"/>
    <x v="4308"/>
    <x v="0"/>
    <x v="881"/>
    <d v="2013-11-30T00:00:00"/>
    <s v="Standard Class"/>
    <s v="MH-17455"/>
    <s v="Mark Hamilton"/>
    <x v="0"/>
    <s v="United States"/>
    <s v="Los Angeles"/>
    <x v="1"/>
    <n v="90032"/>
    <x v="1"/>
    <s v="FUR-CH-10004698"/>
    <x v="0"/>
    <x v="1"/>
    <s v="Padded Folding Chairs, Black, 4/Carton"/>
    <n v="194.35200000000003"/>
    <n v="3"/>
    <n v="0.2"/>
    <x v="6713"/>
  </r>
  <r>
    <n v="8648"/>
    <x v="4309"/>
    <x v="1"/>
    <x v="901"/>
    <d v="2012-12-08T00:00:00"/>
    <s v="First Class"/>
    <s v="RR-19525"/>
    <s v="Rick Reed"/>
    <x v="1"/>
    <s v="United States"/>
    <s v="Nashville"/>
    <x v="18"/>
    <n v="37211"/>
    <x v="0"/>
    <s v="FUR-CH-10004477"/>
    <x v="0"/>
    <x v="1"/>
    <s v="Global Push Button Manager's Chair, Indigo"/>
    <n v="97.424000000000007"/>
    <n v="2"/>
    <n v="0.2"/>
    <x v="6714"/>
  </r>
  <r>
    <n v="8649"/>
    <x v="4310"/>
    <x v="0"/>
    <x v="875"/>
    <d v="2013-08-04T00:00:00"/>
    <s v="Standard Class"/>
    <s v="RH-19555"/>
    <s v="Ritsa Hightower"/>
    <x v="0"/>
    <s v="United States"/>
    <s v="Charlotte"/>
    <x v="3"/>
    <n v="28205"/>
    <x v="0"/>
    <s v="OFF-ST-10003816"/>
    <x v="1"/>
    <x v="4"/>
    <s v="Fellowes High-Stak Drawer Files"/>
    <n v="704.76"/>
    <n v="5"/>
    <n v="0.2"/>
    <x v="6715"/>
  </r>
  <r>
    <n v="8650"/>
    <x v="4310"/>
    <x v="0"/>
    <x v="875"/>
    <d v="2013-08-04T00:00:00"/>
    <s v="Standard Class"/>
    <s v="RH-19555"/>
    <s v="Ritsa Hightower"/>
    <x v="0"/>
    <s v="United States"/>
    <s v="Charlotte"/>
    <x v="3"/>
    <n v="28205"/>
    <x v="0"/>
    <s v="OFF-BI-10002429"/>
    <x v="1"/>
    <x v="8"/>
    <s v="Premier Elliptical Ring Binder, Black"/>
    <n v="27.396000000000004"/>
    <n v="3"/>
    <n v="0.7"/>
    <x v="6716"/>
  </r>
  <r>
    <n v="8651"/>
    <x v="4311"/>
    <x v="2"/>
    <x v="103"/>
    <d v="2011-09-13T00:00:00"/>
    <s v="Same Day"/>
    <s v="RP-19390"/>
    <s v="Resi Pölking"/>
    <x v="0"/>
    <s v="United States"/>
    <s v="Seattle"/>
    <x v="4"/>
    <n v="98103"/>
    <x v="1"/>
    <s v="OFF-FA-10000840"/>
    <x v="1"/>
    <x v="13"/>
    <s v="OIC Thumb-Tacks"/>
    <n v="5.6999999999999993"/>
    <n v="5"/>
    <n v="0"/>
    <x v="6717"/>
  </r>
  <r>
    <n v="8652"/>
    <x v="4311"/>
    <x v="2"/>
    <x v="103"/>
    <d v="2011-09-13T00:00:00"/>
    <s v="Same Day"/>
    <s v="RP-19390"/>
    <s v="Resi Pölking"/>
    <x v="0"/>
    <s v="United States"/>
    <s v="Seattle"/>
    <x v="4"/>
    <n v="98103"/>
    <x v="1"/>
    <s v="FUR-FU-10001918"/>
    <x v="0"/>
    <x v="5"/>
    <s v="C-Line Cubicle Keepers Polyproplyene Holder With Velcro Backings"/>
    <n v="14.190000000000001"/>
    <n v="3"/>
    <n v="0"/>
    <x v="6718"/>
  </r>
  <r>
    <n v="8653"/>
    <x v="4311"/>
    <x v="2"/>
    <x v="103"/>
    <d v="2011-09-13T00:00:00"/>
    <s v="Same Day"/>
    <s v="RP-19390"/>
    <s v="Resi Pölking"/>
    <x v="0"/>
    <s v="United States"/>
    <s v="Seattle"/>
    <x v="4"/>
    <n v="98103"/>
    <x v="1"/>
    <s v="OFF-SU-10001574"/>
    <x v="1"/>
    <x v="14"/>
    <s v="Acme Value Line Scissors"/>
    <n v="7.3"/>
    <n v="2"/>
    <n v="0"/>
    <x v="558"/>
  </r>
  <r>
    <n v="8654"/>
    <x v="4311"/>
    <x v="2"/>
    <x v="103"/>
    <d v="2011-09-13T00:00:00"/>
    <s v="Same Day"/>
    <s v="RP-19390"/>
    <s v="Resi Pölking"/>
    <x v="0"/>
    <s v="United States"/>
    <s v="Seattle"/>
    <x v="4"/>
    <n v="98103"/>
    <x v="1"/>
    <s v="TEC-AC-10001606"/>
    <x v="2"/>
    <x v="11"/>
    <s v="Logitech Wireless Performance Mouse MX for PC and Mac"/>
    <n v="199.98"/>
    <n v="2"/>
    <n v="0"/>
    <x v="6719"/>
  </r>
  <r>
    <n v="8655"/>
    <x v="4311"/>
    <x v="2"/>
    <x v="103"/>
    <d v="2011-09-13T00:00:00"/>
    <s v="Same Day"/>
    <s v="RP-19390"/>
    <s v="Resi Pölking"/>
    <x v="0"/>
    <s v="United States"/>
    <s v="Seattle"/>
    <x v="4"/>
    <n v="98103"/>
    <x v="1"/>
    <s v="TEC-AC-10003399"/>
    <x v="2"/>
    <x v="11"/>
    <s v="Memorex Mini Travel Drive 64 GB USB 2.0 Flash Drive"/>
    <n v="144.96"/>
    <n v="4"/>
    <n v="0"/>
    <x v="6720"/>
  </r>
  <r>
    <n v="8656"/>
    <x v="4311"/>
    <x v="2"/>
    <x v="103"/>
    <d v="2011-09-13T00:00:00"/>
    <s v="Same Day"/>
    <s v="RP-19390"/>
    <s v="Resi Pölking"/>
    <x v="0"/>
    <s v="United States"/>
    <s v="Seattle"/>
    <x v="4"/>
    <n v="98103"/>
    <x v="1"/>
    <s v="TEC-AC-10000865"/>
    <x v="2"/>
    <x v="11"/>
    <s v="WD My Passport Ultra 500GB Portable External Hard Drive"/>
    <n v="118"/>
    <n v="2"/>
    <n v="0"/>
    <x v="6721"/>
  </r>
  <r>
    <n v="8657"/>
    <x v="4311"/>
    <x v="2"/>
    <x v="103"/>
    <d v="2011-09-13T00:00:00"/>
    <s v="Same Day"/>
    <s v="RP-19390"/>
    <s v="Resi Pölking"/>
    <x v="0"/>
    <s v="United States"/>
    <s v="Seattle"/>
    <x v="4"/>
    <n v="98103"/>
    <x v="1"/>
    <s v="OFF-PA-10002923"/>
    <x v="1"/>
    <x v="10"/>
    <s v="Xerox 1942"/>
    <n v="48.94"/>
    <n v="1"/>
    <n v="0"/>
    <x v="1641"/>
  </r>
  <r>
    <n v="8658"/>
    <x v="4311"/>
    <x v="2"/>
    <x v="103"/>
    <d v="2011-09-13T00:00:00"/>
    <s v="Same Day"/>
    <s v="RP-19390"/>
    <s v="Resi Pölking"/>
    <x v="0"/>
    <s v="United States"/>
    <s v="Seattle"/>
    <x v="4"/>
    <n v="98103"/>
    <x v="1"/>
    <s v="OFF-AP-10004785"/>
    <x v="1"/>
    <x v="9"/>
    <s v="Holmes Replacement Filter for HEPA Air Cleaner, Medium Room"/>
    <n v="22.66"/>
    <n v="2"/>
    <n v="0"/>
    <x v="6722"/>
  </r>
  <r>
    <n v="8659"/>
    <x v="4312"/>
    <x v="0"/>
    <x v="1028"/>
    <d v="2013-06-26T00:00:00"/>
    <s v="Standard Class"/>
    <s v="KB-16600"/>
    <s v="Ken Brennan"/>
    <x v="1"/>
    <s v="United States"/>
    <s v="Chicago"/>
    <x v="10"/>
    <n v="60623"/>
    <x v="2"/>
    <s v="OFF-BI-10003727"/>
    <x v="1"/>
    <x v="8"/>
    <s v="Avery Durable Slant Ring Binders With Label Holder"/>
    <n v="0.83599999999999974"/>
    <n v="1"/>
    <n v="0.8"/>
    <x v="6723"/>
  </r>
  <r>
    <n v="8660"/>
    <x v="4313"/>
    <x v="0"/>
    <x v="323"/>
    <d v="2013-09-09T00:00:00"/>
    <s v="Standard Class"/>
    <s v="MH-17620"/>
    <s v="Matt Hagelstein"/>
    <x v="1"/>
    <s v="United States"/>
    <s v="Cincinnati"/>
    <x v="24"/>
    <n v="45231"/>
    <x v="3"/>
    <s v="OFF-PA-10002246"/>
    <x v="1"/>
    <x v="10"/>
    <s v="Wirebound Four 2-3/4 x 5 Forms per Page, 400 Sets per Book"/>
    <n v="30.96"/>
    <n v="6"/>
    <n v="0.2"/>
    <x v="3026"/>
  </r>
  <r>
    <n v="8661"/>
    <x v="4314"/>
    <x v="3"/>
    <x v="920"/>
    <d v="2014-12-01T00:00:00"/>
    <s v="Standard Class"/>
    <s v="HZ-14950"/>
    <s v="Henia Zydlo"/>
    <x v="0"/>
    <s v="United States"/>
    <s v="Fort Lauderdale"/>
    <x v="2"/>
    <n v="33311"/>
    <x v="0"/>
    <s v="FUR-BO-10003965"/>
    <x v="0"/>
    <x v="0"/>
    <s v="O'Sullivan Manor Hill 2-Door Library in Brianna Oak"/>
    <n v="723.92"/>
    <n v="5"/>
    <n v="0.2"/>
    <x v="6724"/>
  </r>
  <r>
    <n v="8662"/>
    <x v="4315"/>
    <x v="1"/>
    <x v="793"/>
    <d v="2012-05-17T00:00:00"/>
    <s v="Standard Class"/>
    <s v="JG-15160"/>
    <s v="James Galang"/>
    <x v="0"/>
    <s v="United States"/>
    <s v="Houston"/>
    <x v="5"/>
    <n v="77041"/>
    <x v="2"/>
    <s v="FUR-FU-10000175"/>
    <x v="0"/>
    <x v="5"/>
    <s v="DAX Wood Document Frame."/>
    <n v="21.968000000000004"/>
    <n v="4"/>
    <n v="0.6"/>
    <x v="6725"/>
  </r>
  <r>
    <n v="8663"/>
    <x v="4315"/>
    <x v="1"/>
    <x v="793"/>
    <d v="2012-05-17T00:00:00"/>
    <s v="Standard Class"/>
    <s v="JG-15160"/>
    <s v="James Galang"/>
    <x v="0"/>
    <s v="United States"/>
    <s v="Houston"/>
    <x v="5"/>
    <n v="77041"/>
    <x v="2"/>
    <s v="TEC-PH-10001336"/>
    <x v="2"/>
    <x v="7"/>
    <s v="Digium D40 VoIP phone"/>
    <n v="619.15200000000004"/>
    <n v="6"/>
    <n v="0.2"/>
    <x v="6726"/>
  </r>
  <r>
    <n v="8664"/>
    <x v="4315"/>
    <x v="1"/>
    <x v="793"/>
    <d v="2012-05-17T00:00:00"/>
    <s v="Standard Class"/>
    <s v="JG-15160"/>
    <s v="James Galang"/>
    <x v="0"/>
    <s v="United States"/>
    <s v="Houston"/>
    <x v="5"/>
    <n v="77041"/>
    <x v="2"/>
    <s v="OFF-PA-10001954"/>
    <x v="1"/>
    <x v="10"/>
    <s v="Xerox 1964"/>
    <n v="127.90400000000001"/>
    <n v="7"/>
    <n v="0.2"/>
    <x v="6727"/>
  </r>
  <r>
    <n v="8665"/>
    <x v="4316"/>
    <x v="3"/>
    <x v="983"/>
    <d v="2014-04-02T00:00:00"/>
    <s v="Second Class"/>
    <s v="AB-10165"/>
    <s v="Alan Barnes"/>
    <x v="0"/>
    <s v="United States"/>
    <s v="Lakewood"/>
    <x v="1"/>
    <n v="90712"/>
    <x v="1"/>
    <s v="FUR-FU-10004973"/>
    <x v="0"/>
    <x v="5"/>
    <s v="Flat Face Poster Frame"/>
    <n v="94.2"/>
    <n v="5"/>
    <n v="0"/>
    <x v="6728"/>
  </r>
  <r>
    <n v="8666"/>
    <x v="4317"/>
    <x v="0"/>
    <x v="1019"/>
    <d v="2013-11-19T00:00:00"/>
    <s v="First Class"/>
    <s v="HJ-14875"/>
    <s v="Heather Jas"/>
    <x v="2"/>
    <s v="United States"/>
    <s v="San Francisco"/>
    <x v="1"/>
    <n v="94122"/>
    <x v="1"/>
    <s v="OFF-SU-10004231"/>
    <x v="1"/>
    <x v="14"/>
    <s v="Acme Tagit Stainless Steel Antibacterial Scissors"/>
    <n v="49.5"/>
    <n v="5"/>
    <n v="0"/>
    <x v="1338"/>
  </r>
  <r>
    <n v="8667"/>
    <x v="4318"/>
    <x v="0"/>
    <x v="945"/>
    <d v="2014-01-03T00:00:00"/>
    <s v="First Class"/>
    <s v="CJ-11875"/>
    <s v="Carl Jackson"/>
    <x v="1"/>
    <s v="United States"/>
    <s v="Philadelphia"/>
    <x v="9"/>
    <n v="19140"/>
    <x v="3"/>
    <s v="OFF-AR-10004269"/>
    <x v="1"/>
    <x v="6"/>
    <s v="Newell 31"/>
    <n v="16.520000000000003"/>
    <n v="5"/>
    <n v="0.2"/>
    <x v="6729"/>
  </r>
  <r>
    <n v="8668"/>
    <x v="4319"/>
    <x v="0"/>
    <x v="596"/>
    <d v="2013-12-25T00:00:00"/>
    <s v="Second Class"/>
    <s v="ED-13885"/>
    <s v="Emily Ducich"/>
    <x v="2"/>
    <s v="United States"/>
    <s v="Seattle"/>
    <x v="4"/>
    <n v="98115"/>
    <x v="1"/>
    <s v="OFF-BI-10004002"/>
    <x v="1"/>
    <x v="8"/>
    <s v="Wilson Jones International Size A4 Ring Binders"/>
    <n v="55.360000000000007"/>
    <n v="4"/>
    <n v="0.2"/>
    <x v="6730"/>
  </r>
  <r>
    <n v="8669"/>
    <x v="4319"/>
    <x v="0"/>
    <x v="596"/>
    <d v="2013-12-25T00:00:00"/>
    <s v="Second Class"/>
    <s v="ED-13885"/>
    <s v="Emily Ducich"/>
    <x v="2"/>
    <s v="United States"/>
    <s v="Seattle"/>
    <x v="4"/>
    <n v="98115"/>
    <x v="1"/>
    <s v="TEC-MA-10000752"/>
    <x v="2"/>
    <x v="15"/>
    <s v="Texas Instrument TI-15 Fraction Calculator"/>
    <n v="11.56"/>
    <n v="1"/>
    <n v="0.2"/>
    <x v="6731"/>
  </r>
  <r>
    <n v="8670"/>
    <x v="4320"/>
    <x v="1"/>
    <x v="139"/>
    <d v="2012-12-25T00:00:00"/>
    <s v="Second Class"/>
    <s v="AI-10855"/>
    <s v="Arianne Irving"/>
    <x v="0"/>
    <s v="United States"/>
    <s v="Los Angeles"/>
    <x v="1"/>
    <n v="90036"/>
    <x v="1"/>
    <s v="OFF-PA-10004947"/>
    <x v="1"/>
    <x v="10"/>
    <s v="Staples"/>
    <n v="17.12"/>
    <n v="4"/>
    <n v="0"/>
    <x v="1786"/>
  </r>
  <r>
    <n v="8671"/>
    <x v="4321"/>
    <x v="2"/>
    <x v="422"/>
    <d v="2012-01-01T00:00:00"/>
    <s v="Second Class"/>
    <s v="KB-16315"/>
    <s v="Karl Braun"/>
    <x v="0"/>
    <s v="United States"/>
    <s v="Cleveland"/>
    <x v="24"/>
    <n v="44105"/>
    <x v="3"/>
    <s v="FUR-FU-10004904"/>
    <x v="0"/>
    <x v="5"/>
    <s v="Eldon &quot;L&quot; Workstation Diamond Chairmat"/>
    <n v="182.35200000000003"/>
    <n v="3"/>
    <n v="0.2"/>
    <x v="6732"/>
  </r>
  <r>
    <n v="8672"/>
    <x v="4321"/>
    <x v="2"/>
    <x v="422"/>
    <d v="2012-01-01T00:00:00"/>
    <s v="Second Class"/>
    <s v="KB-16315"/>
    <s v="Karl Braun"/>
    <x v="0"/>
    <s v="United States"/>
    <s v="Cleveland"/>
    <x v="24"/>
    <n v="44105"/>
    <x v="3"/>
    <s v="OFF-ST-10002790"/>
    <x v="1"/>
    <x v="4"/>
    <s v="Safco Industrial Shelving"/>
    <n v="118.16"/>
    <n v="2"/>
    <n v="0.2"/>
    <x v="6091"/>
  </r>
  <r>
    <n v="8673"/>
    <x v="4322"/>
    <x v="3"/>
    <x v="911"/>
    <d v="2014-02-22T00:00:00"/>
    <s v="Standard Class"/>
    <s v="JS-16030"/>
    <s v="Joy Smith"/>
    <x v="0"/>
    <s v="United States"/>
    <s v="Decatur"/>
    <x v="10"/>
    <n v="62521"/>
    <x v="2"/>
    <s v="OFF-FA-10004854"/>
    <x v="1"/>
    <x v="13"/>
    <s v="Vinyl Coated Wire Paper Clips in Organizer Box, 800/Box"/>
    <n v="18.368000000000002"/>
    <n v="2"/>
    <n v="0.2"/>
    <x v="6733"/>
  </r>
  <r>
    <n v="8674"/>
    <x v="4322"/>
    <x v="3"/>
    <x v="911"/>
    <d v="2014-02-22T00:00:00"/>
    <s v="Standard Class"/>
    <s v="JS-16030"/>
    <s v="Joy Smith"/>
    <x v="0"/>
    <s v="United States"/>
    <s v="Decatur"/>
    <x v="10"/>
    <n v="62521"/>
    <x v="2"/>
    <s v="FUR-CH-10004063"/>
    <x v="0"/>
    <x v="1"/>
    <s v="Global Deluxe High-Back Manager's Chair"/>
    <n v="600.55799999999999"/>
    <n v="3"/>
    <n v="0.3"/>
    <x v="123"/>
  </r>
  <r>
    <n v="8675"/>
    <x v="4322"/>
    <x v="3"/>
    <x v="911"/>
    <d v="2014-02-22T00:00:00"/>
    <s v="Standard Class"/>
    <s v="JS-16030"/>
    <s v="Joy Smith"/>
    <x v="0"/>
    <s v="United States"/>
    <s v="Decatur"/>
    <x v="10"/>
    <n v="62521"/>
    <x v="2"/>
    <s v="OFF-ST-10000642"/>
    <x v="1"/>
    <x v="4"/>
    <s v="Tennsco Lockers, Gray"/>
    <n v="50.352000000000004"/>
    <n v="3"/>
    <n v="0.2"/>
    <x v="6734"/>
  </r>
  <r>
    <n v="8676"/>
    <x v="4322"/>
    <x v="3"/>
    <x v="911"/>
    <d v="2014-02-22T00:00:00"/>
    <s v="Standard Class"/>
    <s v="JS-16030"/>
    <s v="Joy Smith"/>
    <x v="0"/>
    <s v="United States"/>
    <s v="Decatur"/>
    <x v="10"/>
    <n v="62521"/>
    <x v="2"/>
    <s v="OFF-AR-10004078"/>
    <x v="1"/>
    <x v="6"/>
    <s v="Newell 312"/>
    <n v="28.031999999999996"/>
    <n v="6"/>
    <n v="0.2"/>
    <x v="2915"/>
  </r>
  <r>
    <n v="8677"/>
    <x v="4322"/>
    <x v="3"/>
    <x v="911"/>
    <d v="2014-02-22T00:00:00"/>
    <s v="Standard Class"/>
    <s v="JS-16030"/>
    <s v="Joy Smith"/>
    <x v="0"/>
    <s v="United States"/>
    <s v="Decatur"/>
    <x v="10"/>
    <n v="62521"/>
    <x v="2"/>
    <s v="FUR-FU-10004270"/>
    <x v="0"/>
    <x v="5"/>
    <s v="Executive Impressions 13&quot; Clairmont Wall Clock"/>
    <n v="7.6920000000000002"/>
    <n v="1"/>
    <n v="0.6"/>
    <x v="6735"/>
  </r>
  <r>
    <n v="8678"/>
    <x v="4323"/>
    <x v="3"/>
    <x v="1200"/>
    <d v="2014-10-27T00:00:00"/>
    <s v="First Class"/>
    <s v="PO-18850"/>
    <s v="Patrick O'Brill"/>
    <x v="0"/>
    <s v="United States"/>
    <s v="Mansfield"/>
    <x v="5"/>
    <n v="76063"/>
    <x v="2"/>
    <s v="FUR-TA-10004607"/>
    <x v="0"/>
    <x v="3"/>
    <s v="Hon 2111 Invitation Series Straight Table"/>
    <n v="517.40500000000009"/>
    <n v="5"/>
    <n v="0.3"/>
    <x v="6736"/>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x v="6737"/>
  </r>
  <r>
    <n v="8680"/>
    <x v="4324"/>
    <x v="0"/>
    <x v="476"/>
    <d v="2013-09-08T00:00:00"/>
    <s v="Second Class"/>
    <s v="RD-19810"/>
    <s v="Ross DeVincentis"/>
    <x v="2"/>
    <s v="United States"/>
    <s v="Houston"/>
    <x v="5"/>
    <n v="77070"/>
    <x v="2"/>
    <s v="TEC-AC-10001714"/>
    <x v="2"/>
    <x v="11"/>
    <s v="Logitech MX Performance Wireless Mouse"/>
    <n v="159.56"/>
    <n v="5"/>
    <n v="0.2"/>
    <x v="6738"/>
  </r>
  <r>
    <n v="8681"/>
    <x v="4325"/>
    <x v="0"/>
    <x v="49"/>
    <d v="2013-12-04T00:00:00"/>
    <s v="Second Class"/>
    <s v="JD-15895"/>
    <s v="Jonathan Doherty"/>
    <x v="1"/>
    <s v="United States"/>
    <s v="Richmond"/>
    <x v="17"/>
    <n v="23223"/>
    <x v="0"/>
    <s v="OFF-AP-10002945"/>
    <x v="1"/>
    <x v="9"/>
    <s v="Honeywell Enviracaire Portable HEPA Air Cleaner for 17' x 22' Room"/>
    <n v="2104.5499999999997"/>
    <n v="7"/>
    <n v="0"/>
    <x v="6739"/>
  </r>
  <r>
    <n v="8682"/>
    <x v="4325"/>
    <x v="0"/>
    <x v="49"/>
    <d v="2013-12-04T00:00:00"/>
    <s v="Second Class"/>
    <s v="JD-15895"/>
    <s v="Jonathan Doherty"/>
    <x v="1"/>
    <s v="United States"/>
    <s v="Richmond"/>
    <x v="17"/>
    <n v="23223"/>
    <x v="0"/>
    <s v="OFF-SU-10004664"/>
    <x v="1"/>
    <x v="14"/>
    <s v="Acme Softgrip Scissors"/>
    <n v="40.700000000000003"/>
    <n v="5"/>
    <n v="0"/>
    <x v="6740"/>
  </r>
  <r>
    <n v="8683"/>
    <x v="4326"/>
    <x v="2"/>
    <x v="1127"/>
    <d v="2011-11-10T00:00:00"/>
    <s v="Standard Class"/>
    <s v="SR-20740"/>
    <s v="Steven Roelle"/>
    <x v="2"/>
    <s v="United States"/>
    <s v="Arlington"/>
    <x v="17"/>
    <n v="22204"/>
    <x v="0"/>
    <s v="TEC-AC-10002550"/>
    <x v="2"/>
    <x v="11"/>
    <s v="Maxell 4.7GB DVD-RW 3/Pack"/>
    <n v="47.79"/>
    <n v="3"/>
    <n v="0"/>
    <x v="4239"/>
  </r>
  <r>
    <n v="8684"/>
    <x v="4327"/>
    <x v="3"/>
    <x v="920"/>
    <d v="2014-12-02T00:00:00"/>
    <s v="Standard Class"/>
    <s v="TZ-21580"/>
    <s v="Tracy Zic"/>
    <x v="0"/>
    <s v="United States"/>
    <s v="San Francisco"/>
    <x v="1"/>
    <n v="94122"/>
    <x v="1"/>
    <s v="OFF-AR-10002335"/>
    <x v="1"/>
    <x v="6"/>
    <s v="DIXON Oriole Pencils"/>
    <n v="5.16"/>
    <n v="2"/>
    <n v="0"/>
    <x v="813"/>
  </r>
  <r>
    <n v="8685"/>
    <x v="4328"/>
    <x v="0"/>
    <x v="186"/>
    <d v="2013-12-24T00:00:00"/>
    <s v="Standard Class"/>
    <s v="TN-21040"/>
    <s v="Tanja Norvell"/>
    <x v="2"/>
    <s v="United States"/>
    <s v="San Diego"/>
    <x v="1"/>
    <n v="92024"/>
    <x v="1"/>
    <s v="TEC-AC-10001445"/>
    <x v="2"/>
    <x v="11"/>
    <s v="Imation USB 2.0 Swivel Flash Drive USB flash drive - 4 GB - Pink"/>
    <n v="21.209999999999997"/>
    <n v="7"/>
    <n v="0"/>
    <x v="6741"/>
  </r>
  <r>
    <n v="8686"/>
    <x v="4329"/>
    <x v="3"/>
    <x v="237"/>
    <d v="2014-11-19T00:00:00"/>
    <s v="Second Class"/>
    <s v="PW-19030"/>
    <s v="Pauline Webber"/>
    <x v="1"/>
    <s v="United States"/>
    <s v="Watertown"/>
    <x v="15"/>
    <n v="13601"/>
    <x v="3"/>
    <s v="OFF-ST-10003996"/>
    <x v="1"/>
    <x v="4"/>
    <s v="Letter/Legal File Tote with Clear Snap-On Lid, Black Granite"/>
    <n v="96.359999999999985"/>
    <n v="6"/>
    <n v="0"/>
    <x v="6742"/>
  </r>
  <r>
    <n v="8687"/>
    <x v="4330"/>
    <x v="0"/>
    <x v="190"/>
    <d v="2013-06-27T00:00:00"/>
    <s v="Same Day"/>
    <s v="AH-10075"/>
    <s v="Adam Hart"/>
    <x v="1"/>
    <s v="United States"/>
    <s v="Los Angeles"/>
    <x v="1"/>
    <n v="90036"/>
    <x v="1"/>
    <s v="OFF-SU-10003505"/>
    <x v="1"/>
    <x v="14"/>
    <s v="Premier Electric Letter Opener"/>
    <n v="231.72"/>
    <n v="2"/>
    <n v="0"/>
    <x v="5359"/>
  </r>
  <r>
    <n v="8688"/>
    <x v="4330"/>
    <x v="0"/>
    <x v="190"/>
    <d v="2013-06-27T00:00:00"/>
    <s v="Same Day"/>
    <s v="AH-10075"/>
    <s v="Adam Hart"/>
    <x v="1"/>
    <s v="United States"/>
    <s v="Los Angeles"/>
    <x v="1"/>
    <n v="90036"/>
    <x v="1"/>
    <s v="OFF-FA-10000624"/>
    <x v="1"/>
    <x v="13"/>
    <s v="OIC Binder Clips"/>
    <n v="17.899999999999999"/>
    <n v="5"/>
    <n v="0"/>
    <x v="5521"/>
  </r>
  <r>
    <n v="8689"/>
    <x v="4330"/>
    <x v="0"/>
    <x v="190"/>
    <d v="2013-06-27T00:00:00"/>
    <s v="Same Day"/>
    <s v="AH-10075"/>
    <s v="Adam Hart"/>
    <x v="1"/>
    <s v="United States"/>
    <s v="Los Angeles"/>
    <x v="1"/>
    <n v="90036"/>
    <x v="1"/>
    <s v="OFF-PA-10002870"/>
    <x v="1"/>
    <x v="10"/>
    <s v="Ampad Phone Message Book, Recycled, 400 Message Capacity, 5 ¾” x 11”"/>
    <n v="12.48"/>
    <n v="2"/>
    <n v="0"/>
    <x v="1181"/>
  </r>
  <r>
    <n v="8690"/>
    <x v="4331"/>
    <x v="2"/>
    <x v="58"/>
    <d v="2011-12-30T00:00:00"/>
    <s v="Standard Class"/>
    <s v="AY-10555"/>
    <s v="Andy Yotov"/>
    <x v="1"/>
    <s v="United States"/>
    <s v="Philadelphia"/>
    <x v="9"/>
    <n v="19140"/>
    <x v="3"/>
    <s v="OFF-AR-10002257"/>
    <x v="1"/>
    <x v="6"/>
    <s v="Eldon Spacemaker Box, Quick-Snap Lid, Clear"/>
    <n v="8.016"/>
    <n v="3"/>
    <n v="0.2"/>
    <x v="6743"/>
  </r>
  <r>
    <n v="8691"/>
    <x v="4332"/>
    <x v="0"/>
    <x v="1041"/>
    <d v="2013-08-19T00:00:00"/>
    <s v="Standard Class"/>
    <s v="SP-20650"/>
    <s v="Stephanie Phelps"/>
    <x v="1"/>
    <s v="United States"/>
    <s v="Akron"/>
    <x v="24"/>
    <n v="44312"/>
    <x v="3"/>
    <s v="TEC-PH-10003580"/>
    <x v="2"/>
    <x v="7"/>
    <s v="Cisco IP Phone 7961G-GE VoIP phone"/>
    <n v="259.89600000000002"/>
    <n v="2"/>
    <n v="0.4"/>
    <x v="5569"/>
  </r>
  <r>
    <n v="8692"/>
    <x v="4332"/>
    <x v="0"/>
    <x v="1041"/>
    <d v="2013-08-19T00:00:00"/>
    <s v="Standard Class"/>
    <s v="SP-20650"/>
    <s v="Stephanie Phelps"/>
    <x v="1"/>
    <s v="United States"/>
    <s v="Akron"/>
    <x v="24"/>
    <n v="44312"/>
    <x v="3"/>
    <s v="TEC-PH-10001530"/>
    <x v="2"/>
    <x v="7"/>
    <s v="Plantronics Voyager Pro Legend"/>
    <n v="247.18799999999999"/>
    <n v="2"/>
    <n v="0.4"/>
    <x v="6744"/>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x v="6745"/>
  </r>
  <r>
    <n v="8694"/>
    <x v="4333"/>
    <x v="0"/>
    <x v="1057"/>
    <d v="2013-10-29T00:00:00"/>
    <s v="Standard Class"/>
    <s v="ED-13885"/>
    <s v="Emily Ducich"/>
    <x v="2"/>
    <s v="United States"/>
    <s v="San Francisco"/>
    <x v="1"/>
    <n v="94110"/>
    <x v="1"/>
    <s v="TEC-AC-10000892"/>
    <x v="2"/>
    <x v="11"/>
    <s v="NETGEAR N750 Dual Band Wi-Fi Gigabit Router"/>
    <n v="450"/>
    <n v="5"/>
    <n v="0"/>
    <x v="6746"/>
  </r>
  <r>
    <n v="8695"/>
    <x v="4334"/>
    <x v="2"/>
    <x v="709"/>
    <d v="2011-08-28T00:00:00"/>
    <s v="Second Class"/>
    <s v="CR-12625"/>
    <s v="Corey Roper"/>
    <x v="2"/>
    <s v="United States"/>
    <s v="Grand Rapids"/>
    <x v="12"/>
    <n v="49505"/>
    <x v="2"/>
    <s v="OFF-PA-10001934"/>
    <x v="1"/>
    <x v="10"/>
    <s v="Xerox 1993"/>
    <n v="19.440000000000001"/>
    <n v="3"/>
    <n v="0"/>
    <x v="6747"/>
  </r>
  <r>
    <n v="8696"/>
    <x v="4335"/>
    <x v="3"/>
    <x v="175"/>
    <d v="2014-09-18T00:00:00"/>
    <s v="Second Class"/>
    <s v="CS-12400"/>
    <s v="Christopher Schild"/>
    <x v="2"/>
    <s v="United States"/>
    <s v="San Francisco"/>
    <x v="1"/>
    <n v="94109"/>
    <x v="1"/>
    <s v="FUR-TA-10003473"/>
    <x v="0"/>
    <x v="3"/>
    <s v="Bretford Rectangular Conference Table Tops"/>
    <n v="300.904"/>
    <n v="1"/>
    <n v="0.2"/>
    <x v="1261"/>
  </r>
  <r>
    <n v="8697"/>
    <x v="4336"/>
    <x v="3"/>
    <x v="140"/>
    <d v="2014-06-21T00:00:00"/>
    <s v="Standard Class"/>
    <s v="TS-21205"/>
    <s v="Thomas Seio"/>
    <x v="1"/>
    <s v="United States"/>
    <s v="Nashville"/>
    <x v="18"/>
    <n v="37211"/>
    <x v="0"/>
    <s v="TEC-PH-10001051"/>
    <x v="2"/>
    <x v="7"/>
    <s v="HTC One"/>
    <n v="239.976"/>
    <n v="3"/>
    <n v="0.2"/>
    <x v="5502"/>
  </r>
  <r>
    <n v="8698"/>
    <x v="4336"/>
    <x v="3"/>
    <x v="140"/>
    <d v="2014-06-21T00:00:00"/>
    <s v="Standard Class"/>
    <s v="TS-21205"/>
    <s v="Thomas Seio"/>
    <x v="1"/>
    <s v="United States"/>
    <s v="Nashville"/>
    <x v="18"/>
    <n v="37211"/>
    <x v="0"/>
    <s v="FUR-FU-10004351"/>
    <x v="0"/>
    <x v="5"/>
    <s v="Staples"/>
    <n v="31.168000000000003"/>
    <n v="4"/>
    <n v="0.2"/>
    <x v="6748"/>
  </r>
  <r>
    <n v="8699"/>
    <x v="4336"/>
    <x v="3"/>
    <x v="140"/>
    <d v="2014-06-21T00:00:00"/>
    <s v="Standard Class"/>
    <s v="TS-21205"/>
    <s v="Thomas Seio"/>
    <x v="1"/>
    <s v="United States"/>
    <s v="Nashville"/>
    <x v="18"/>
    <n v="37211"/>
    <x v="0"/>
    <s v="FUR-TA-10004152"/>
    <x v="0"/>
    <x v="3"/>
    <s v="Barricks 18&quot; x 48&quot; Non-Folding Utility Table with Bottom Storage Shelf"/>
    <n v="120.96"/>
    <n v="2"/>
    <n v="0.4"/>
    <x v="6749"/>
  </r>
  <r>
    <n v="8700"/>
    <x v="4336"/>
    <x v="3"/>
    <x v="140"/>
    <d v="2014-06-21T00:00:00"/>
    <s v="Standard Class"/>
    <s v="TS-21205"/>
    <s v="Thomas Seio"/>
    <x v="1"/>
    <s v="United States"/>
    <s v="Nashville"/>
    <x v="18"/>
    <n v="37211"/>
    <x v="0"/>
    <s v="TEC-PH-10000560"/>
    <x v="2"/>
    <x v="7"/>
    <s v="Samsung Galaxy S III - 16GB - pebble blue (T-Mobile)"/>
    <n v="2239.9360000000001"/>
    <n v="8"/>
    <n v="0.2"/>
    <x v="6750"/>
  </r>
  <r>
    <n v="8701"/>
    <x v="4336"/>
    <x v="3"/>
    <x v="140"/>
    <d v="2014-06-21T00:00:00"/>
    <s v="Standard Class"/>
    <s v="TS-21205"/>
    <s v="Thomas Seio"/>
    <x v="1"/>
    <s v="United States"/>
    <s v="Nashville"/>
    <x v="18"/>
    <n v="37211"/>
    <x v="0"/>
    <s v="OFF-AP-10004249"/>
    <x v="1"/>
    <x v="9"/>
    <s v="Staples"/>
    <n v="76.608000000000004"/>
    <n v="8"/>
    <n v="0.2"/>
    <x v="6751"/>
  </r>
  <r>
    <n v="8702"/>
    <x v="4336"/>
    <x v="3"/>
    <x v="140"/>
    <d v="2014-06-21T00:00:00"/>
    <s v="Standard Class"/>
    <s v="TS-21205"/>
    <s v="Thomas Seio"/>
    <x v="1"/>
    <s v="United States"/>
    <s v="Nashville"/>
    <x v="18"/>
    <n v="37211"/>
    <x v="0"/>
    <s v="OFF-ST-10001490"/>
    <x v="1"/>
    <x v="4"/>
    <s v="Hot File 7-Pocket, Floor Stand"/>
    <n v="142.77600000000001"/>
    <n v="1"/>
    <n v="0.2"/>
    <x v="582"/>
  </r>
  <r>
    <n v="8703"/>
    <x v="4336"/>
    <x v="3"/>
    <x v="140"/>
    <d v="2014-06-21T00:00:00"/>
    <s v="Standard Class"/>
    <s v="TS-21205"/>
    <s v="Thomas Seio"/>
    <x v="1"/>
    <s v="United States"/>
    <s v="Nashville"/>
    <x v="18"/>
    <n v="37211"/>
    <x v="0"/>
    <s v="OFF-PA-10000312"/>
    <x v="1"/>
    <x v="10"/>
    <s v="Xerox 1955"/>
    <n v="91.360000000000014"/>
    <n v="5"/>
    <n v="0.2"/>
    <x v="6752"/>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x v="1585"/>
  </r>
  <r>
    <n v="8705"/>
    <x v="4338"/>
    <x v="0"/>
    <x v="310"/>
    <d v="2013-07-27T00:00:00"/>
    <s v="First Class"/>
    <s v="IL-15100"/>
    <s v="Ivan Liston"/>
    <x v="0"/>
    <s v="United States"/>
    <s v="Houston"/>
    <x v="5"/>
    <n v="77041"/>
    <x v="2"/>
    <s v="TEC-PH-10004100"/>
    <x v="2"/>
    <x v="7"/>
    <s v="Griffin GC17055 Auxiliary Audio Cable"/>
    <n v="115.136"/>
    <n v="8"/>
    <n v="0.2"/>
    <x v="6753"/>
  </r>
  <r>
    <n v="8706"/>
    <x v="4339"/>
    <x v="2"/>
    <x v="1202"/>
    <d v="2011-10-05T00:00:00"/>
    <s v="Standard Class"/>
    <s v="NF-18475"/>
    <s v="Neil Französisch"/>
    <x v="2"/>
    <s v="United States"/>
    <s v="Reno"/>
    <x v="33"/>
    <n v="89502"/>
    <x v="1"/>
    <s v="OFF-FA-10000254"/>
    <x v="1"/>
    <x v="13"/>
    <s v="Sterling Rubber Bands by Alliance"/>
    <n v="4.71"/>
    <n v="1"/>
    <n v="0"/>
    <x v="232"/>
  </r>
  <r>
    <n v="8707"/>
    <x v="4340"/>
    <x v="2"/>
    <x v="78"/>
    <d v="2011-09-13T00:00:00"/>
    <s v="Standard Class"/>
    <s v="PP-18955"/>
    <s v="Paul Prost"/>
    <x v="2"/>
    <s v="United States"/>
    <s v="New York City"/>
    <x v="15"/>
    <n v="10009"/>
    <x v="3"/>
    <s v="FUR-CH-10004289"/>
    <x v="0"/>
    <x v="1"/>
    <s v="Global Super Steno Chair"/>
    <n v="172.76400000000001"/>
    <n v="2"/>
    <n v="0.1"/>
    <x v="6754"/>
  </r>
  <r>
    <n v="8708"/>
    <x v="4340"/>
    <x v="2"/>
    <x v="78"/>
    <d v="2011-09-13T00:00:00"/>
    <s v="Standard Class"/>
    <s v="PP-18955"/>
    <s v="Paul Prost"/>
    <x v="2"/>
    <s v="United States"/>
    <s v="New York City"/>
    <x v="15"/>
    <n v="10009"/>
    <x v="3"/>
    <s v="OFF-AR-10003469"/>
    <x v="1"/>
    <x v="6"/>
    <s v="Nontoxic Chalk"/>
    <n v="3.52"/>
    <n v="2"/>
    <n v="0"/>
    <x v="5702"/>
  </r>
  <r>
    <n v="8709"/>
    <x v="4341"/>
    <x v="2"/>
    <x v="912"/>
    <d v="2011-11-18T00:00:00"/>
    <s v="First Class"/>
    <s v="JD-16150"/>
    <s v="Justin Deggeller"/>
    <x v="1"/>
    <s v="United States"/>
    <s v="Los Angeles"/>
    <x v="1"/>
    <n v="90008"/>
    <x v="1"/>
    <s v="TEC-PH-10004188"/>
    <x v="2"/>
    <x v="7"/>
    <s v="OtterBox Commuter Series Case - Samsung Galaxy S4"/>
    <n v="79.968000000000004"/>
    <n v="4"/>
    <n v="0.2"/>
    <x v="6755"/>
  </r>
  <r>
    <n v="8710"/>
    <x v="4341"/>
    <x v="2"/>
    <x v="912"/>
    <d v="2011-11-18T00:00:00"/>
    <s v="First Class"/>
    <s v="JD-16150"/>
    <s v="Justin Deggeller"/>
    <x v="1"/>
    <s v="United States"/>
    <s v="Los Angeles"/>
    <x v="1"/>
    <n v="90008"/>
    <x v="1"/>
    <s v="FUR-BO-10004015"/>
    <x v="0"/>
    <x v="0"/>
    <s v="Bush Andora Bookcase, Maple/Graphite Gray Finish"/>
    <n v="305.97449999999998"/>
    <n v="3"/>
    <n v="0.15"/>
    <x v="6756"/>
  </r>
  <r>
    <n v="8711"/>
    <x v="4341"/>
    <x v="2"/>
    <x v="912"/>
    <d v="2011-11-18T00:00:00"/>
    <s v="First Class"/>
    <s v="JD-16150"/>
    <s v="Justin Deggeller"/>
    <x v="1"/>
    <s v="United States"/>
    <s v="Los Angeles"/>
    <x v="1"/>
    <n v="90008"/>
    <x v="1"/>
    <s v="OFF-ST-10000991"/>
    <x v="1"/>
    <x v="4"/>
    <s v="Space Solutions HD Industrial Steel Shelving."/>
    <n v="344.90999999999997"/>
    <n v="3"/>
    <n v="0"/>
    <x v="3624"/>
  </r>
  <r>
    <n v="8712"/>
    <x v="4342"/>
    <x v="2"/>
    <x v="223"/>
    <d v="2011-03-07T00:00:00"/>
    <s v="Standard Class"/>
    <s v="EJ-14155"/>
    <s v="Eva Jacobs"/>
    <x v="0"/>
    <s v="United States"/>
    <s v="San Diego"/>
    <x v="1"/>
    <n v="92037"/>
    <x v="1"/>
    <s v="FUR-TA-10002958"/>
    <x v="0"/>
    <x v="3"/>
    <s v="Bevis Oval Conference Table, Walnut"/>
    <n v="626.35200000000009"/>
    <n v="3"/>
    <n v="0.2"/>
    <x v="6757"/>
  </r>
  <r>
    <n v="8713"/>
    <x v="4343"/>
    <x v="1"/>
    <x v="155"/>
    <d v="2012-12-07T00:00:00"/>
    <s v="Standard Class"/>
    <s v="PW-19240"/>
    <s v="Pierre Wener"/>
    <x v="0"/>
    <s v="United States"/>
    <s v="San Francisco"/>
    <x v="1"/>
    <n v="94110"/>
    <x v="1"/>
    <s v="FUR-BO-10002213"/>
    <x v="0"/>
    <x v="0"/>
    <s v="Sauder Forest Hills Library, Woodland Oak Finish"/>
    <n v="359.49899999999997"/>
    <n v="3"/>
    <n v="0.15"/>
    <x v="4298"/>
  </r>
  <r>
    <n v="8714"/>
    <x v="4344"/>
    <x v="3"/>
    <x v="497"/>
    <d v="2014-07-17T00:00:00"/>
    <s v="Standard Class"/>
    <s v="TS-21430"/>
    <s v="Tom Stivers"/>
    <x v="1"/>
    <s v="United States"/>
    <s v="San Diego"/>
    <x v="1"/>
    <n v="92105"/>
    <x v="1"/>
    <s v="TEC-PH-10000004"/>
    <x v="2"/>
    <x v="7"/>
    <s v="Belkin iPhone and iPad Lightning Cable"/>
    <n v="71.951999999999998"/>
    <n v="6"/>
    <n v="0.2"/>
    <x v="6758"/>
  </r>
  <r>
    <n v="8715"/>
    <x v="4344"/>
    <x v="3"/>
    <x v="497"/>
    <d v="2014-07-17T00:00:00"/>
    <s v="Standard Class"/>
    <s v="TS-21430"/>
    <s v="Tom Stivers"/>
    <x v="1"/>
    <s v="United States"/>
    <s v="San Diego"/>
    <x v="1"/>
    <n v="92105"/>
    <x v="1"/>
    <s v="OFF-BI-10003708"/>
    <x v="1"/>
    <x v="8"/>
    <s v="Acco Four Pocket Poly Ring Binder with Label Holder, Smoke, 1&quot;"/>
    <n v="29.800000000000004"/>
    <n v="5"/>
    <n v="0.2"/>
    <x v="1329"/>
  </r>
  <r>
    <n v="8716"/>
    <x v="4345"/>
    <x v="3"/>
    <x v="673"/>
    <d v="2014-11-21T00:00:00"/>
    <s v="Second Class"/>
    <s v="BM-11650"/>
    <s v="Brian Moss"/>
    <x v="1"/>
    <s v="United States"/>
    <s v="Elyria"/>
    <x v="24"/>
    <n v="44035"/>
    <x v="3"/>
    <s v="OFF-BI-10002949"/>
    <x v="1"/>
    <x v="8"/>
    <s v="Prestige Round Ring Binders"/>
    <n v="1.8240000000000003"/>
    <n v="1"/>
    <n v="0.7"/>
    <x v="6759"/>
  </r>
  <r>
    <n v="8717"/>
    <x v="4346"/>
    <x v="0"/>
    <x v="1"/>
    <d v="2013-06-17T00:00:00"/>
    <s v="Second Class"/>
    <s v="AW-10930"/>
    <s v="Arthur Wiediger"/>
    <x v="2"/>
    <s v="United States"/>
    <s v="Houston"/>
    <x v="5"/>
    <n v="77070"/>
    <x v="2"/>
    <s v="OFF-AP-10001242"/>
    <x v="1"/>
    <x v="9"/>
    <s v="APC 7 Outlet Network SurgeArrest Surge Protector"/>
    <n v="64.383999999999986"/>
    <n v="4"/>
    <n v="0.8"/>
    <x v="6760"/>
  </r>
  <r>
    <n v="8718"/>
    <x v="4346"/>
    <x v="0"/>
    <x v="1"/>
    <d v="2013-06-17T00:00:00"/>
    <s v="Second Class"/>
    <s v="AW-10930"/>
    <s v="Arthur Wiediger"/>
    <x v="2"/>
    <s v="United States"/>
    <s v="Houston"/>
    <x v="5"/>
    <n v="77070"/>
    <x v="2"/>
    <s v="FUR-FU-10001424"/>
    <x v="0"/>
    <x v="5"/>
    <s v="Dax Clear Box Frame"/>
    <n v="6.9840000000000009"/>
    <n v="2"/>
    <n v="0.6"/>
    <x v="6761"/>
  </r>
  <r>
    <n v="8719"/>
    <x v="4346"/>
    <x v="0"/>
    <x v="1"/>
    <d v="2013-06-17T00:00:00"/>
    <s v="Second Class"/>
    <s v="AW-10930"/>
    <s v="Arthur Wiediger"/>
    <x v="2"/>
    <s v="United States"/>
    <s v="Houston"/>
    <x v="5"/>
    <n v="77070"/>
    <x v="2"/>
    <s v="OFF-AR-10003469"/>
    <x v="1"/>
    <x v="6"/>
    <s v="Nontoxic Chalk"/>
    <n v="11.264000000000001"/>
    <n v="8"/>
    <n v="0.2"/>
    <x v="6762"/>
  </r>
  <r>
    <n v="8720"/>
    <x v="4346"/>
    <x v="0"/>
    <x v="1"/>
    <d v="2013-06-17T00:00:00"/>
    <s v="Second Class"/>
    <s v="AW-10930"/>
    <s v="Arthur Wiediger"/>
    <x v="2"/>
    <s v="United States"/>
    <s v="Houston"/>
    <x v="5"/>
    <n v="77070"/>
    <x v="2"/>
    <s v="OFF-PA-10000232"/>
    <x v="1"/>
    <x v="10"/>
    <s v="Xerox 1975"/>
    <n v="15.552000000000003"/>
    <n v="3"/>
    <n v="0.2"/>
    <x v="906"/>
  </r>
  <r>
    <n v="8721"/>
    <x v="4346"/>
    <x v="0"/>
    <x v="1"/>
    <d v="2013-06-17T00:00:00"/>
    <s v="Second Class"/>
    <s v="AW-10930"/>
    <s v="Arthur Wiediger"/>
    <x v="2"/>
    <s v="United States"/>
    <s v="Houston"/>
    <x v="5"/>
    <n v="77070"/>
    <x v="2"/>
    <s v="FUR-CH-10000229"/>
    <x v="0"/>
    <x v="1"/>
    <s v="Global Enterprise Series Seating High-Back Swivel/Tilt Chairs"/>
    <n v="379.37200000000001"/>
    <n v="2"/>
    <n v="0.3"/>
    <x v="6763"/>
  </r>
  <r>
    <n v="8722"/>
    <x v="4346"/>
    <x v="0"/>
    <x v="1"/>
    <d v="2013-06-17T00:00:00"/>
    <s v="Second Class"/>
    <s v="AW-10930"/>
    <s v="Arthur Wiediger"/>
    <x v="2"/>
    <s v="United States"/>
    <s v="Houston"/>
    <x v="5"/>
    <n v="77070"/>
    <x v="2"/>
    <s v="OFF-ST-10002562"/>
    <x v="1"/>
    <x v="4"/>
    <s v="Staples"/>
    <n v="67.536000000000016"/>
    <n v="9"/>
    <n v="0.2"/>
    <x v="6764"/>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x v="6765"/>
  </r>
  <r>
    <n v="8724"/>
    <x v="4347"/>
    <x v="0"/>
    <x v="723"/>
    <d v="2014-01-01T00:00:00"/>
    <s v="Second Class"/>
    <s v="MH-17290"/>
    <s v="Marc Harrigan"/>
    <x v="2"/>
    <s v="United States"/>
    <s v="Miami"/>
    <x v="2"/>
    <n v="33178"/>
    <x v="0"/>
    <s v="OFF-PA-10002986"/>
    <x v="1"/>
    <x v="10"/>
    <s v="Xerox 1898"/>
    <n v="37.408000000000001"/>
    <n v="7"/>
    <n v="0.2"/>
    <x v="6766"/>
  </r>
  <r>
    <n v="8725"/>
    <x v="4347"/>
    <x v="0"/>
    <x v="723"/>
    <d v="2014-01-01T00:00:00"/>
    <s v="Second Class"/>
    <s v="MH-17290"/>
    <s v="Marc Harrigan"/>
    <x v="2"/>
    <s v="United States"/>
    <s v="Miami"/>
    <x v="2"/>
    <n v="33178"/>
    <x v="0"/>
    <s v="OFF-PA-10000143"/>
    <x v="1"/>
    <x v="10"/>
    <s v="Astroparche Fine Business Paper"/>
    <n v="25.344000000000001"/>
    <n v="6"/>
    <n v="0.2"/>
    <x v="2930"/>
  </r>
  <r>
    <n v="8726"/>
    <x v="4348"/>
    <x v="3"/>
    <x v="257"/>
    <d v="2014-03-24T00:00:00"/>
    <s v="Standard Class"/>
    <s v="SW-20275"/>
    <s v="Scott Williamson"/>
    <x v="0"/>
    <s v="United States"/>
    <s v="Seattle"/>
    <x v="4"/>
    <n v="98115"/>
    <x v="1"/>
    <s v="OFF-AR-10003752"/>
    <x v="1"/>
    <x v="6"/>
    <s v="Deluxe Chalkboard Eraser Cleaner"/>
    <n v="46.2"/>
    <n v="4"/>
    <n v="0"/>
    <x v="6767"/>
  </r>
  <r>
    <n v="8727"/>
    <x v="4349"/>
    <x v="1"/>
    <x v="17"/>
    <d v="2012-12-31T00:00:00"/>
    <s v="Standard Class"/>
    <s v="SP-20860"/>
    <s v="Sung Pak"/>
    <x v="1"/>
    <s v="United States"/>
    <s v="Murfreesboro"/>
    <x v="18"/>
    <n v="37130"/>
    <x v="0"/>
    <s v="TEC-AC-10002370"/>
    <x v="2"/>
    <x v="11"/>
    <s v="Maxell CD-R Discs"/>
    <n v="4.7279999999999998"/>
    <n v="3"/>
    <n v="0.2"/>
    <x v="6768"/>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x v="6769"/>
  </r>
  <r>
    <n v="8729"/>
    <x v="4349"/>
    <x v="1"/>
    <x v="17"/>
    <d v="2012-12-31T00:00:00"/>
    <s v="Standard Class"/>
    <s v="SP-20860"/>
    <s v="Sung Pak"/>
    <x v="1"/>
    <s v="United States"/>
    <s v="Murfreesboro"/>
    <x v="18"/>
    <n v="37130"/>
    <x v="0"/>
    <s v="FUR-BO-10002853"/>
    <x v="0"/>
    <x v="0"/>
    <s v="O'Sullivan 5-Shelf Heavy-Duty Bookcases"/>
    <n v="131.10400000000001"/>
    <n v="2"/>
    <n v="0.2"/>
    <x v="6770"/>
  </r>
  <r>
    <n v="8730"/>
    <x v="4349"/>
    <x v="1"/>
    <x v="17"/>
    <d v="2012-12-31T00:00:00"/>
    <s v="Standard Class"/>
    <s v="SP-20860"/>
    <s v="Sung Pak"/>
    <x v="1"/>
    <s v="United States"/>
    <s v="Murfreesboro"/>
    <x v="18"/>
    <n v="37130"/>
    <x v="0"/>
    <s v="OFF-ST-10002562"/>
    <x v="1"/>
    <x v="4"/>
    <s v="Staples"/>
    <n v="22.512000000000004"/>
    <n v="3"/>
    <n v="0.2"/>
    <x v="3051"/>
  </r>
  <r>
    <n v="8731"/>
    <x v="4349"/>
    <x v="1"/>
    <x v="17"/>
    <d v="2012-12-31T00:00:00"/>
    <s v="Standard Class"/>
    <s v="SP-20860"/>
    <s v="Sung Pak"/>
    <x v="1"/>
    <s v="United States"/>
    <s v="Murfreesboro"/>
    <x v="18"/>
    <n v="37130"/>
    <x v="0"/>
    <s v="TEC-AC-10004227"/>
    <x v="2"/>
    <x v="11"/>
    <s v="SanDisk Ultra 16 GB MicroSDHC Class 10 Memory Card"/>
    <n v="72.744000000000014"/>
    <n v="7"/>
    <n v="0.2"/>
    <x v="6771"/>
  </r>
  <r>
    <n v="8732"/>
    <x v="4350"/>
    <x v="1"/>
    <x v="374"/>
    <d v="2012-08-06T00:00:00"/>
    <s v="Standard Class"/>
    <s v="SC-20695"/>
    <s v="Steve Chapman"/>
    <x v="1"/>
    <s v="United States"/>
    <s v="Saint Louis"/>
    <x v="25"/>
    <n v="63116"/>
    <x v="2"/>
    <s v="OFF-SU-10002573"/>
    <x v="1"/>
    <x v="14"/>
    <s v="Acme 10&quot; Easy Grip Assistive Scissors"/>
    <n v="52.59"/>
    <n v="3"/>
    <n v="0"/>
    <x v="6772"/>
  </r>
  <r>
    <n v="8733"/>
    <x v="4351"/>
    <x v="3"/>
    <x v="818"/>
    <d v="2014-06-30T00:00:00"/>
    <s v="Second Class"/>
    <s v="PW-19030"/>
    <s v="Pauline Webber"/>
    <x v="1"/>
    <s v="United States"/>
    <s v="Seattle"/>
    <x v="4"/>
    <n v="98105"/>
    <x v="1"/>
    <s v="OFF-PA-10003848"/>
    <x v="1"/>
    <x v="10"/>
    <s v="Xerox 1997"/>
    <n v="19.440000000000001"/>
    <n v="3"/>
    <n v="0"/>
    <x v="551"/>
  </r>
  <r>
    <n v="8734"/>
    <x v="4351"/>
    <x v="3"/>
    <x v="818"/>
    <d v="2014-06-30T00:00:00"/>
    <s v="Second Class"/>
    <s v="PW-19030"/>
    <s v="Pauline Webber"/>
    <x v="1"/>
    <s v="United States"/>
    <s v="Seattle"/>
    <x v="4"/>
    <n v="98105"/>
    <x v="1"/>
    <s v="FUR-FU-10001290"/>
    <x v="0"/>
    <x v="5"/>
    <s v="Executive Impressions Supervisor Wall Clock"/>
    <n v="126.30000000000001"/>
    <n v="3"/>
    <n v="0"/>
    <x v="498"/>
  </r>
  <r>
    <n v="8735"/>
    <x v="4351"/>
    <x v="3"/>
    <x v="818"/>
    <d v="2014-06-30T00:00:00"/>
    <s v="Second Class"/>
    <s v="PW-19030"/>
    <s v="Pauline Webber"/>
    <x v="1"/>
    <s v="United States"/>
    <s v="Seattle"/>
    <x v="4"/>
    <n v="98105"/>
    <x v="1"/>
    <s v="TEC-AC-10003832"/>
    <x v="2"/>
    <x v="11"/>
    <s v="Logitech P710e Mobile Speakerphone"/>
    <n v="1287.45"/>
    <n v="5"/>
    <n v="0"/>
    <x v="2981"/>
  </r>
  <r>
    <n v="8736"/>
    <x v="4352"/>
    <x v="2"/>
    <x v="315"/>
    <d v="2011-02-11T00:00:00"/>
    <s v="Second Class"/>
    <s v="CS-12250"/>
    <s v="Chris Selesnick"/>
    <x v="1"/>
    <s v="United States"/>
    <s v="New York City"/>
    <x v="15"/>
    <n v="10024"/>
    <x v="3"/>
    <s v="OFF-ST-10001558"/>
    <x v="1"/>
    <x v="4"/>
    <s v="Acco Perma 4000 Stacking Storage Drawers"/>
    <n v="64.959999999999994"/>
    <n v="4"/>
    <n v="0"/>
    <x v="6773"/>
  </r>
  <r>
    <n v="8737"/>
    <x v="4353"/>
    <x v="0"/>
    <x v="913"/>
    <d v="2013-09-10T00:00:00"/>
    <s v="Standard Class"/>
    <s v="RP-19855"/>
    <s v="Roy Phan"/>
    <x v="1"/>
    <s v="United States"/>
    <s v="Woodbury"/>
    <x v="11"/>
    <n v="55125"/>
    <x v="2"/>
    <s v="OFF-ST-10001490"/>
    <x v="1"/>
    <x v="4"/>
    <s v="Hot File 7-Pocket, Floor Stand"/>
    <n v="535.41"/>
    <n v="3"/>
    <n v="0"/>
    <x v="3941"/>
  </r>
  <r>
    <n v="8738"/>
    <x v="4354"/>
    <x v="3"/>
    <x v="1191"/>
    <d v="2014-04-11T00:00:00"/>
    <s v="Standard Class"/>
    <s v="CS-12175"/>
    <s v="Charles Sheldon"/>
    <x v="1"/>
    <s v="United States"/>
    <s v="Chattanooga"/>
    <x v="18"/>
    <n v="37421"/>
    <x v="0"/>
    <s v="OFF-BI-10003669"/>
    <x v="1"/>
    <x v="8"/>
    <s v="3M Organizer Strips"/>
    <n v="8.1000000000000014"/>
    <n v="5"/>
    <n v="0.7"/>
    <x v="6774"/>
  </r>
  <r>
    <n v="8739"/>
    <x v="4355"/>
    <x v="3"/>
    <x v="166"/>
    <d v="2014-12-12T00:00:00"/>
    <s v="First Class"/>
    <s v="MJ-17740"/>
    <s v="Max Jones"/>
    <x v="0"/>
    <s v="United States"/>
    <s v="Philadelphia"/>
    <x v="9"/>
    <n v="19140"/>
    <x v="3"/>
    <s v="OFF-AR-10004441"/>
    <x v="1"/>
    <x v="6"/>
    <s v="BIC Brite Liner Highlighters"/>
    <n v="13.247999999999999"/>
    <n v="4"/>
    <n v="0.2"/>
    <x v="2319"/>
  </r>
  <r>
    <n v="8740"/>
    <x v="4355"/>
    <x v="3"/>
    <x v="166"/>
    <d v="2014-12-12T00:00:00"/>
    <s v="First Class"/>
    <s v="MJ-17740"/>
    <s v="Max Jones"/>
    <x v="0"/>
    <s v="United States"/>
    <s v="Philadelphia"/>
    <x v="9"/>
    <n v="19140"/>
    <x v="3"/>
    <s v="TEC-PH-10001924"/>
    <x v="2"/>
    <x v="7"/>
    <s v="iHome FM Clock Radio with Lightning Dock"/>
    <n v="83.987999999999985"/>
    <n v="2"/>
    <n v="0.4"/>
    <x v="6775"/>
  </r>
  <r>
    <n v="8741"/>
    <x v="4356"/>
    <x v="0"/>
    <x v="1131"/>
    <d v="2013-07-26T00:00:00"/>
    <s v="First Class"/>
    <s v="JG-15160"/>
    <s v="James Galang"/>
    <x v="0"/>
    <s v="United States"/>
    <s v="Lafayette"/>
    <x v="28"/>
    <n v="70506"/>
    <x v="0"/>
    <s v="OFF-AR-10004456"/>
    <x v="1"/>
    <x v="6"/>
    <s v="Panasonic KP-4ABK Battery-Operated Pencil Sharpener"/>
    <n v="73.2"/>
    <n v="5"/>
    <n v="0"/>
    <x v="1483"/>
  </r>
  <r>
    <n v="8742"/>
    <x v="4357"/>
    <x v="1"/>
    <x v="529"/>
    <d v="2012-11-09T00:00:00"/>
    <s v="Same Day"/>
    <s v="AG-10765"/>
    <s v="Anthony Garverick"/>
    <x v="2"/>
    <s v="United States"/>
    <s v="Lawrence"/>
    <x v="14"/>
    <n v="46226"/>
    <x v="2"/>
    <s v="OFF-BI-10001890"/>
    <x v="1"/>
    <x v="8"/>
    <s v="Avery Poly Binder Pockets"/>
    <n v="10.74"/>
    <n v="3"/>
    <n v="0"/>
    <x v="6776"/>
  </r>
  <r>
    <n v="8743"/>
    <x v="4358"/>
    <x v="1"/>
    <x v="653"/>
    <d v="2012-10-04T00:00:00"/>
    <s v="First Class"/>
    <s v="CK-12205"/>
    <s v="Chloris Kastensmidt"/>
    <x v="0"/>
    <s v="United States"/>
    <s v="Hillsboro"/>
    <x v="21"/>
    <n v="97123"/>
    <x v="1"/>
    <s v="FUR-FU-10000629"/>
    <x v="0"/>
    <x v="5"/>
    <s v="9-3/4 Diameter Round Wall Clock"/>
    <n v="11.032"/>
    <n v="1"/>
    <n v="0.2"/>
    <x v="6777"/>
  </r>
  <r>
    <n v="8744"/>
    <x v="4358"/>
    <x v="1"/>
    <x v="653"/>
    <d v="2012-10-04T00:00:00"/>
    <s v="First Class"/>
    <s v="CK-12205"/>
    <s v="Chloris Kastensmidt"/>
    <x v="0"/>
    <s v="United States"/>
    <s v="Hillsboro"/>
    <x v="21"/>
    <n v="97123"/>
    <x v="1"/>
    <s v="TEC-AC-10002323"/>
    <x v="2"/>
    <x v="11"/>
    <s v="SanDisk Ultra 32 GB MicroSDHC Class 10 Memory Card"/>
    <n v="53.040000000000006"/>
    <n v="3"/>
    <n v="0.2"/>
    <x v="4679"/>
  </r>
  <r>
    <n v="8745"/>
    <x v="4359"/>
    <x v="1"/>
    <x v="6"/>
    <d v="2012-11-25T00:00:00"/>
    <s v="Second Class"/>
    <s v="HD-14785"/>
    <s v="Harold Dahlen"/>
    <x v="2"/>
    <s v="United States"/>
    <s v="Cambridge"/>
    <x v="31"/>
    <n v="2138"/>
    <x v="3"/>
    <s v="OFF-AR-10003056"/>
    <x v="1"/>
    <x v="6"/>
    <s v="Newell 341"/>
    <n v="17.12"/>
    <n v="4"/>
    <n v="0"/>
    <x v="2951"/>
  </r>
  <r>
    <n v="8746"/>
    <x v="4359"/>
    <x v="1"/>
    <x v="6"/>
    <d v="2012-11-25T00:00:00"/>
    <s v="Second Class"/>
    <s v="HD-14785"/>
    <s v="Harold Dahlen"/>
    <x v="2"/>
    <s v="United States"/>
    <s v="Cambridge"/>
    <x v="31"/>
    <n v="2138"/>
    <x v="3"/>
    <s v="OFF-PA-10000300"/>
    <x v="1"/>
    <x v="10"/>
    <s v="Xerox 1936"/>
    <n v="59.94"/>
    <n v="3"/>
    <n v="0"/>
    <x v="749"/>
  </r>
  <r>
    <n v="8747"/>
    <x v="4360"/>
    <x v="3"/>
    <x v="62"/>
    <d v="2014-02-08T00:00:00"/>
    <s v="Standard Class"/>
    <s v="BO-11350"/>
    <s v="Bill Overfelt"/>
    <x v="1"/>
    <s v="United States"/>
    <s v="San Diego"/>
    <x v="1"/>
    <n v="92105"/>
    <x v="1"/>
    <s v="FUR-FU-10000293"/>
    <x v="0"/>
    <x v="5"/>
    <s v="Eldon Antistatic Chair Mats for Low to Medium Pile Carpets"/>
    <n v="210.58"/>
    <n v="2"/>
    <n v="0"/>
    <x v="6778"/>
  </r>
  <r>
    <n v="8748"/>
    <x v="4360"/>
    <x v="3"/>
    <x v="62"/>
    <d v="2014-02-08T00:00:00"/>
    <s v="Standard Class"/>
    <s v="BO-11350"/>
    <s v="Bill Overfelt"/>
    <x v="1"/>
    <s v="United States"/>
    <s v="San Diego"/>
    <x v="1"/>
    <n v="92105"/>
    <x v="1"/>
    <s v="OFF-BI-10003638"/>
    <x v="1"/>
    <x v="8"/>
    <s v="GBC Durable Plastic Covers"/>
    <n v="30.960000000000004"/>
    <n v="2"/>
    <n v="0.2"/>
    <x v="6779"/>
  </r>
  <r>
    <n v="8749"/>
    <x v="4360"/>
    <x v="3"/>
    <x v="62"/>
    <d v="2014-02-08T00:00:00"/>
    <s v="Standard Class"/>
    <s v="BO-11350"/>
    <s v="Bill Overfelt"/>
    <x v="1"/>
    <s v="United States"/>
    <s v="San Diego"/>
    <x v="1"/>
    <n v="92105"/>
    <x v="1"/>
    <s v="TEC-MA-10002109"/>
    <x v="2"/>
    <x v="15"/>
    <s v="HP Officejet Pro 8600 e-All-In-One Printer, Copier, Scanner, Fax"/>
    <n v="239.98400000000004"/>
    <n v="2"/>
    <n v="0.2"/>
    <x v="6780"/>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x v="6781"/>
  </r>
  <r>
    <n v="8751"/>
    <x v="4361"/>
    <x v="1"/>
    <x v="382"/>
    <d v="2012-06-19T00:00:00"/>
    <s v="First Class"/>
    <s v="LC-16885"/>
    <s v="Lena Creighton"/>
    <x v="0"/>
    <s v="United States"/>
    <s v="New York City"/>
    <x v="15"/>
    <n v="10009"/>
    <x v="3"/>
    <s v="TEC-PH-10004922"/>
    <x v="2"/>
    <x v="7"/>
    <s v="RCA Visys Integrated PBX 8-Line Router"/>
    <n v="133.97999999999999"/>
    <n v="2"/>
    <n v="0"/>
    <x v="6782"/>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x v="6783"/>
  </r>
  <r>
    <n v="8753"/>
    <x v="4362"/>
    <x v="0"/>
    <x v="465"/>
    <d v="2013-05-10T00:00:00"/>
    <s v="Standard Class"/>
    <s v="RB-19465"/>
    <s v="Rick Bensley"/>
    <x v="2"/>
    <s v="United States"/>
    <s v="Tallahassee"/>
    <x v="2"/>
    <n v="32303"/>
    <x v="0"/>
    <s v="TEC-PH-10001198"/>
    <x v="2"/>
    <x v="7"/>
    <s v="Avaya 4621SW VoIP phone"/>
    <n v="177.48000000000002"/>
    <n v="3"/>
    <n v="0.2"/>
    <x v="1763"/>
  </r>
  <r>
    <n v="8754"/>
    <x v="4363"/>
    <x v="3"/>
    <x v="428"/>
    <d v="2014-09-11T00:00:00"/>
    <s v="First Class"/>
    <s v="JD-16015"/>
    <s v="Joy Daniels"/>
    <x v="0"/>
    <s v="United States"/>
    <s v="Toledo"/>
    <x v="24"/>
    <n v="43615"/>
    <x v="3"/>
    <s v="OFF-LA-10000443"/>
    <x v="1"/>
    <x v="2"/>
    <s v="Avery 501"/>
    <n v="17.712"/>
    <n v="6"/>
    <n v="0.2"/>
    <x v="6784"/>
  </r>
  <r>
    <n v="8755"/>
    <x v="4363"/>
    <x v="3"/>
    <x v="428"/>
    <d v="2014-09-11T00:00:00"/>
    <s v="First Class"/>
    <s v="JD-16015"/>
    <s v="Joy Daniels"/>
    <x v="0"/>
    <s v="United States"/>
    <s v="Toledo"/>
    <x v="24"/>
    <n v="43615"/>
    <x v="3"/>
    <s v="OFF-BI-10003669"/>
    <x v="1"/>
    <x v="8"/>
    <s v="3M Organizer Strips"/>
    <n v="4.8600000000000012"/>
    <n v="3"/>
    <n v="0.7"/>
    <x v="6785"/>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x v="6786"/>
  </r>
  <r>
    <n v="8757"/>
    <x v="4364"/>
    <x v="0"/>
    <x v="405"/>
    <d v="2013-07-27T00:00:00"/>
    <s v="Standard Class"/>
    <s v="MF-17665"/>
    <s v="Maureen Fritzler"/>
    <x v="1"/>
    <s v="United States"/>
    <s v="Columbia"/>
    <x v="39"/>
    <n v="21044"/>
    <x v="3"/>
    <s v="OFF-AP-10002350"/>
    <x v="1"/>
    <x v="9"/>
    <s v="Belkin F9H710-06 7 Outlet SurgeMaster Surge Protector"/>
    <n v="37.68"/>
    <n v="2"/>
    <n v="0"/>
    <x v="1063"/>
  </r>
  <r>
    <n v="8758"/>
    <x v="4364"/>
    <x v="0"/>
    <x v="405"/>
    <d v="2013-07-27T00:00:00"/>
    <s v="Standard Class"/>
    <s v="MF-17665"/>
    <s v="Maureen Fritzler"/>
    <x v="1"/>
    <s v="United States"/>
    <s v="Columbia"/>
    <x v="39"/>
    <n v="21044"/>
    <x v="3"/>
    <s v="OFF-PA-10004100"/>
    <x v="1"/>
    <x v="10"/>
    <s v="Xerox 216"/>
    <n v="51.84"/>
    <n v="8"/>
    <n v="0"/>
    <x v="189"/>
  </r>
  <r>
    <n v="8759"/>
    <x v="4364"/>
    <x v="0"/>
    <x v="405"/>
    <d v="2013-07-27T00:00:00"/>
    <s v="Standard Class"/>
    <s v="MF-17665"/>
    <s v="Maureen Fritzler"/>
    <x v="1"/>
    <s v="United States"/>
    <s v="Columbia"/>
    <x v="39"/>
    <n v="21044"/>
    <x v="3"/>
    <s v="FUR-FU-10000794"/>
    <x v="0"/>
    <x v="5"/>
    <s v="Eldon Stackable Tray, Side-Load, Legal, Smoke"/>
    <n v="27.42"/>
    <n v="3"/>
    <n v="0"/>
    <x v="6365"/>
  </r>
  <r>
    <n v="8760"/>
    <x v="4364"/>
    <x v="0"/>
    <x v="405"/>
    <d v="2013-07-27T00:00:00"/>
    <s v="Standard Class"/>
    <s v="MF-17665"/>
    <s v="Maureen Fritzler"/>
    <x v="1"/>
    <s v="United States"/>
    <s v="Columbia"/>
    <x v="39"/>
    <n v="21044"/>
    <x v="3"/>
    <s v="OFF-BI-10002012"/>
    <x v="1"/>
    <x v="8"/>
    <s v="Wilson Jones Easy Flow II Sheet Lifters"/>
    <n v="5.4"/>
    <n v="3"/>
    <n v="0"/>
    <x v="6787"/>
  </r>
  <r>
    <n v="8761"/>
    <x v="4365"/>
    <x v="0"/>
    <x v="1011"/>
    <d v="2013-02-06T00:00:00"/>
    <s v="Standard Class"/>
    <s v="BF-11170"/>
    <s v="Ben Ferrer"/>
    <x v="2"/>
    <s v="United States"/>
    <s v="Atlanta"/>
    <x v="32"/>
    <n v="30318"/>
    <x v="0"/>
    <s v="OFF-BI-10003527"/>
    <x v="1"/>
    <x v="8"/>
    <s v="Fellowes PB500 Electric Punch Plastic Comb Binding Machine with Manual Bind"/>
    <n v="1270.99"/>
    <n v="1"/>
    <n v="0"/>
    <x v="6788"/>
  </r>
  <r>
    <n v="8762"/>
    <x v="4365"/>
    <x v="0"/>
    <x v="1011"/>
    <d v="2013-02-06T00:00:00"/>
    <s v="Standard Class"/>
    <s v="BF-11170"/>
    <s v="Ben Ferrer"/>
    <x v="2"/>
    <s v="United States"/>
    <s v="Atlanta"/>
    <x v="32"/>
    <n v="30318"/>
    <x v="0"/>
    <s v="OFF-EN-10004483"/>
    <x v="1"/>
    <x v="12"/>
    <s v="#10 White Business Envelopes,4 1/8 x 9 1/2"/>
    <n v="125.36"/>
    <n v="8"/>
    <n v="0"/>
    <x v="6789"/>
  </r>
  <r>
    <n v="8763"/>
    <x v="4366"/>
    <x v="0"/>
    <x v="723"/>
    <d v="2014-01-03T00:00:00"/>
    <s v="Standard Class"/>
    <s v="FO-14305"/>
    <s v="Frank Olsen"/>
    <x v="0"/>
    <s v="United States"/>
    <s v="Sacramento"/>
    <x v="1"/>
    <n v="95823"/>
    <x v="1"/>
    <s v="OFF-ST-10003722"/>
    <x v="1"/>
    <x v="4"/>
    <s v="Project Tote Personal File"/>
    <n v="14.03"/>
    <n v="1"/>
    <n v="0"/>
    <x v="952"/>
  </r>
  <r>
    <n v="8764"/>
    <x v="4366"/>
    <x v="0"/>
    <x v="723"/>
    <d v="2014-01-03T00:00:00"/>
    <s v="Standard Class"/>
    <s v="FO-14305"/>
    <s v="Frank Olsen"/>
    <x v="0"/>
    <s v="United States"/>
    <s v="Sacramento"/>
    <x v="1"/>
    <n v="95823"/>
    <x v="1"/>
    <s v="OFF-SU-10002557"/>
    <x v="1"/>
    <x v="14"/>
    <s v="Fiskars Spring-Action Scissors"/>
    <n v="27.96"/>
    <n v="2"/>
    <n v="0"/>
    <x v="6790"/>
  </r>
  <r>
    <n v="8765"/>
    <x v="4367"/>
    <x v="1"/>
    <x v="82"/>
    <d v="2012-11-27T00:00:00"/>
    <s v="Standard Class"/>
    <s v="BB-11545"/>
    <s v="Brenda Bowman"/>
    <x v="1"/>
    <s v="United States"/>
    <s v="Fort Worth"/>
    <x v="5"/>
    <n v="76106"/>
    <x v="2"/>
    <s v="OFF-AR-10002257"/>
    <x v="1"/>
    <x v="6"/>
    <s v="Eldon Spacemaker Box, Quick-Snap Lid, Clear"/>
    <n v="5.3440000000000003"/>
    <n v="2"/>
    <n v="0.2"/>
    <x v="1820"/>
  </r>
  <r>
    <n v="8766"/>
    <x v="4367"/>
    <x v="1"/>
    <x v="82"/>
    <d v="2012-11-27T00:00:00"/>
    <s v="Standard Class"/>
    <s v="BB-11545"/>
    <s v="Brenda Bowman"/>
    <x v="1"/>
    <s v="United States"/>
    <s v="Fort Worth"/>
    <x v="5"/>
    <n v="76106"/>
    <x v="2"/>
    <s v="OFF-BI-10000756"/>
    <x v="1"/>
    <x v="8"/>
    <s v="Storex DuraTech Recycled Plastic Frosted Binders"/>
    <n v="1.6959999999999997"/>
    <n v="2"/>
    <n v="0.8"/>
    <x v="6791"/>
  </r>
  <r>
    <n v="8767"/>
    <x v="4367"/>
    <x v="1"/>
    <x v="82"/>
    <d v="2012-11-27T00:00:00"/>
    <s v="Standard Class"/>
    <s v="BB-11545"/>
    <s v="Brenda Bowman"/>
    <x v="1"/>
    <s v="United States"/>
    <s v="Fort Worth"/>
    <x v="5"/>
    <n v="76106"/>
    <x v="2"/>
    <s v="OFF-AP-10004136"/>
    <x v="1"/>
    <x v="9"/>
    <s v="Kensington 6 Outlet SmartSocket Surge Protector"/>
    <n v="24.587999999999994"/>
    <n v="3"/>
    <n v="0.8"/>
    <x v="6792"/>
  </r>
  <r>
    <n v="8768"/>
    <x v="4367"/>
    <x v="1"/>
    <x v="82"/>
    <d v="2012-11-27T00:00:00"/>
    <s v="Standard Class"/>
    <s v="BB-11545"/>
    <s v="Brenda Bowman"/>
    <x v="1"/>
    <s v="United States"/>
    <s v="Fort Worth"/>
    <x v="5"/>
    <n v="76106"/>
    <x v="2"/>
    <s v="OFF-BI-10002194"/>
    <x v="1"/>
    <x v="8"/>
    <s v="Cardinal Hold-It CD Pocket"/>
    <n v="7.9799999999999986"/>
    <n v="5"/>
    <n v="0.8"/>
    <x v="6793"/>
  </r>
  <r>
    <n v="8769"/>
    <x v="4368"/>
    <x v="1"/>
    <x v="348"/>
    <d v="2012-10-09T00:00:00"/>
    <s v="Standard Class"/>
    <s v="IL-15100"/>
    <s v="Ivan Liston"/>
    <x v="0"/>
    <s v="United States"/>
    <s v="Columbus"/>
    <x v="24"/>
    <n v="43229"/>
    <x v="3"/>
    <s v="TEC-AC-10000892"/>
    <x v="2"/>
    <x v="11"/>
    <s v="NETGEAR N750 Dual Band Wi-Fi Gigabit Router"/>
    <n v="288"/>
    <n v="4"/>
    <n v="0.2"/>
    <x v="6794"/>
  </r>
  <r>
    <n v="8770"/>
    <x v="4369"/>
    <x v="0"/>
    <x v="126"/>
    <d v="2013-09-14T00:00:00"/>
    <s v="Same Day"/>
    <s v="PO-19180"/>
    <s v="Philisse Overcash"/>
    <x v="2"/>
    <s v="United States"/>
    <s v="Louisville"/>
    <x v="22"/>
    <n v="80027"/>
    <x v="1"/>
    <s v="TEC-PH-10001870"/>
    <x v="2"/>
    <x v="7"/>
    <s v="Lunatik TT5L-002 Taktik Strike Impact Protection System for iPhone 5"/>
    <n v="146.952"/>
    <n v="3"/>
    <n v="0.2"/>
    <x v="6795"/>
  </r>
  <r>
    <n v="8771"/>
    <x v="4369"/>
    <x v="0"/>
    <x v="126"/>
    <d v="2013-09-14T00:00:00"/>
    <s v="Same Day"/>
    <s v="PO-19180"/>
    <s v="Philisse Overcash"/>
    <x v="2"/>
    <s v="United States"/>
    <s v="Louisville"/>
    <x v="22"/>
    <n v="80027"/>
    <x v="1"/>
    <s v="FUR-CH-10002304"/>
    <x v="0"/>
    <x v="1"/>
    <s v="Global Stack Chair without Arms, Black"/>
    <n v="83.13600000000001"/>
    <n v="4"/>
    <n v="0.2"/>
    <x v="6796"/>
  </r>
  <r>
    <n v="8772"/>
    <x v="4370"/>
    <x v="3"/>
    <x v="32"/>
    <d v="2014-09-18T00:00:00"/>
    <s v="First Class"/>
    <s v="DB-13555"/>
    <s v="Dorothy Badders"/>
    <x v="1"/>
    <s v="United States"/>
    <s v="Raleigh"/>
    <x v="3"/>
    <n v="27604"/>
    <x v="0"/>
    <s v="OFF-AP-10002534"/>
    <x v="1"/>
    <x v="9"/>
    <s v="3.6 Cubic Foot Counter Height Office Refrigerator"/>
    <n v="942.78400000000011"/>
    <n v="4"/>
    <n v="0.2"/>
    <x v="6797"/>
  </r>
  <r>
    <n v="8773"/>
    <x v="4370"/>
    <x v="3"/>
    <x v="32"/>
    <d v="2014-09-18T00:00:00"/>
    <s v="First Class"/>
    <s v="DB-13555"/>
    <s v="Dorothy Badders"/>
    <x v="1"/>
    <s v="United States"/>
    <s v="Raleigh"/>
    <x v="3"/>
    <n v="27604"/>
    <x v="0"/>
    <s v="OFF-PA-10001125"/>
    <x v="1"/>
    <x v="10"/>
    <s v="Xerox 1988"/>
    <n v="74.352000000000004"/>
    <n v="3"/>
    <n v="0.2"/>
    <x v="1419"/>
  </r>
  <r>
    <n v="8774"/>
    <x v="4371"/>
    <x v="1"/>
    <x v="1203"/>
    <d v="2012-02-28T00:00:00"/>
    <s v="Standard Class"/>
    <s v="LC-16960"/>
    <s v="Lindsay Castell"/>
    <x v="2"/>
    <s v="United States"/>
    <s v="New York City"/>
    <x v="15"/>
    <n v="10024"/>
    <x v="3"/>
    <s v="OFF-AP-10000804"/>
    <x v="1"/>
    <x v="9"/>
    <s v="Hoover Portapower Portable Vacuum"/>
    <n v="26.880000000000003"/>
    <n v="6"/>
    <n v="0"/>
    <x v="6798"/>
  </r>
  <r>
    <n v="8775"/>
    <x v="4371"/>
    <x v="1"/>
    <x v="1203"/>
    <d v="2012-02-28T00:00:00"/>
    <s v="Standard Class"/>
    <s v="LC-16960"/>
    <s v="Lindsay Castell"/>
    <x v="2"/>
    <s v="United States"/>
    <s v="New York City"/>
    <x v="15"/>
    <n v="10024"/>
    <x v="3"/>
    <s v="OFF-BI-10002982"/>
    <x v="1"/>
    <x v="8"/>
    <s v="Avery Self-Adhesive Photo Pockets for Polaroid Photos"/>
    <n v="10.896000000000001"/>
    <n v="2"/>
    <n v="0.2"/>
    <x v="6799"/>
  </r>
  <r>
    <n v="8776"/>
    <x v="4372"/>
    <x v="0"/>
    <x v="5"/>
    <d v="2013-12-10T00:00:00"/>
    <s v="Second Class"/>
    <s v="MP-18175"/>
    <s v="Mike Pelletier"/>
    <x v="2"/>
    <s v="United States"/>
    <s v="Chicago"/>
    <x v="10"/>
    <n v="60623"/>
    <x v="2"/>
    <s v="OFF-AR-10001547"/>
    <x v="1"/>
    <x v="6"/>
    <s v="Newell 311"/>
    <n v="3.536"/>
    <n v="2"/>
    <n v="0.2"/>
    <x v="6800"/>
  </r>
  <r>
    <n v="8777"/>
    <x v="4373"/>
    <x v="0"/>
    <x v="415"/>
    <d v="2013-07-04T00:00:00"/>
    <s v="First Class"/>
    <s v="EA-14035"/>
    <s v="Erin Ashbrook"/>
    <x v="1"/>
    <s v="United States"/>
    <s v="Huntsville"/>
    <x v="5"/>
    <n v="77340"/>
    <x v="2"/>
    <s v="FUR-CH-10000665"/>
    <x v="0"/>
    <x v="1"/>
    <s v="Global Airflow Leather Mesh Back Chair, Black"/>
    <n v="528.42999999999995"/>
    <n v="5"/>
    <n v="0.3"/>
    <x v="232"/>
  </r>
  <r>
    <n v="8778"/>
    <x v="4373"/>
    <x v="0"/>
    <x v="415"/>
    <d v="2013-07-04T00:00:00"/>
    <s v="First Class"/>
    <s v="EA-14035"/>
    <s v="Erin Ashbrook"/>
    <x v="1"/>
    <s v="United States"/>
    <s v="Huntsville"/>
    <x v="5"/>
    <n v="77340"/>
    <x v="2"/>
    <s v="OFF-PA-10000520"/>
    <x v="1"/>
    <x v="10"/>
    <s v="Xerox 201"/>
    <n v="41.472000000000008"/>
    <n v="8"/>
    <n v="0.2"/>
    <x v="782"/>
  </r>
  <r>
    <n v="8779"/>
    <x v="4374"/>
    <x v="3"/>
    <x v="1096"/>
    <d v="2014-12-19T00:00:00"/>
    <s v="Standard Class"/>
    <s v="BP-11095"/>
    <s v="Bart Pistole"/>
    <x v="1"/>
    <s v="United States"/>
    <s v="New York City"/>
    <x v="15"/>
    <n v="10024"/>
    <x v="3"/>
    <s v="FUR-BO-10004015"/>
    <x v="0"/>
    <x v="0"/>
    <s v="Bush Andora Bookcase, Maple/Graphite Gray Finish"/>
    <n v="287.976"/>
    <n v="3"/>
    <n v="0.2"/>
    <x v="6801"/>
  </r>
  <r>
    <n v="8780"/>
    <x v="4375"/>
    <x v="1"/>
    <x v="305"/>
    <d v="2012-03-22T00:00:00"/>
    <s v="Second Class"/>
    <s v="BM-11785"/>
    <s v="Bryan Mills"/>
    <x v="0"/>
    <s v="United States"/>
    <s v="Salem"/>
    <x v="21"/>
    <n v="97301"/>
    <x v="1"/>
    <s v="OFF-ST-10004258"/>
    <x v="1"/>
    <x v="4"/>
    <s v="Portable Personal File Box"/>
    <n v="29.304000000000002"/>
    <n v="3"/>
    <n v="0.2"/>
    <x v="6802"/>
  </r>
  <r>
    <n v="8781"/>
    <x v="4376"/>
    <x v="1"/>
    <x v="1201"/>
    <d v="2012-03-04T00:00:00"/>
    <s v="First Class"/>
    <s v="CM-12715"/>
    <s v="Craig Molinari"/>
    <x v="1"/>
    <s v="United States"/>
    <s v="Houston"/>
    <x v="5"/>
    <n v="77070"/>
    <x v="2"/>
    <s v="OFF-AR-10003696"/>
    <x v="1"/>
    <x v="6"/>
    <s v="Panasonic KP-350BK Electric Pencil Sharpener with Auto Stop"/>
    <n v="55.328000000000003"/>
    <n v="2"/>
    <n v="0.2"/>
    <x v="6803"/>
  </r>
  <r>
    <n v="8782"/>
    <x v="4376"/>
    <x v="1"/>
    <x v="1201"/>
    <d v="2012-03-04T00:00:00"/>
    <s v="First Class"/>
    <s v="CM-12715"/>
    <s v="Craig Molinari"/>
    <x v="1"/>
    <s v="United States"/>
    <s v="Houston"/>
    <x v="5"/>
    <n v="77070"/>
    <x v="2"/>
    <s v="FUR-BO-10001811"/>
    <x v="0"/>
    <x v="0"/>
    <s v="Atlantic Metals Mobile 5-Shelf Bookcases, Custom Colors"/>
    <n v="1227.9983999999999"/>
    <n v="6"/>
    <n v="0.32"/>
    <x v="6804"/>
  </r>
  <r>
    <n v="8783"/>
    <x v="4377"/>
    <x v="0"/>
    <x v="306"/>
    <d v="2013-09-21T00:00:00"/>
    <s v="Standard Class"/>
    <s v="JD-16150"/>
    <s v="Justin Deggeller"/>
    <x v="1"/>
    <s v="United States"/>
    <s v="Twin Falls"/>
    <x v="45"/>
    <n v="83301"/>
    <x v="1"/>
    <s v="OFF-BI-10001249"/>
    <x v="1"/>
    <x v="8"/>
    <s v="Avery Heavy-Duty EZD View Binder with Locking Rings"/>
    <n v="20.416"/>
    <n v="4"/>
    <n v="0.2"/>
    <x v="6805"/>
  </r>
  <r>
    <n v="8784"/>
    <x v="4377"/>
    <x v="0"/>
    <x v="306"/>
    <d v="2013-09-21T00:00:00"/>
    <s v="Standard Class"/>
    <s v="JD-16150"/>
    <s v="Justin Deggeller"/>
    <x v="1"/>
    <s v="United States"/>
    <s v="Twin Falls"/>
    <x v="45"/>
    <n v="83301"/>
    <x v="1"/>
    <s v="FUR-TA-10003473"/>
    <x v="0"/>
    <x v="3"/>
    <s v="Bretford Rectangular Conference Table Tops"/>
    <n v="1128.3899999999999"/>
    <n v="3"/>
    <n v="0"/>
    <x v="6806"/>
  </r>
  <r>
    <n v="8785"/>
    <x v="4378"/>
    <x v="3"/>
    <x v="294"/>
    <d v="2014-03-24T00:00:00"/>
    <s v="Standard Class"/>
    <s v="AS-10630"/>
    <s v="Ann Steele"/>
    <x v="2"/>
    <s v="United States"/>
    <s v="Knoxville"/>
    <x v="18"/>
    <n v="37918"/>
    <x v="0"/>
    <s v="OFF-LA-10003190"/>
    <x v="1"/>
    <x v="2"/>
    <s v="Avery 474"/>
    <n v="4.6079999999999997"/>
    <n v="2"/>
    <n v="0.2"/>
    <x v="910"/>
  </r>
  <r>
    <n v="8786"/>
    <x v="4379"/>
    <x v="3"/>
    <x v="39"/>
    <d v="2014-06-03T00:00:00"/>
    <s v="Standard Class"/>
    <s v="CM-11815"/>
    <s v="Candace McMahon"/>
    <x v="1"/>
    <s v="United States"/>
    <s v="Phoenix"/>
    <x v="16"/>
    <n v="85023"/>
    <x v="1"/>
    <s v="TEC-PH-10001305"/>
    <x v="2"/>
    <x v="7"/>
    <s v="Panasonic KX TS208W Corded phone"/>
    <n v="195.96000000000004"/>
    <n v="5"/>
    <n v="0.2"/>
    <x v="5160"/>
  </r>
  <r>
    <n v="8787"/>
    <x v="4379"/>
    <x v="3"/>
    <x v="39"/>
    <d v="2014-06-03T00:00:00"/>
    <s v="Standard Class"/>
    <s v="CM-11815"/>
    <s v="Candace McMahon"/>
    <x v="1"/>
    <s v="United States"/>
    <s v="Phoenix"/>
    <x v="16"/>
    <n v="85023"/>
    <x v="1"/>
    <s v="OFF-PA-10001534"/>
    <x v="1"/>
    <x v="10"/>
    <s v="Xerox 230"/>
    <n v="15.552000000000003"/>
    <n v="3"/>
    <n v="0.2"/>
    <x v="12"/>
  </r>
  <r>
    <n v="8788"/>
    <x v="4379"/>
    <x v="3"/>
    <x v="39"/>
    <d v="2014-06-03T00:00:00"/>
    <s v="Standard Class"/>
    <s v="CM-11815"/>
    <s v="Candace McMahon"/>
    <x v="1"/>
    <s v="United States"/>
    <s v="Phoenix"/>
    <x v="16"/>
    <n v="85023"/>
    <x v="1"/>
    <s v="TEC-AC-10000844"/>
    <x v="2"/>
    <x v="11"/>
    <s v="Logitech Gaming G510s - Keyboard"/>
    <n v="271.96800000000002"/>
    <n v="4"/>
    <n v="0.2"/>
    <x v="6807"/>
  </r>
  <r>
    <n v="8789"/>
    <x v="4380"/>
    <x v="3"/>
    <x v="140"/>
    <d v="2014-06-20T00:00:00"/>
    <s v="Standard Class"/>
    <s v="JE-15715"/>
    <s v="Joe Elijah"/>
    <x v="0"/>
    <s v="United States"/>
    <s v="Monroe"/>
    <x v="3"/>
    <n v="28110"/>
    <x v="0"/>
    <s v="FUR-CH-10000847"/>
    <x v="0"/>
    <x v="1"/>
    <s v="Global Executive Mid-Back Manager's Chair"/>
    <n v="698.35200000000009"/>
    <n v="3"/>
    <n v="0.2"/>
    <x v="5386"/>
  </r>
  <r>
    <n v="8790"/>
    <x v="4380"/>
    <x v="3"/>
    <x v="140"/>
    <d v="2014-06-20T00:00:00"/>
    <s v="Standard Class"/>
    <s v="JE-15715"/>
    <s v="Joe Elijah"/>
    <x v="0"/>
    <s v="United States"/>
    <s v="Monroe"/>
    <x v="3"/>
    <n v="28110"/>
    <x v="0"/>
    <s v="FUR-BO-10000468"/>
    <x v="0"/>
    <x v="0"/>
    <s v="O'Sullivan 2-Shelf Heavy-Duty Bookcases"/>
    <n v="77.728000000000009"/>
    <n v="2"/>
    <n v="0.2"/>
    <x v="6808"/>
  </r>
  <r>
    <n v="8791"/>
    <x v="4381"/>
    <x v="1"/>
    <x v="684"/>
    <d v="2012-09-12T00:00:00"/>
    <s v="Standard Class"/>
    <s v="AG-10525"/>
    <s v="Andy Gerbode"/>
    <x v="1"/>
    <s v="United States"/>
    <s v="Richmond"/>
    <x v="17"/>
    <n v="23223"/>
    <x v="0"/>
    <s v="OFF-BI-10002799"/>
    <x v="1"/>
    <x v="8"/>
    <s v="SlimView Poly Binder, 3/8&quot;"/>
    <n v="46.62"/>
    <n v="9"/>
    <n v="0"/>
    <x v="6809"/>
  </r>
  <r>
    <n v="8792"/>
    <x v="4382"/>
    <x v="3"/>
    <x v="257"/>
    <d v="2014-03-25T00:00:00"/>
    <s v="Standard Class"/>
    <s v="TT-21220"/>
    <s v="Thomas Thornton"/>
    <x v="0"/>
    <s v="United States"/>
    <s v="Houston"/>
    <x v="5"/>
    <n v="77041"/>
    <x v="2"/>
    <s v="TEC-PH-10001557"/>
    <x v="2"/>
    <x v="7"/>
    <s v="Pyle PMP37LED"/>
    <n v="537.54399999999998"/>
    <n v="7"/>
    <n v="0.2"/>
    <x v="6810"/>
  </r>
  <r>
    <n v="8793"/>
    <x v="4383"/>
    <x v="2"/>
    <x v="174"/>
    <d v="2011-12-21T00:00:00"/>
    <s v="First Class"/>
    <s v="BP-11095"/>
    <s v="Bart Pistole"/>
    <x v="1"/>
    <s v="United States"/>
    <s v="Los Angeles"/>
    <x v="1"/>
    <n v="90008"/>
    <x v="1"/>
    <s v="OFF-LA-10001934"/>
    <x v="1"/>
    <x v="2"/>
    <s v="Avery 516"/>
    <n v="14.62"/>
    <n v="2"/>
    <n v="0"/>
    <x v="2"/>
  </r>
  <r>
    <n v="8794"/>
    <x v="4383"/>
    <x v="2"/>
    <x v="174"/>
    <d v="2011-12-21T00:00:00"/>
    <s v="First Class"/>
    <s v="BP-11095"/>
    <s v="Bart Pistole"/>
    <x v="1"/>
    <s v="United States"/>
    <s v="Los Angeles"/>
    <x v="1"/>
    <n v="90008"/>
    <x v="1"/>
    <s v="OFF-FA-10004248"/>
    <x v="1"/>
    <x v="13"/>
    <s v="Advantus T-Pin Paper Clips"/>
    <n v="22.549999999999997"/>
    <n v="5"/>
    <n v="0"/>
    <x v="6811"/>
  </r>
  <r>
    <n v="8795"/>
    <x v="4383"/>
    <x v="2"/>
    <x v="174"/>
    <d v="2011-12-21T00:00:00"/>
    <s v="First Class"/>
    <s v="BP-11095"/>
    <s v="Bart Pistole"/>
    <x v="1"/>
    <s v="United States"/>
    <s v="Los Angeles"/>
    <x v="1"/>
    <n v="90008"/>
    <x v="1"/>
    <s v="TEC-PH-10001944"/>
    <x v="2"/>
    <x v="7"/>
    <s v="Wi-Ex zBoost YX540 Cellular Phone Signal Booster"/>
    <n v="583.79999999999995"/>
    <n v="5"/>
    <n v="0.2"/>
    <x v="6812"/>
  </r>
  <r>
    <n v="8796"/>
    <x v="4383"/>
    <x v="2"/>
    <x v="174"/>
    <d v="2011-12-21T00:00:00"/>
    <s v="First Class"/>
    <s v="BP-11095"/>
    <s v="Bart Pistole"/>
    <x v="1"/>
    <s v="United States"/>
    <s v="Los Angeles"/>
    <x v="1"/>
    <n v="90008"/>
    <x v="1"/>
    <s v="TEC-PH-10002085"/>
    <x v="2"/>
    <x v="7"/>
    <s v="Clarity 53712"/>
    <n v="211.16800000000001"/>
    <n v="4"/>
    <n v="0.2"/>
    <x v="2157"/>
  </r>
  <r>
    <n v="8797"/>
    <x v="4384"/>
    <x v="0"/>
    <x v="274"/>
    <d v="2013-07-14T00:00:00"/>
    <s v="Standard Class"/>
    <s v="MJ-17740"/>
    <s v="Max Jones"/>
    <x v="0"/>
    <s v="United States"/>
    <s v="Orem"/>
    <x v="7"/>
    <n v="84057"/>
    <x v="1"/>
    <s v="OFF-PA-10003441"/>
    <x v="1"/>
    <x v="10"/>
    <s v="Xerox 226"/>
    <n v="12.96"/>
    <n v="2"/>
    <n v="0"/>
    <x v="91"/>
  </r>
  <r>
    <n v="8798"/>
    <x v="4384"/>
    <x v="0"/>
    <x v="274"/>
    <d v="2013-07-14T00:00:00"/>
    <s v="Standard Class"/>
    <s v="MJ-17740"/>
    <s v="Max Jones"/>
    <x v="0"/>
    <s v="United States"/>
    <s v="Orem"/>
    <x v="7"/>
    <n v="84057"/>
    <x v="1"/>
    <s v="OFF-AR-10004602"/>
    <x v="1"/>
    <x v="6"/>
    <s v="Boston KS Multi-Size Manual Pencil Sharpener"/>
    <n v="45.98"/>
    <n v="2"/>
    <n v="0"/>
    <x v="4504"/>
  </r>
  <r>
    <n v="8799"/>
    <x v="4385"/>
    <x v="0"/>
    <x v="1204"/>
    <d v="2013-04-11T00:00:00"/>
    <s v="Standard Class"/>
    <s v="VM-21685"/>
    <s v="Valerie Mitchum"/>
    <x v="2"/>
    <s v="United States"/>
    <s v="Burlington"/>
    <x v="42"/>
    <s v="05408"/>
    <x v="3"/>
    <s v="TEC-PH-10002555"/>
    <x v="2"/>
    <x v="7"/>
    <s v="Nortel Meridian M5316 Digital phone"/>
    <n v="1294.75"/>
    <n v="5"/>
    <n v="0"/>
    <x v="6813"/>
  </r>
  <r>
    <n v="8800"/>
    <x v="4386"/>
    <x v="2"/>
    <x v="1205"/>
    <d v="2011-05-10T00:00:00"/>
    <s v="First Class"/>
    <s v="KT-16480"/>
    <s v="Kean Thornton"/>
    <x v="0"/>
    <s v="United States"/>
    <s v="Philadelphia"/>
    <x v="9"/>
    <n v="19134"/>
    <x v="3"/>
    <s v="TEC-CO-10001449"/>
    <x v="2"/>
    <x v="16"/>
    <s v="Hewlett Packard LaserJet 3310 Copier"/>
    <n v="1799.9699999999998"/>
    <n v="5"/>
    <n v="0.4"/>
    <x v="6814"/>
  </r>
  <r>
    <n v="8801"/>
    <x v="4387"/>
    <x v="3"/>
    <x v="51"/>
    <d v="2014-11-28T00:00:00"/>
    <s v="Standard Class"/>
    <s v="CS-12250"/>
    <s v="Chris Selesnick"/>
    <x v="1"/>
    <s v="United States"/>
    <s v="Chicago"/>
    <x v="10"/>
    <n v="60623"/>
    <x v="2"/>
    <s v="OFF-PA-10004285"/>
    <x v="1"/>
    <x v="10"/>
    <s v="Xerox 1959"/>
    <n v="10.688000000000001"/>
    <n v="2"/>
    <n v="0.2"/>
    <x v="1507"/>
  </r>
  <r>
    <n v="8802"/>
    <x v="4388"/>
    <x v="0"/>
    <x v="338"/>
    <d v="2013-11-13T00:00:00"/>
    <s v="First Class"/>
    <s v="AB-10015"/>
    <s v="Aaron Bergman"/>
    <x v="0"/>
    <s v="United States"/>
    <s v="Oklahoma City"/>
    <x v="26"/>
    <n v="73120"/>
    <x v="2"/>
    <s v="TEC-PH-10000562"/>
    <x v="2"/>
    <x v="7"/>
    <s v="Samsung Convoy 3"/>
    <n v="221.98"/>
    <n v="2"/>
    <n v="0"/>
    <x v="6815"/>
  </r>
  <r>
    <n v="8803"/>
    <x v="4388"/>
    <x v="0"/>
    <x v="338"/>
    <d v="2013-11-13T00:00:00"/>
    <s v="First Class"/>
    <s v="AB-10015"/>
    <s v="Aaron Bergman"/>
    <x v="0"/>
    <s v="United States"/>
    <s v="Oklahoma City"/>
    <x v="26"/>
    <n v="73120"/>
    <x v="2"/>
    <s v="FUR-BO-10003966"/>
    <x v="0"/>
    <x v="0"/>
    <s v="Sauder Facets Collection Library, Sky Alder Finish"/>
    <n v="341.96"/>
    <n v="2"/>
    <n v="0"/>
    <x v="6816"/>
  </r>
  <r>
    <n v="8804"/>
    <x v="4389"/>
    <x v="2"/>
    <x v="520"/>
    <d v="2012-01-01T00:00:00"/>
    <s v="First Class"/>
    <s v="AH-10030"/>
    <s v="Aaron Hawkins"/>
    <x v="1"/>
    <s v="United States"/>
    <s v="New York City"/>
    <x v="15"/>
    <n v="10035"/>
    <x v="3"/>
    <s v="TEC-AC-10003614"/>
    <x v="2"/>
    <x v="11"/>
    <s v="Verbatim 25 GB 6x Blu-ray Single Layer Recordable Disc, 10/Pack"/>
    <n v="34.769999999999996"/>
    <n v="3"/>
    <n v="0"/>
    <x v="6817"/>
  </r>
  <r>
    <n v="8805"/>
    <x v="4389"/>
    <x v="2"/>
    <x v="520"/>
    <d v="2012-01-01T00:00:00"/>
    <s v="First Class"/>
    <s v="AH-10030"/>
    <s v="Aaron Hawkins"/>
    <x v="1"/>
    <s v="United States"/>
    <s v="New York City"/>
    <x v="15"/>
    <n v="10035"/>
    <x v="3"/>
    <s v="OFF-LA-10003148"/>
    <x v="1"/>
    <x v="2"/>
    <s v="Avery 51"/>
    <n v="18.899999999999999"/>
    <n v="3"/>
    <n v="0"/>
    <x v="3602"/>
  </r>
  <r>
    <n v="8806"/>
    <x v="4390"/>
    <x v="3"/>
    <x v="971"/>
    <d v="2014-08-24T00:00:00"/>
    <s v="Standard Class"/>
    <s v="DO-13435"/>
    <s v="Denny Ordway"/>
    <x v="0"/>
    <s v="United States"/>
    <s v="Salt Lake City"/>
    <x v="7"/>
    <n v="84106"/>
    <x v="1"/>
    <s v="OFF-BI-10002133"/>
    <x v="1"/>
    <x v="8"/>
    <s v="Wilson Jones Elliptical Ring 3 1/2&quot; Capacity Binders, 800 sheets"/>
    <n v="102.72"/>
    <n v="3"/>
    <n v="0.2"/>
    <x v="6818"/>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x v="6188"/>
  </r>
  <r>
    <n v="8808"/>
    <x v="4392"/>
    <x v="3"/>
    <x v="40"/>
    <d v="2014-11-01T00:00:00"/>
    <s v="Standard Class"/>
    <s v="JF-15190"/>
    <s v="Jamie Frazer"/>
    <x v="0"/>
    <s v="United States"/>
    <s v="Philadelphia"/>
    <x v="9"/>
    <n v="19134"/>
    <x v="3"/>
    <s v="OFF-BI-10004330"/>
    <x v="1"/>
    <x v="8"/>
    <s v="GBC Velobind Prepunched Cover Sets, Regency Series"/>
    <n v="33.282000000000004"/>
    <n v="3"/>
    <n v="0.7"/>
    <x v="6819"/>
  </r>
  <r>
    <n v="8809"/>
    <x v="4392"/>
    <x v="3"/>
    <x v="40"/>
    <d v="2014-11-01T00:00:00"/>
    <s v="Standard Class"/>
    <s v="JF-15190"/>
    <s v="Jamie Frazer"/>
    <x v="0"/>
    <s v="United States"/>
    <s v="Philadelphia"/>
    <x v="9"/>
    <n v="19134"/>
    <x v="3"/>
    <s v="TEC-PH-10002807"/>
    <x v="2"/>
    <x v="7"/>
    <s v="Motorla HX550 Universal Bluetooth Headset"/>
    <n v="118.64999999999998"/>
    <n v="5"/>
    <n v="0.4"/>
    <x v="6820"/>
  </r>
  <r>
    <n v="8810"/>
    <x v="4392"/>
    <x v="3"/>
    <x v="40"/>
    <d v="2014-11-01T00:00:00"/>
    <s v="Standard Class"/>
    <s v="JF-15190"/>
    <s v="Jamie Frazer"/>
    <x v="0"/>
    <s v="United States"/>
    <s v="Philadelphia"/>
    <x v="9"/>
    <n v="19134"/>
    <x v="3"/>
    <s v="OFF-LA-10001404"/>
    <x v="1"/>
    <x v="2"/>
    <s v="Avery 517"/>
    <n v="14.76"/>
    <n v="5"/>
    <n v="0.2"/>
    <x v="6821"/>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x v="682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x v="6823"/>
  </r>
  <r>
    <n v="8813"/>
    <x v="4394"/>
    <x v="0"/>
    <x v="387"/>
    <d v="2013-03-14T00:00:00"/>
    <s v="Standard Class"/>
    <s v="SP-20650"/>
    <s v="Stephanie Phelps"/>
    <x v="1"/>
    <s v="United States"/>
    <s v="Jackson"/>
    <x v="12"/>
    <n v="49201"/>
    <x v="2"/>
    <s v="OFF-AR-10002766"/>
    <x v="1"/>
    <x v="6"/>
    <s v="Prang Drawing Pencil Set"/>
    <n v="13.899999999999999"/>
    <n v="5"/>
    <n v="0"/>
    <x v="6824"/>
  </r>
  <r>
    <n v="8814"/>
    <x v="4395"/>
    <x v="1"/>
    <x v="353"/>
    <d v="2012-07-31T00:00:00"/>
    <s v="Standard Class"/>
    <s v="CK-12760"/>
    <s v="Cyma Kinney"/>
    <x v="1"/>
    <s v="United States"/>
    <s v="Glendale"/>
    <x v="16"/>
    <n v="85301"/>
    <x v="1"/>
    <s v="FUR-CH-10003199"/>
    <x v="0"/>
    <x v="1"/>
    <s v="Office Star - Contemporary Task Swivel Chair"/>
    <n v="266.35200000000003"/>
    <n v="3"/>
    <n v="0.2"/>
    <x v="6825"/>
  </r>
  <r>
    <n v="8815"/>
    <x v="4396"/>
    <x v="1"/>
    <x v="521"/>
    <d v="2012-11-25T00:00:00"/>
    <s v="Second Class"/>
    <s v="PW-19240"/>
    <s v="Pierre Wener"/>
    <x v="0"/>
    <s v="United States"/>
    <s v="Wilmington"/>
    <x v="13"/>
    <n v="19805"/>
    <x v="3"/>
    <s v="TEC-PH-10003012"/>
    <x v="2"/>
    <x v="7"/>
    <s v="Nortel Meridian M3904 Professional Digital phone"/>
    <n v="307.98"/>
    <n v="2"/>
    <n v="0"/>
    <x v="685"/>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x v="6826"/>
  </r>
  <r>
    <n v="8817"/>
    <x v="4396"/>
    <x v="1"/>
    <x v="521"/>
    <d v="2012-11-25T00:00:00"/>
    <s v="Second Class"/>
    <s v="PW-19240"/>
    <s v="Pierre Wener"/>
    <x v="0"/>
    <s v="United States"/>
    <s v="Wilmington"/>
    <x v="13"/>
    <n v="19805"/>
    <x v="3"/>
    <s v="OFF-AR-10001940"/>
    <x v="1"/>
    <x v="6"/>
    <s v="Sanford Colorific Eraseable Coloring Pencils, 12 Count"/>
    <n v="13.12"/>
    <n v="4"/>
    <n v="0"/>
    <x v="6827"/>
  </r>
  <r>
    <n v="8818"/>
    <x v="4396"/>
    <x v="1"/>
    <x v="521"/>
    <d v="2012-11-25T00:00:00"/>
    <s v="Second Class"/>
    <s v="PW-19240"/>
    <s v="Pierre Wener"/>
    <x v="0"/>
    <s v="United States"/>
    <s v="Wilmington"/>
    <x v="13"/>
    <n v="19805"/>
    <x v="3"/>
    <s v="OFF-EN-10003286"/>
    <x v="1"/>
    <x v="12"/>
    <s v="Staples"/>
    <n v="16.559999999999999"/>
    <n v="2"/>
    <n v="0"/>
    <x v="6828"/>
  </r>
  <r>
    <n v="8819"/>
    <x v="4396"/>
    <x v="1"/>
    <x v="521"/>
    <d v="2012-11-25T00:00:00"/>
    <s v="Second Class"/>
    <s v="PW-19240"/>
    <s v="Pierre Wener"/>
    <x v="0"/>
    <s v="United States"/>
    <s v="Wilmington"/>
    <x v="13"/>
    <n v="19805"/>
    <x v="3"/>
    <s v="OFF-PA-10003441"/>
    <x v="1"/>
    <x v="10"/>
    <s v="Xerox 226"/>
    <n v="38.880000000000003"/>
    <n v="6"/>
    <n v="0"/>
    <x v="814"/>
  </r>
  <r>
    <n v="8820"/>
    <x v="4397"/>
    <x v="1"/>
    <x v="109"/>
    <d v="2012-12-02T00:00:00"/>
    <s v="Standard Class"/>
    <s v="EB-14170"/>
    <s v="Evan Bailliet"/>
    <x v="0"/>
    <s v="United States"/>
    <s v="Austin"/>
    <x v="5"/>
    <n v="78745"/>
    <x v="2"/>
    <s v="OFF-PA-10003395"/>
    <x v="1"/>
    <x v="10"/>
    <s v="Xerox 1941"/>
    <n v="335.52"/>
    <n v="4"/>
    <n v="0.2"/>
    <x v="785"/>
  </r>
  <r>
    <n v="8821"/>
    <x v="4398"/>
    <x v="3"/>
    <x v="132"/>
    <d v="2014-11-08T00:00:00"/>
    <s v="Standard Class"/>
    <s v="DK-13090"/>
    <s v="Dave Kipp"/>
    <x v="0"/>
    <s v="United States"/>
    <s v="Orlando"/>
    <x v="2"/>
    <n v="32839"/>
    <x v="0"/>
    <s v="TEC-CO-10003236"/>
    <x v="2"/>
    <x v="16"/>
    <s v="Canon Image Class D660 Copier"/>
    <n v="959.98400000000004"/>
    <n v="2"/>
    <n v="0.2"/>
    <x v="6829"/>
  </r>
  <r>
    <n v="8822"/>
    <x v="4398"/>
    <x v="3"/>
    <x v="132"/>
    <d v="2014-11-08T00:00:00"/>
    <s v="Standard Class"/>
    <s v="DK-13090"/>
    <s v="Dave Kipp"/>
    <x v="0"/>
    <s v="United States"/>
    <s v="Orlando"/>
    <x v="2"/>
    <n v="32839"/>
    <x v="0"/>
    <s v="OFF-BI-10002982"/>
    <x v="1"/>
    <x v="8"/>
    <s v="Avery Self-Adhesive Photo Pockets for Polaroid Photos"/>
    <n v="4.0860000000000003"/>
    <n v="2"/>
    <n v="0.7"/>
    <x v="6830"/>
  </r>
  <r>
    <n v="8823"/>
    <x v="4398"/>
    <x v="3"/>
    <x v="132"/>
    <d v="2014-11-08T00:00:00"/>
    <s v="Standard Class"/>
    <s v="DK-13090"/>
    <s v="Dave Kipp"/>
    <x v="0"/>
    <s v="United States"/>
    <s v="Orlando"/>
    <x v="2"/>
    <n v="32839"/>
    <x v="0"/>
    <s v="OFF-AR-10004010"/>
    <x v="1"/>
    <x v="6"/>
    <s v="Hunt Boston Vacuum Mount KS Pencil Sharpener"/>
    <n v="55.984000000000009"/>
    <n v="2"/>
    <n v="0.2"/>
    <x v="4672"/>
  </r>
  <r>
    <n v="8824"/>
    <x v="4398"/>
    <x v="3"/>
    <x v="132"/>
    <d v="2014-11-08T00:00:00"/>
    <s v="Standard Class"/>
    <s v="DK-13090"/>
    <s v="Dave Kipp"/>
    <x v="0"/>
    <s v="United States"/>
    <s v="Orlando"/>
    <x v="2"/>
    <n v="32839"/>
    <x v="0"/>
    <s v="OFF-PA-10002947"/>
    <x v="1"/>
    <x v="10"/>
    <s v="Xerox 1923"/>
    <n v="10.688000000000001"/>
    <n v="2"/>
    <n v="0.2"/>
    <x v="1507"/>
  </r>
  <r>
    <n v="8825"/>
    <x v="4399"/>
    <x v="3"/>
    <x v="708"/>
    <d v="2014-03-24T00:00:00"/>
    <s v="Second Class"/>
    <s v="TB-21055"/>
    <s v="Ted Butterfield"/>
    <x v="0"/>
    <s v="United States"/>
    <s v="Reading"/>
    <x v="9"/>
    <n v="19601"/>
    <x v="3"/>
    <s v="OFF-EN-10003845"/>
    <x v="1"/>
    <x v="12"/>
    <s v="Colored Envelopes"/>
    <n v="8.8559999999999999"/>
    <n v="3"/>
    <n v="0.2"/>
    <x v="4605"/>
  </r>
  <r>
    <n v="8826"/>
    <x v="4400"/>
    <x v="1"/>
    <x v="546"/>
    <d v="2012-12-22T00:00:00"/>
    <s v="First Class"/>
    <s v="AG-10900"/>
    <s v="Arthur Gainer"/>
    <x v="0"/>
    <s v="United States"/>
    <s v="Philadelphia"/>
    <x v="9"/>
    <n v="19134"/>
    <x v="3"/>
    <s v="OFF-LA-10003190"/>
    <x v="1"/>
    <x v="2"/>
    <s v="Avery 474"/>
    <n v="6.911999999999999"/>
    <n v="3"/>
    <n v="0.2"/>
    <x v="3177"/>
  </r>
  <r>
    <n v="8827"/>
    <x v="4401"/>
    <x v="2"/>
    <x v="1063"/>
    <d v="2011-04-06T00:00:00"/>
    <s v="Second Class"/>
    <s v="SC-20020"/>
    <s v="Sam Craven"/>
    <x v="0"/>
    <s v="United States"/>
    <s v="Houston"/>
    <x v="5"/>
    <n v="77095"/>
    <x v="2"/>
    <s v="OFF-PA-10002986"/>
    <x v="1"/>
    <x v="10"/>
    <s v="Xerox 1898"/>
    <n v="26.720000000000002"/>
    <n v="5"/>
    <n v="0.2"/>
    <x v="3422"/>
  </r>
  <r>
    <n v="8828"/>
    <x v="4401"/>
    <x v="2"/>
    <x v="1063"/>
    <d v="2011-04-06T00:00:00"/>
    <s v="Second Class"/>
    <s v="SC-20020"/>
    <s v="Sam Craven"/>
    <x v="0"/>
    <s v="United States"/>
    <s v="Houston"/>
    <x v="5"/>
    <n v="77095"/>
    <x v="2"/>
    <s v="OFF-PA-10001593"/>
    <x v="1"/>
    <x v="10"/>
    <s v="Xerox 1947"/>
    <n v="33.488000000000007"/>
    <n v="7"/>
    <n v="0.2"/>
    <x v="6831"/>
  </r>
  <r>
    <n v="8829"/>
    <x v="4402"/>
    <x v="1"/>
    <x v="1117"/>
    <d v="2012-06-09T00:00:00"/>
    <s v="Standard Class"/>
    <s v="BB-11545"/>
    <s v="Brenda Bowman"/>
    <x v="1"/>
    <s v="United States"/>
    <s v="Saint Charles"/>
    <x v="25"/>
    <n v="63301"/>
    <x v="2"/>
    <s v="OFF-PA-10000528"/>
    <x v="1"/>
    <x v="10"/>
    <s v="Xerox 1981"/>
    <n v="10.56"/>
    <n v="2"/>
    <n v="0"/>
    <x v="234"/>
  </r>
  <r>
    <n v="8830"/>
    <x v="4403"/>
    <x v="2"/>
    <x v="191"/>
    <d v="2011-10-09T00:00:00"/>
    <s v="First Class"/>
    <s v="VP-21760"/>
    <s v="Victoria Pisteka"/>
    <x v="1"/>
    <s v="United States"/>
    <s v="Indianapolis"/>
    <x v="14"/>
    <n v="46203"/>
    <x v="2"/>
    <s v="OFF-ST-10001932"/>
    <x v="1"/>
    <x v="4"/>
    <s v="Fellowes Staxonsteel Drawer Files"/>
    <n v="386.34"/>
    <n v="2"/>
    <n v="0"/>
    <x v="6832"/>
  </r>
  <r>
    <n v="8831"/>
    <x v="4404"/>
    <x v="0"/>
    <x v="1036"/>
    <d v="2013-08-25T00:00:00"/>
    <s v="Second Class"/>
    <s v="RP-19270"/>
    <s v="Rachel Payne"/>
    <x v="1"/>
    <s v="United States"/>
    <s v="Seattle"/>
    <x v="4"/>
    <n v="98115"/>
    <x v="1"/>
    <s v="OFF-BI-10003727"/>
    <x v="1"/>
    <x v="8"/>
    <s v="Avery Durable Slant Ring Binders With Label Holder"/>
    <n v="33.44"/>
    <n v="10"/>
    <n v="0.2"/>
    <x v="6833"/>
  </r>
  <r>
    <n v="8832"/>
    <x v="4405"/>
    <x v="1"/>
    <x v="219"/>
    <d v="2012-11-19T00:00:00"/>
    <s v="Standard Class"/>
    <s v="DH-13675"/>
    <s v="Duane Huffman"/>
    <x v="2"/>
    <s v="United States"/>
    <s v="Harrisonburg"/>
    <x v="17"/>
    <n v="22801"/>
    <x v="0"/>
    <s v="FUR-FU-10002759"/>
    <x v="0"/>
    <x v="5"/>
    <s v="12-1/2 Diameter Round Wall Clock"/>
    <n v="39.96"/>
    <n v="2"/>
    <n v="0"/>
    <x v="6834"/>
  </r>
  <r>
    <n v="8833"/>
    <x v="4406"/>
    <x v="1"/>
    <x v="137"/>
    <d v="2012-06-27T00:00:00"/>
    <s v="Standard Class"/>
    <s v="SW-20455"/>
    <s v="Shaun Weien"/>
    <x v="0"/>
    <s v="United States"/>
    <s v="Rochester"/>
    <x v="15"/>
    <n v="14609"/>
    <x v="3"/>
    <s v="OFF-BI-10000545"/>
    <x v="1"/>
    <x v="8"/>
    <s v="GBC Ibimaster 500 Manual ProClick Binding System"/>
    <n v="1217.568"/>
    <n v="2"/>
    <n v="0.2"/>
    <x v="1465"/>
  </r>
  <r>
    <n v="8834"/>
    <x v="4407"/>
    <x v="3"/>
    <x v="241"/>
    <d v="2014-09-29T00:00:00"/>
    <s v="Standard Class"/>
    <s v="KF-16285"/>
    <s v="Karen Ferguson"/>
    <x v="2"/>
    <s v="United States"/>
    <s v="Sandy Springs"/>
    <x v="32"/>
    <n v="30328"/>
    <x v="0"/>
    <s v="OFF-ST-10004950"/>
    <x v="1"/>
    <x v="4"/>
    <s v="Tenex Personal Filing Tote With Secure Closure Lid, Black/Frost"/>
    <n v="15.51"/>
    <n v="1"/>
    <n v="0"/>
    <x v="5877"/>
  </r>
  <r>
    <n v="8835"/>
    <x v="4407"/>
    <x v="3"/>
    <x v="241"/>
    <d v="2014-09-29T00:00:00"/>
    <s v="Standard Class"/>
    <s v="KF-16285"/>
    <s v="Karen Ferguson"/>
    <x v="2"/>
    <s v="United States"/>
    <s v="Sandy Springs"/>
    <x v="32"/>
    <n v="30328"/>
    <x v="0"/>
    <s v="TEC-PH-10003171"/>
    <x v="2"/>
    <x v="7"/>
    <s v="Plantronics Encore H101 Dual Earpieces Headset"/>
    <n v="89.9"/>
    <n v="2"/>
    <n v="0"/>
    <x v="6835"/>
  </r>
  <r>
    <n v="8836"/>
    <x v="4407"/>
    <x v="3"/>
    <x v="241"/>
    <d v="2014-09-29T00:00:00"/>
    <s v="Standard Class"/>
    <s v="KF-16285"/>
    <s v="Karen Ferguson"/>
    <x v="2"/>
    <s v="United States"/>
    <s v="Sandy Springs"/>
    <x v="32"/>
    <n v="30328"/>
    <x v="0"/>
    <s v="OFF-AR-10000614"/>
    <x v="1"/>
    <x v="6"/>
    <s v="Barrel Sharpener"/>
    <n v="14.28"/>
    <n v="4"/>
    <n v="0"/>
    <x v="6836"/>
  </r>
  <r>
    <n v="8837"/>
    <x v="4407"/>
    <x v="3"/>
    <x v="241"/>
    <d v="2014-09-29T00:00:00"/>
    <s v="Standard Class"/>
    <s v="KF-16285"/>
    <s v="Karen Ferguson"/>
    <x v="2"/>
    <s v="United States"/>
    <s v="Sandy Springs"/>
    <x v="32"/>
    <n v="30328"/>
    <x v="0"/>
    <s v="OFF-AR-10000034"/>
    <x v="1"/>
    <x v="6"/>
    <s v="BIC Brite Liner Grip Highlighters, Assorted, 5/Pack"/>
    <n v="12.72"/>
    <n v="3"/>
    <n v="0"/>
    <x v="6837"/>
  </r>
  <r>
    <n v="8838"/>
    <x v="4407"/>
    <x v="3"/>
    <x v="241"/>
    <d v="2014-09-29T00:00:00"/>
    <s v="Standard Class"/>
    <s v="KF-16285"/>
    <s v="Karen Ferguson"/>
    <x v="2"/>
    <s v="United States"/>
    <s v="Sandy Springs"/>
    <x v="32"/>
    <n v="30328"/>
    <x v="0"/>
    <s v="OFF-LA-10003766"/>
    <x v="1"/>
    <x v="2"/>
    <s v="Self-Adhesive Removable Labels"/>
    <n v="15.75"/>
    <n v="5"/>
    <n v="0"/>
    <x v="2309"/>
  </r>
  <r>
    <n v="8839"/>
    <x v="4408"/>
    <x v="2"/>
    <x v="322"/>
    <d v="2011-04-10T00:00:00"/>
    <s v="Second Class"/>
    <s v="FH-14275"/>
    <s v="Frank Hawley"/>
    <x v="1"/>
    <s v="United States"/>
    <s v="Los Angeles"/>
    <x v="1"/>
    <n v="90004"/>
    <x v="1"/>
    <s v="OFF-AR-10001725"/>
    <x v="1"/>
    <x v="6"/>
    <s v="Boston Home &amp; Office Model 2000 Electric Pencil Sharpeners"/>
    <n v="70.949999999999989"/>
    <n v="3"/>
    <n v="0"/>
    <x v="3810"/>
  </r>
  <r>
    <n v="8840"/>
    <x v="4408"/>
    <x v="2"/>
    <x v="322"/>
    <d v="2011-04-10T00:00:00"/>
    <s v="Second Class"/>
    <s v="FH-14275"/>
    <s v="Frank Hawley"/>
    <x v="1"/>
    <s v="United States"/>
    <s v="Los Angeles"/>
    <x v="1"/>
    <n v="90004"/>
    <x v="1"/>
    <s v="OFF-BI-10002794"/>
    <x v="1"/>
    <x v="8"/>
    <s v="Avery Trapezoid Ring Binder, 3&quot; Capacity, Black, 1040 sheets"/>
    <n v="65.567999999999998"/>
    <n v="2"/>
    <n v="0.2"/>
    <x v="6838"/>
  </r>
  <r>
    <n v="8841"/>
    <x v="4408"/>
    <x v="2"/>
    <x v="322"/>
    <d v="2011-04-10T00:00:00"/>
    <s v="Second Class"/>
    <s v="FH-14275"/>
    <s v="Frank Hawley"/>
    <x v="1"/>
    <s v="United States"/>
    <s v="Los Angeles"/>
    <x v="1"/>
    <n v="90004"/>
    <x v="1"/>
    <s v="TEC-AC-10004171"/>
    <x v="2"/>
    <x v="11"/>
    <s v="Razer Kraken 7.1 Surround Sound Over Ear USB Gaming Headset"/>
    <n v="299.96999999999997"/>
    <n v="3"/>
    <n v="0"/>
    <x v="6839"/>
  </r>
  <r>
    <n v="8842"/>
    <x v="4409"/>
    <x v="0"/>
    <x v="1206"/>
    <d v="2013-02-13T00:00:00"/>
    <s v="Standard Class"/>
    <s v="JR-16210"/>
    <s v="Justin Ritter"/>
    <x v="1"/>
    <s v="United States"/>
    <s v="San Francisco"/>
    <x v="1"/>
    <n v="94110"/>
    <x v="1"/>
    <s v="TEC-AC-10003628"/>
    <x v="2"/>
    <x v="11"/>
    <s v="Logitech 910-002974 M325 Wireless Mouse for Web Scrolling"/>
    <n v="89.97"/>
    <n v="3"/>
    <n v="0"/>
    <x v="6840"/>
  </r>
  <r>
    <n v="8843"/>
    <x v="4409"/>
    <x v="0"/>
    <x v="1206"/>
    <d v="2013-02-13T00:00:00"/>
    <s v="Standard Class"/>
    <s v="JR-16210"/>
    <s v="Justin Ritter"/>
    <x v="1"/>
    <s v="United States"/>
    <s v="San Francisco"/>
    <x v="1"/>
    <n v="94110"/>
    <x v="1"/>
    <s v="TEC-AC-10004761"/>
    <x v="2"/>
    <x v="11"/>
    <s v="Maxell 4.7GB DVD+RW 3/Pack"/>
    <n v="31.86"/>
    <n v="2"/>
    <n v="0"/>
    <x v="979"/>
  </r>
  <r>
    <n v="8844"/>
    <x v="4410"/>
    <x v="2"/>
    <x v="728"/>
    <d v="2011-11-20T00:00:00"/>
    <s v="Second Class"/>
    <s v="JC-16105"/>
    <s v="Julie Creighton"/>
    <x v="1"/>
    <s v="United States"/>
    <s v="Minneapolis"/>
    <x v="11"/>
    <n v="55407"/>
    <x v="2"/>
    <s v="OFF-ST-10000885"/>
    <x v="1"/>
    <x v="4"/>
    <s v="Fellowes Desktop Hanging File Manager"/>
    <n v="67.150000000000006"/>
    <n v="5"/>
    <n v="0"/>
    <x v="6437"/>
  </r>
  <r>
    <n v="8845"/>
    <x v="4411"/>
    <x v="3"/>
    <x v="404"/>
    <d v="2014-12-24T00:00:00"/>
    <s v="Standard Class"/>
    <s v="BP-11290"/>
    <s v="Beth Paige"/>
    <x v="0"/>
    <s v="United States"/>
    <s v="Columbus"/>
    <x v="24"/>
    <n v="43229"/>
    <x v="3"/>
    <s v="OFF-BI-10004209"/>
    <x v="1"/>
    <x v="8"/>
    <s v="Fellowes Twister Kit, Gray/Clear, 3/pkg"/>
    <n v="7.2359999999999998"/>
    <n v="3"/>
    <n v="0.7"/>
    <x v="6841"/>
  </r>
  <r>
    <n v="8846"/>
    <x v="4411"/>
    <x v="3"/>
    <x v="404"/>
    <d v="2014-12-24T00:00:00"/>
    <s v="Standard Class"/>
    <s v="BP-11290"/>
    <s v="Beth Paige"/>
    <x v="0"/>
    <s v="United States"/>
    <s v="Columbus"/>
    <x v="24"/>
    <n v="43229"/>
    <x v="3"/>
    <s v="OFF-FA-10002988"/>
    <x v="1"/>
    <x v="13"/>
    <s v="Ideal Clamps"/>
    <n v="4.8239999999999998"/>
    <n v="3"/>
    <n v="0.2"/>
    <x v="6842"/>
  </r>
  <r>
    <n v="8847"/>
    <x v="4411"/>
    <x v="3"/>
    <x v="404"/>
    <d v="2014-12-24T00:00:00"/>
    <s v="Standard Class"/>
    <s v="BP-11290"/>
    <s v="Beth Paige"/>
    <x v="0"/>
    <s v="United States"/>
    <s v="Columbus"/>
    <x v="24"/>
    <n v="43229"/>
    <x v="3"/>
    <s v="OFF-PA-10002222"/>
    <x v="1"/>
    <x v="10"/>
    <s v="Xerox Color Copier Paper, 11&quot; x 17&quot;, Ream"/>
    <n v="91.360000000000014"/>
    <n v="5"/>
    <n v="0.2"/>
    <x v="6752"/>
  </r>
  <r>
    <n v="8848"/>
    <x v="4411"/>
    <x v="3"/>
    <x v="404"/>
    <d v="2014-12-24T00:00:00"/>
    <s v="Standard Class"/>
    <s v="BP-11290"/>
    <s v="Beth Paige"/>
    <x v="0"/>
    <s v="United States"/>
    <s v="Columbus"/>
    <x v="24"/>
    <n v="43229"/>
    <x v="3"/>
    <s v="OFF-AP-10004487"/>
    <x v="1"/>
    <x v="9"/>
    <s v="Kensington 4 Outlet MasterPiece Compact Power Control Center"/>
    <n v="130.11199999999999"/>
    <n v="2"/>
    <n v="0.2"/>
    <x v="6843"/>
  </r>
  <r>
    <n v="8849"/>
    <x v="4412"/>
    <x v="1"/>
    <x v="740"/>
    <d v="2012-07-04T00:00:00"/>
    <s v="First Class"/>
    <s v="FA-14230"/>
    <s v="Frank Atkinson"/>
    <x v="1"/>
    <s v="United States"/>
    <s v="Raleigh"/>
    <x v="3"/>
    <n v="27604"/>
    <x v="0"/>
    <s v="TEC-PH-10003505"/>
    <x v="2"/>
    <x v="7"/>
    <s v="Geemarc AmpliPOWER60"/>
    <n v="74.239999999999995"/>
    <n v="1"/>
    <n v="0.2"/>
    <x v="6844"/>
  </r>
  <r>
    <n v="8850"/>
    <x v="4412"/>
    <x v="1"/>
    <x v="740"/>
    <d v="2012-07-04T00:00:00"/>
    <s v="First Class"/>
    <s v="FA-14230"/>
    <s v="Frank Atkinson"/>
    <x v="1"/>
    <s v="United States"/>
    <s v="Raleigh"/>
    <x v="3"/>
    <n v="27604"/>
    <x v="0"/>
    <s v="FUR-FU-10000076"/>
    <x v="0"/>
    <x v="5"/>
    <s v="24-Hour Round Wall Clock"/>
    <n v="159.84000000000003"/>
    <n v="10"/>
    <n v="0.2"/>
    <x v="6845"/>
  </r>
  <r>
    <n v="8851"/>
    <x v="4412"/>
    <x v="1"/>
    <x v="740"/>
    <d v="2012-07-04T00:00:00"/>
    <s v="First Class"/>
    <s v="FA-14230"/>
    <s v="Frank Atkinson"/>
    <x v="1"/>
    <s v="United States"/>
    <s v="Raleigh"/>
    <x v="3"/>
    <n v="27604"/>
    <x v="0"/>
    <s v="OFF-BI-10004728"/>
    <x v="1"/>
    <x v="8"/>
    <s v="Wilson Jones Turn Tabs Binder Tool for Ring Binders"/>
    <n v="2.8920000000000008"/>
    <n v="2"/>
    <n v="0.7"/>
    <x v="6846"/>
  </r>
  <r>
    <n v="8852"/>
    <x v="4412"/>
    <x v="1"/>
    <x v="740"/>
    <d v="2012-07-04T00:00:00"/>
    <s v="First Class"/>
    <s v="FA-14230"/>
    <s v="Frank Atkinson"/>
    <x v="1"/>
    <s v="United States"/>
    <s v="Raleigh"/>
    <x v="3"/>
    <n v="27604"/>
    <x v="0"/>
    <s v="OFF-PA-10002250"/>
    <x v="1"/>
    <x v="10"/>
    <s v="Things To Do Today Pad"/>
    <n v="9.3920000000000012"/>
    <n v="2"/>
    <n v="0.2"/>
    <x v="1855"/>
  </r>
  <r>
    <n v="8853"/>
    <x v="4413"/>
    <x v="2"/>
    <x v="1169"/>
    <d v="2011-10-13T00:00:00"/>
    <s v="Second Class"/>
    <s v="DN-13690"/>
    <s v="Duane Noonan"/>
    <x v="0"/>
    <s v="United States"/>
    <s v="New York City"/>
    <x v="15"/>
    <n v="10011"/>
    <x v="3"/>
    <s v="OFF-PA-10003823"/>
    <x v="1"/>
    <x v="10"/>
    <s v="Xerox 197"/>
    <n v="123.92"/>
    <n v="4"/>
    <n v="0"/>
    <x v="1997"/>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x v="6847"/>
  </r>
  <r>
    <n v="8855"/>
    <x v="4414"/>
    <x v="1"/>
    <x v="357"/>
    <d v="2012-09-25T00:00:00"/>
    <s v="First Class"/>
    <s v="FO-14305"/>
    <s v="Frank Olsen"/>
    <x v="0"/>
    <s v="United States"/>
    <s v="Philadelphia"/>
    <x v="9"/>
    <n v="19143"/>
    <x v="3"/>
    <s v="TEC-AC-10003832"/>
    <x v="2"/>
    <x v="11"/>
    <s v="Logitech P710e Mobile Speakerphone"/>
    <n v="617.97600000000011"/>
    <n v="3"/>
    <n v="0.2"/>
    <x v="233"/>
  </r>
  <r>
    <n v="8856"/>
    <x v="4415"/>
    <x v="3"/>
    <x v="165"/>
    <d v="2014-12-31T00:00:00"/>
    <s v="Standard Class"/>
    <s v="DP-13105"/>
    <s v="Dave Poirier"/>
    <x v="1"/>
    <s v="United States"/>
    <s v="Meridian"/>
    <x v="45"/>
    <n v="83642"/>
    <x v="1"/>
    <s v="OFF-BI-10001679"/>
    <x v="1"/>
    <x v="8"/>
    <s v="GBC Instant Index System for Binding Systems"/>
    <n v="21.312000000000005"/>
    <n v="3"/>
    <n v="0.2"/>
    <x v="6848"/>
  </r>
  <r>
    <n v="8857"/>
    <x v="4416"/>
    <x v="3"/>
    <x v="119"/>
    <d v="2014-10-21T00:00:00"/>
    <s v="Standard Class"/>
    <s v="JW-15220"/>
    <s v="Jane Waco"/>
    <x v="1"/>
    <s v="United States"/>
    <s v="Sacramento"/>
    <x v="1"/>
    <n v="95823"/>
    <x v="1"/>
    <s v="TEC-AC-10002335"/>
    <x v="2"/>
    <x v="11"/>
    <s v="Logitech Media Keyboard K200"/>
    <n v="209.94"/>
    <n v="6"/>
    <n v="0"/>
    <x v="6849"/>
  </r>
  <r>
    <n v="8858"/>
    <x v="4416"/>
    <x v="3"/>
    <x v="119"/>
    <d v="2014-10-21T00:00:00"/>
    <s v="Standard Class"/>
    <s v="JW-15220"/>
    <s v="Jane Waco"/>
    <x v="1"/>
    <s v="United States"/>
    <s v="Sacramento"/>
    <x v="1"/>
    <n v="95823"/>
    <x v="1"/>
    <s v="TEC-PH-10003187"/>
    <x v="2"/>
    <x v="7"/>
    <s v="Anker Astro Mini 3000mAh Ultra-Compact Portable Charger"/>
    <n v="31.983999999999998"/>
    <n v="2"/>
    <n v="0.2"/>
    <x v="5558"/>
  </r>
  <r>
    <n v="8859"/>
    <x v="4416"/>
    <x v="3"/>
    <x v="119"/>
    <d v="2014-10-21T00:00:00"/>
    <s v="Standard Class"/>
    <s v="JW-15220"/>
    <s v="Jane Waco"/>
    <x v="1"/>
    <s v="United States"/>
    <s v="Sacramento"/>
    <x v="1"/>
    <n v="95823"/>
    <x v="1"/>
    <s v="OFF-BI-10003527"/>
    <x v="1"/>
    <x v="8"/>
    <s v="Fellowes PB500 Electric Punch Plastic Comb Binding Machine with Manual Bind"/>
    <n v="5083.96"/>
    <n v="5"/>
    <n v="0.2"/>
    <x v="6850"/>
  </r>
  <r>
    <n v="8860"/>
    <x v="4417"/>
    <x v="3"/>
    <x v="648"/>
    <d v="2014-08-27T00:00:00"/>
    <s v="Standard Class"/>
    <s v="TT-21460"/>
    <s v="Tonja Turnell"/>
    <x v="2"/>
    <s v="United States"/>
    <s v="Charlotte"/>
    <x v="3"/>
    <n v="28205"/>
    <x v="0"/>
    <s v="TEC-PH-10003171"/>
    <x v="2"/>
    <x v="7"/>
    <s v="Plantronics Encore H101 Dual Earpieces Headset"/>
    <n v="35.96"/>
    <n v="1"/>
    <n v="0.2"/>
    <x v="6851"/>
  </r>
  <r>
    <n v="8861"/>
    <x v="4418"/>
    <x v="1"/>
    <x v="861"/>
    <d v="2012-09-18T00:00:00"/>
    <s v="Standard Class"/>
    <s v="SN-20560"/>
    <s v="Skye Norling"/>
    <x v="2"/>
    <s v="United States"/>
    <s v="Paterson"/>
    <x v="30"/>
    <n v="7501"/>
    <x v="3"/>
    <s v="OFF-LA-10000414"/>
    <x v="1"/>
    <x v="2"/>
    <s v="Avery 503"/>
    <n v="31.049999999999997"/>
    <n v="3"/>
    <n v="0"/>
    <x v="2797"/>
  </r>
  <r>
    <n v="8862"/>
    <x v="4418"/>
    <x v="1"/>
    <x v="861"/>
    <d v="2012-09-18T00:00:00"/>
    <s v="Standard Class"/>
    <s v="SN-20560"/>
    <s v="Skye Norling"/>
    <x v="2"/>
    <s v="United States"/>
    <s v="Paterson"/>
    <x v="30"/>
    <n v="7501"/>
    <x v="3"/>
    <s v="FUR-FU-10002107"/>
    <x v="0"/>
    <x v="5"/>
    <s v="Eldon Pizzaz Desk Accessories"/>
    <n v="8.92"/>
    <n v="4"/>
    <n v="0"/>
    <x v="4898"/>
  </r>
  <r>
    <n v="8863"/>
    <x v="4418"/>
    <x v="1"/>
    <x v="861"/>
    <d v="2012-09-18T00:00:00"/>
    <s v="Standard Class"/>
    <s v="SN-20560"/>
    <s v="Skye Norling"/>
    <x v="2"/>
    <s v="United States"/>
    <s v="Paterson"/>
    <x v="30"/>
    <n v="7501"/>
    <x v="3"/>
    <s v="OFF-BI-10004593"/>
    <x v="1"/>
    <x v="8"/>
    <s v="Ibico Laser Imprintable Binding System Covers"/>
    <n v="209.6"/>
    <n v="4"/>
    <n v="0"/>
    <x v="6852"/>
  </r>
  <r>
    <n v="8864"/>
    <x v="4418"/>
    <x v="1"/>
    <x v="861"/>
    <d v="2012-09-18T00:00:00"/>
    <s v="Standard Class"/>
    <s v="SN-20560"/>
    <s v="Skye Norling"/>
    <x v="2"/>
    <s v="United States"/>
    <s v="Paterson"/>
    <x v="30"/>
    <n v="7501"/>
    <x v="3"/>
    <s v="OFF-AP-10003860"/>
    <x v="1"/>
    <x v="9"/>
    <s v="Fellowes Advanced 8 Outlet Surge Suppressor with Phone/Fax Protection"/>
    <n v="111.04"/>
    <n v="4"/>
    <n v="0"/>
    <x v="6853"/>
  </r>
  <r>
    <n v="8865"/>
    <x v="4418"/>
    <x v="1"/>
    <x v="861"/>
    <d v="2012-09-18T00:00:00"/>
    <s v="Standard Class"/>
    <s v="SN-20560"/>
    <s v="Skye Norling"/>
    <x v="2"/>
    <s v="United States"/>
    <s v="Paterson"/>
    <x v="30"/>
    <n v="7501"/>
    <x v="3"/>
    <s v="OFF-PA-10000556"/>
    <x v="1"/>
    <x v="10"/>
    <s v="Xerox 208"/>
    <n v="38.880000000000003"/>
    <n v="6"/>
    <n v="0"/>
    <x v="814"/>
  </r>
  <r>
    <n v="8866"/>
    <x v="4419"/>
    <x v="1"/>
    <x v="139"/>
    <d v="2012-12-26T00:00:00"/>
    <s v="Standard Class"/>
    <s v="JM-15865"/>
    <s v="John Murray"/>
    <x v="0"/>
    <s v="United States"/>
    <s v="Arlington"/>
    <x v="17"/>
    <n v="22204"/>
    <x v="0"/>
    <s v="OFF-AP-10003281"/>
    <x v="1"/>
    <x v="9"/>
    <s v="Acco 6 Outlet Guardian Standard Surge Suppressor"/>
    <n v="36.269999999999996"/>
    <n v="3"/>
    <n v="0"/>
    <x v="2503"/>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x v="6854"/>
  </r>
  <r>
    <n v="8868"/>
    <x v="4420"/>
    <x v="2"/>
    <x v="59"/>
    <d v="2011-09-23T00:00:00"/>
    <s v="First Class"/>
    <s v="SB-20185"/>
    <s v="Sarah Brown"/>
    <x v="0"/>
    <s v="United States"/>
    <s v="Chicago"/>
    <x v="10"/>
    <n v="60653"/>
    <x v="2"/>
    <s v="TEC-PH-10002185"/>
    <x v="2"/>
    <x v="7"/>
    <s v="QVS USB Car Charger 2-Port 2.1Amp for iPod/iPhone/iPad/iPad 2/iPad 3"/>
    <n v="11.120000000000001"/>
    <n v="2"/>
    <n v="0.2"/>
    <x v="4609"/>
  </r>
  <r>
    <n v="8869"/>
    <x v="4421"/>
    <x v="0"/>
    <x v="254"/>
    <d v="2013-11-09T00:00:00"/>
    <s v="Standard Class"/>
    <s v="CC-12475"/>
    <s v="Cindy Chapman"/>
    <x v="0"/>
    <s v="United States"/>
    <s v="San Diego"/>
    <x v="1"/>
    <n v="92037"/>
    <x v="1"/>
    <s v="TEC-MA-10003176"/>
    <x v="2"/>
    <x v="15"/>
    <s v="Okidata B400 Printer"/>
    <n v="686.40000000000009"/>
    <n v="2"/>
    <n v="0.2"/>
    <x v="6855"/>
  </r>
  <r>
    <n v="8870"/>
    <x v="4422"/>
    <x v="3"/>
    <x v="96"/>
    <d v="2014-12-07T00:00:00"/>
    <s v="Standard Class"/>
    <s v="SH-19975"/>
    <s v="Sally Hughsby"/>
    <x v="1"/>
    <s v="United States"/>
    <s v="Seattle"/>
    <x v="4"/>
    <n v="98105"/>
    <x v="1"/>
    <s v="OFF-BI-10002003"/>
    <x v="1"/>
    <x v="8"/>
    <s v="Ibico Presentation Index for Binding Systems"/>
    <n v="15.920000000000002"/>
    <n v="5"/>
    <n v="0.2"/>
    <x v="493"/>
  </r>
  <r>
    <n v="8871"/>
    <x v="4422"/>
    <x v="3"/>
    <x v="96"/>
    <d v="2014-12-07T00:00:00"/>
    <s v="Standard Class"/>
    <s v="SH-19975"/>
    <s v="Sally Hughsby"/>
    <x v="1"/>
    <s v="United States"/>
    <s v="Seattle"/>
    <x v="4"/>
    <n v="98105"/>
    <x v="1"/>
    <s v="FUR-FU-10000023"/>
    <x v="0"/>
    <x v="5"/>
    <s v="Eldon Wave Desk Accessories"/>
    <n v="70.679999999999993"/>
    <n v="12"/>
    <n v="0"/>
    <x v="6856"/>
  </r>
  <r>
    <n v="8872"/>
    <x v="4422"/>
    <x v="3"/>
    <x v="96"/>
    <d v="2014-12-07T00:00:00"/>
    <s v="Standard Class"/>
    <s v="SH-19975"/>
    <s v="Sally Hughsby"/>
    <x v="1"/>
    <s v="United States"/>
    <s v="Seattle"/>
    <x v="4"/>
    <n v="98105"/>
    <x v="1"/>
    <s v="OFF-ST-10002756"/>
    <x v="1"/>
    <x v="4"/>
    <s v="Tennsco Stur-D-Stor Boltless Shelving, 5 Shelves, 24&quot; Deep, Sand"/>
    <n v="541.24"/>
    <n v="4"/>
    <n v="0"/>
    <x v="631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x v="6857"/>
  </r>
  <r>
    <n v="8874"/>
    <x v="4423"/>
    <x v="2"/>
    <x v="982"/>
    <d v="2011-10-10T00:00:00"/>
    <s v="Same Day"/>
    <s v="RB-19435"/>
    <s v="Richard Bierner"/>
    <x v="0"/>
    <s v="United States"/>
    <s v="Columbus"/>
    <x v="24"/>
    <n v="43229"/>
    <x v="3"/>
    <s v="OFF-BI-10002429"/>
    <x v="1"/>
    <x v="8"/>
    <s v="Premier Elliptical Ring Binder, Black"/>
    <n v="18.264000000000003"/>
    <n v="2"/>
    <n v="0.7"/>
    <x v="6858"/>
  </r>
  <r>
    <n v="8875"/>
    <x v="4424"/>
    <x v="3"/>
    <x v="237"/>
    <d v="2014-11-17T00:00:00"/>
    <s v="Second Class"/>
    <s v="TC-21295"/>
    <s v="Toby Carlisle"/>
    <x v="0"/>
    <s v="United States"/>
    <s v="Houston"/>
    <x v="5"/>
    <n v="77095"/>
    <x v="2"/>
    <s v="OFF-BI-10003684"/>
    <x v="1"/>
    <x v="8"/>
    <s v="Wilson Jones Legal Size Ring Binders"/>
    <n v="21.989999999999995"/>
    <n v="5"/>
    <n v="0.8"/>
    <x v="6859"/>
  </r>
  <r>
    <n v="8876"/>
    <x v="4425"/>
    <x v="0"/>
    <x v="572"/>
    <d v="2013-08-20T00:00:00"/>
    <s v="Standard Class"/>
    <s v="CT-11995"/>
    <s v="Carol Triggs"/>
    <x v="0"/>
    <s v="United States"/>
    <s v="Irving"/>
    <x v="5"/>
    <n v="75061"/>
    <x v="2"/>
    <s v="OFF-SU-10003505"/>
    <x v="1"/>
    <x v="14"/>
    <s v="Premier Electric Letter Opener"/>
    <n v="185.376"/>
    <n v="2"/>
    <n v="0.2"/>
    <x v="453"/>
  </r>
  <r>
    <n v="8877"/>
    <x v="4425"/>
    <x v="0"/>
    <x v="572"/>
    <d v="2013-08-20T00:00:00"/>
    <s v="Standard Class"/>
    <s v="CT-11995"/>
    <s v="Carol Triggs"/>
    <x v="0"/>
    <s v="United States"/>
    <s v="Irving"/>
    <x v="5"/>
    <n v="75061"/>
    <x v="2"/>
    <s v="OFF-AP-10002534"/>
    <x v="1"/>
    <x v="9"/>
    <s v="3.6 Cubic Foot Counter Height Office Refrigerator"/>
    <n v="58.923999999999985"/>
    <n v="1"/>
    <n v="0.8"/>
    <x v="6860"/>
  </r>
  <r>
    <n v="8878"/>
    <x v="4426"/>
    <x v="3"/>
    <x v="697"/>
    <d v="2014-09-24T00:00:00"/>
    <s v="Standard Class"/>
    <s v="GZ-14470"/>
    <s v="Gary Zandusky"/>
    <x v="0"/>
    <s v="United States"/>
    <s v="Morristown"/>
    <x v="30"/>
    <n v="7960"/>
    <x v="3"/>
    <s v="TEC-MA-10004626"/>
    <x v="2"/>
    <x v="15"/>
    <s v="Lexmark 20R1285 X6650 Wireless All-in-One Printer"/>
    <n v="480"/>
    <n v="4"/>
    <n v="0"/>
    <x v="6861"/>
  </r>
  <r>
    <n v="8879"/>
    <x v="4426"/>
    <x v="3"/>
    <x v="697"/>
    <d v="2014-09-24T00:00:00"/>
    <s v="Standard Class"/>
    <s v="GZ-14470"/>
    <s v="Gary Zandusky"/>
    <x v="0"/>
    <s v="United States"/>
    <s v="Morristown"/>
    <x v="30"/>
    <n v="7960"/>
    <x v="3"/>
    <s v="OFF-ST-10000615"/>
    <x v="1"/>
    <x v="4"/>
    <s v="SimpliFile Personal File, Black Granite, 15w x 6-15/16d x 11-1/4h"/>
    <n v="34.049999999999997"/>
    <n v="3"/>
    <n v="0"/>
    <x v="4665"/>
  </r>
  <r>
    <n v="8880"/>
    <x v="4427"/>
    <x v="1"/>
    <x v="391"/>
    <d v="2012-03-25T00:00:00"/>
    <s v="First Class"/>
    <s v="AM-10360"/>
    <s v="Alice McCarthy"/>
    <x v="1"/>
    <s v="United States"/>
    <s v="Los Angeles"/>
    <x v="1"/>
    <n v="90008"/>
    <x v="1"/>
    <s v="OFF-PA-10000659"/>
    <x v="1"/>
    <x v="10"/>
    <s v="TOPS Carbonless Receipt Book, Four 2-3/4 x 7-1/4 Money Receipts per Page"/>
    <n v="192.72"/>
    <n v="11"/>
    <n v="0"/>
    <x v="6862"/>
  </r>
  <r>
    <n v="8881"/>
    <x v="4427"/>
    <x v="1"/>
    <x v="391"/>
    <d v="2012-03-25T00:00:00"/>
    <s v="First Class"/>
    <s v="AM-10360"/>
    <s v="Alice McCarthy"/>
    <x v="1"/>
    <s v="United States"/>
    <s v="Los Angeles"/>
    <x v="1"/>
    <n v="90008"/>
    <x v="1"/>
    <s v="TEC-AC-10000736"/>
    <x v="2"/>
    <x v="11"/>
    <s v="Logitech G600 MMO Gaming Mouse"/>
    <n v="239.96999999999997"/>
    <n v="3"/>
    <n v="0"/>
    <x v="6356"/>
  </r>
  <r>
    <n v="8882"/>
    <x v="4428"/>
    <x v="0"/>
    <x v="1186"/>
    <d v="2013-07-04T00:00:00"/>
    <s v="Second Class"/>
    <s v="AH-10120"/>
    <s v="Adrian Hane"/>
    <x v="2"/>
    <s v="United States"/>
    <s v="Aurora"/>
    <x v="10"/>
    <n v="60505"/>
    <x v="2"/>
    <s v="TEC-AC-10003038"/>
    <x v="2"/>
    <x v="11"/>
    <s v="Kingston Digital DataTraveler 16GB USB 2.0"/>
    <n v="50.120000000000005"/>
    <n v="7"/>
    <n v="0.2"/>
    <x v="2485"/>
  </r>
  <r>
    <n v="8883"/>
    <x v="4429"/>
    <x v="3"/>
    <x v="179"/>
    <d v="2014-10-26T00:00:00"/>
    <s v="Standard Class"/>
    <s v="MY-18295"/>
    <s v="Muhammed Yedwab"/>
    <x v="1"/>
    <s v="United States"/>
    <s v="Durham"/>
    <x v="3"/>
    <n v="27707"/>
    <x v="0"/>
    <s v="TEC-PH-10004071"/>
    <x v="2"/>
    <x v="7"/>
    <s v="PayAnywhere Card Reader"/>
    <n v="15.984000000000002"/>
    <n v="2"/>
    <n v="0.2"/>
    <x v="6863"/>
  </r>
  <r>
    <n v="8884"/>
    <x v="4429"/>
    <x v="3"/>
    <x v="179"/>
    <d v="2014-10-26T00:00:00"/>
    <s v="Standard Class"/>
    <s v="MY-18295"/>
    <s v="Muhammed Yedwab"/>
    <x v="1"/>
    <s v="United States"/>
    <s v="Durham"/>
    <x v="3"/>
    <n v="27707"/>
    <x v="0"/>
    <s v="OFF-PA-10001667"/>
    <x v="1"/>
    <x v="10"/>
    <s v="Great White Multi-Use Recycled Paper (20Lb. and 84 Bright)"/>
    <n v="14.352000000000002"/>
    <n v="3"/>
    <n v="0.2"/>
    <x v="2978"/>
  </r>
  <r>
    <n v="8885"/>
    <x v="4430"/>
    <x v="2"/>
    <x v="55"/>
    <d v="2011-08-30T00:00:00"/>
    <s v="Standard Class"/>
    <s v="BS-11590"/>
    <s v="Brendan Sweed"/>
    <x v="1"/>
    <s v="United States"/>
    <s v="Columbus"/>
    <x v="24"/>
    <n v="43229"/>
    <x v="3"/>
    <s v="OFF-BI-10001982"/>
    <x v="1"/>
    <x v="8"/>
    <s v="Wilson Jones Custom Binder Spines &amp; Labels"/>
    <n v="6.5280000000000014"/>
    <n v="4"/>
    <n v="0.7"/>
    <x v="6864"/>
  </r>
  <r>
    <n v="8886"/>
    <x v="4430"/>
    <x v="2"/>
    <x v="55"/>
    <d v="2011-08-30T00:00:00"/>
    <s v="Standard Class"/>
    <s v="BS-11590"/>
    <s v="Brendan Sweed"/>
    <x v="1"/>
    <s v="United States"/>
    <s v="Columbus"/>
    <x v="24"/>
    <n v="43229"/>
    <x v="3"/>
    <s v="OFF-BI-10004141"/>
    <x v="1"/>
    <x v="8"/>
    <s v="Insertable Tab Indexes For Data Binders"/>
    <n v="2.8620000000000005"/>
    <n v="3"/>
    <n v="0.7"/>
    <x v="6865"/>
  </r>
  <r>
    <n v="8887"/>
    <x v="4430"/>
    <x v="2"/>
    <x v="55"/>
    <d v="2011-08-30T00:00:00"/>
    <s v="Standard Class"/>
    <s v="BS-11590"/>
    <s v="Brendan Sweed"/>
    <x v="1"/>
    <s v="United States"/>
    <s v="Columbus"/>
    <x v="24"/>
    <n v="43229"/>
    <x v="3"/>
    <s v="OFF-BI-10002103"/>
    <x v="1"/>
    <x v="8"/>
    <s v="Cardinal Slant-D Ring Binder, Heavy Gauge Vinyl"/>
    <n v="20.856000000000002"/>
    <n v="8"/>
    <n v="0.7"/>
    <x v="6866"/>
  </r>
  <r>
    <n v="8888"/>
    <x v="4431"/>
    <x v="2"/>
    <x v="923"/>
    <d v="2011-07-30T00:00:00"/>
    <s v="Second Class"/>
    <s v="BB-10990"/>
    <s v="Barry Blumstein"/>
    <x v="1"/>
    <s v="United States"/>
    <s v="Los Angeles"/>
    <x v="1"/>
    <n v="90036"/>
    <x v="1"/>
    <s v="OFF-ST-10002574"/>
    <x v="1"/>
    <x v="4"/>
    <s v="SAFCO Commercial Wire Shelving, Black"/>
    <n v="276.27999999999997"/>
    <n v="2"/>
    <n v="0"/>
    <x v="232"/>
  </r>
  <r>
    <n v="8889"/>
    <x v="4432"/>
    <x v="3"/>
    <x v="96"/>
    <d v="2014-12-08T00:00:00"/>
    <s v="Standard Class"/>
    <s v="ML-17755"/>
    <s v="Max Ludwig"/>
    <x v="2"/>
    <s v="United States"/>
    <s v="Stockton"/>
    <x v="1"/>
    <n v="95207"/>
    <x v="1"/>
    <s v="FUR-FU-10003394"/>
    <x v="0"/>
    <x v="5"/>
    <s v="Tenex &quot;The Solids&quot; Textured Chair Mats"/>
    <n v="629.64"/>
    <n v="9"/>
    <n v="0"/>
    <x v="6867"/>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x v="6868"/>
  </r>
  <r>
    <n v="8891"/>
    <x v="4433"/>
    <x v="0"/>
    <x v="508"/>
    <d v="2013-10-22T00:00:00"/>
    <s v="Second Class"/>
    <s v="FC-14245"/>
    <s v="Frank Carlisle"/>
    <x v="2"/>
    <s v="United States"/>
    <s v="Columbia"/>
    <x v="25"/>
    <n v="65203"/>
    <x v="2"/>
    <s v="OFF-AP-10003057"/>
    <x v="1"/>
    <x v="9"/>
    <s v="Honeywell Enviracaire Portable HEPA Air Cleaner for 16' x 20' Room"/>
    <n v="1927.5900000000001"/>
    <n v="7"/>
    <n v="0"/>
    <x v="6869"/>
  </r>
  <r>
    <n v="8892"/>
    <x v="4434"/>
    <x v="0"/>
    <x v="1142"/>
    <d v="2013-09-19T00:00:00"/>
    <s v="First Class"/>
    <s v="CR-12625"/>
    <s v="Corey Roper"/>
    <x v="2"/>
    <s v="United States"/>
    <s v="Columbus"/>
    <x v="32"/>
    <n v="31907"/>
    <x v="0"/>
    <s v="FUR-CH-10001146"/>
    <x v="0"/>
    <x v="1"/>
    <s v="Global Value Mid-Back Manager's Chair, Gray"/>
    <n v="121.78"/>
    <n v="2"/>
    <n v="0"/>
    <x v="6870"/>
  </r>
  <r>
    <n v="8893"/>
    <x v="4435"/>
    <x v="1"/>
    <x v="494"/>
    <d v="2012-12-06T00:00:00"/>
    <s v="Standard Class"/>
    <s v="LC-16960"/>
    <s v="Lindsay Castell"/>
    <x v="2"/>
    <s v="United States"/>
    <s v="San Diego"/>
    <x v="1"/>
    <n v="92037"/>
    <x v="1"/>
    <s v="FUR-CH-10003973"/>
    <x v="0"/>
    <x v="1"/>
    <s v="GuestStacker Chair with Chrome Finish Legs"/>
    <n v="2676.672"/>
    <n v="9"/>
    <n v="0.2"/>
    <x v="6871"/>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x v="6872"/>
  </r>
  <r>
    <n v="8895"/>
    <x v="4437"/>
    <x v="0"/>
    <x v="243"/>
    <d v="2013-08-23T00:00:00"/>
    <s v="Standard Class"/>
    <s v="BD-11320"/>
    <s v="Bill Donatelli"/>
    <x v="0"/>
    <s v="United States"/>
    <s v="Los Angeles"/>
    <x v="1"/>
    <n v="90004"/>
    <x v="1"/>
    <s v="FUR-FU-10004071"/>
    <x v="0"/>
    <x v="5"/>
    <s v="Luxo Professional Magnifying Clamp-On Fluorescent Lamps"/>
    <n v="312.03000000000003"/>
    <n v="3"/>
    <n v="0"/>
    <x v="6873"/>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x v="4241"/>
  </r>
  <r>
    <n v="8897"/>
    <x v="4437"/>
    <x v="0"/>
    <x v="243"/>
    <d v="2013-08-23T00:00:00"/>
    <s v="Standard Class"/>
    <s v="BD-11320"/>
    <s v="Bill Donatelli"/>
    <x v="0"/>
    <s v="United States"/>
    <s v="Los Angeles"/>
    <x v="1"/>
    <n v="90004"/>
    <x v="1"/>
    <s v="TEC-PH-10004614"/>
    <x v="2"/>
    <x v="7"/>
    <s v="AT&amp;T 841000 Phone"/>
    <n v="165.60000000000002"/>
    <n v="3"/>
    <n v="0.2"/>
    <x v="139"/>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x v="682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x v="5551"/>
  </r>
  <r>
    <n v="8900"/>
    <x v="4438"/>
    <x v="1"/>
    <x v="976"/>
    <d v="2012-08-09T00:00:00"/>
    <s v="Second Class"/>
    <s v="EM-14095"/>
    <s v="Eudokia Martin"/>
    <x v="1"/>
    <s v="United States"/>
    <s v="Springfield"/>
    <x v="17"/>
    <n v="22153"/>
    <x v="0"/>
    <s v="OFF-LA-10004545"/>
    <x v="1"/>
    <x v="2"/>
    <s v="Avery 50"/>
    <n v="25.06"/>
    <n v="2"/>
    <n v="0"/>
    <x v="3335"/>
  </r>
  <r>
    <n v="8901"/>
    <x v="4439"/>
    <x v="0"/>
    <x v="1207"/>
    <d v="2013-06-05T00:00:00"/>
    <s v="Standard Class"/>
    <s v="BP-11290"/>
    <s v="Beth Paige"/>
    <x v="0"/>
    <s v="United States"/>
    <s v="Decatur"/>
    <x v="10"/>
    <n v="62521"/>
    <x v="2"/>
    <s v="FUR-FU-10001379"/>
    <x v="0"/>
    <x v="5"/>
    <s v="Executive Impressions 16-1/2&quot; Circular Wall Clock"/>
    <n v="32.064"/>
    <n v="3"/>
    <n v="0.6"/>
    <x v="6874"/>
  </r>
  <r>
    <n v="8902"/>
    <x v="4439"/>
    <x v="0"/>
    <x v="1207"/>
    <d v="2013-06-05T00:00:00"/>
    <s v="Standard Class"/>
    <s v="BP-11290"/>
    <s v="Beth Paige"/>
    <x v="0"/>
    <s v="United States"/>
    <s v="Decatur"/>
    <x v="10"/>
    <n v="62521"/>
    <x v="2"/>
    <s v="OFF-PA-10001846"/>
    <x v="1"/>
    <x v="10"/>
    <s v="Xerox 1899"/>
    <n v="18.496000000000002"/>
    <n v="4"/>
    <n v="0.2"/>
    <x v="6224"/>
  </r>
  <r>
    <n v="8903"/>
    <x v="4439"/>
    <x v="0"/>
    <x v="1207"/>
    <d v="2013-06-05T00:00:00"/>
    <s v="Standard Class"/>
    <s v="BP-11290"/>
    <s v="Beth Paige"/>
    <x v="0"/>
    <s v="United States"/>
    <s v="Decatur"/>
    <x v="10"/>
    <n v="62521"/>
    <x v="2"/>
    <s v="FUR-CH-10000422"/>
    <x v="0"/>
    <x v="1"/>
    <s v="Global Highback Leather Tilter in Burgundy"/>
    <n v="191.07899999999998"/>
    <n v="3"/>
    <n v="0.3"/>
    <x v="6875"/>
  </r>
  <r>
    <n v="8904"/>
    <x v="4439"/>
    <x v="0"/>
    <x v="1207"/>
    <d v="2013-06-05T00:00:00"/>
    <s v="Standard Class"/>
    <s v="BP-11290"/>
    <s v="Beth Paige"/>
    <x v="0"/>
    <s v="United States"/>
    <s v="Decatur"/>
    <x v="10"/>
    <n v="62521"/>
    <x v="2"/>
    <s v="OFF-PA-10004621"/>
    <x v="1"/>
    <x v="10"/>
    <s v="Xerox 212"/>
    <n v="10.368000000000002"/>
    <n v="2"/>
    <n v="0.2"/>
    <x v="572"/>
  </r>
  <r>
    <n v="8905"/>
    <x v="4440"/>
    <x v="0"/>
    <x v="949"/>
    <d v="2013-07-02T00:00:00"/>
    <s v="Same Day"/>
    <s v="SU-20665"/>
    <s v="Stephanie Ulpright"/>
    <x v="2"/>
    <s v="United States"/>
    <s v="New York City"/>
    <x v="15"/>
    <n v="10009"/>
    <x v="3"/>
    <s v="OFF-LA-10001474"/>
    <x v="1"/>
    <x v="2"/>
    <s v="Avery 477"/>
    <n v="30.53"/>
    <n v="1"/>
    <n v="0"/>
    <x v="6876"/>
  </r>
  <r>
    <n v="8906"/>
    <x v="4440"/>
    <x v="0"/>
    <x v="949"/>
    <d v="2013-07-02T00:00:00"/>
    <s v="Same Day"/>
    <s v="SU-20665"/>
    <s v="Stephanie Ulpright"/>
    <x v="2"/>
    <s v="United States"/>
    <s v="New York City"/>
    <x v="15"/>
    <n v="10009"/>
    <x v="3"/>
    <s v="TEC-AC-10001635"/>
    <x v="2"/>
    <x v="11"/>
    <s v="KeyTronic KT400U2 - Keyboard - Black"/>
    <n v="30.839999999999996"/>
    <n v="3"/>
    <n v="0"/>
    <x v="6877"/>
  </r>
  <r>
    <n v="8907"/>
    <x v="4440"/>
    <x v="0"/>
    <x v="949"/>
    <d v="2013-07-02T00:00:00"/>
    <s v="Same Day"/>
    <s v="SU-20665"/>
    <s v="Stephanie Ulpright"/>
    <x v="2"/>
    <s v="United States"/>
    <s v="New York City"/>
    <x v="15"/>
    <n v="10009"/>
    <x v="3"/>
    <s v="OFF-PA-10001950"/>
    <x v="1"/>
    <x v="10"/>
    <s v="Southworth 25% Cotton Antique Laid Paper &amp; Envelopes"/>
    <n v="75.06"/>
    <n v="9"/>
    <n v="0"/>
    <x v="6878"/>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x v="2070"/>
  </r>
  <r>
    <n v="8909"/>
    <x v="4442"/>
    <x v="1"/>
    <x v="1208"/>
    <d v="2012-02-01T00:00:00"/>
    <s v="Standard Class"/>
    <s v="EM-13825"/>
    <s v="Elizabeth Moffitt"/>
    <x v="1"/>
    <s v="United States"/>
    <s v="Moreno Valley"/>
    <x v="1"/>
    <n v="92553"/>
    <x v="1"/>
    <s v="OFF-PA-10003790"/>
    <x v="1"/>
    <x v="10"/>
    <s v="Xerox 1991"/>
    <n v="182.72"/>
    <n v="8"/>
    <n v="0"/>
    <x v="698"/>
  </r>
  <r>
    <n v="8910"/>
    <x v="4443"/>
    <x v="3"/>
    <x v="960"/>
    <d v="2014-11-02T00:00:00"/>
    <s v="Standard Class"/>
    <s v="SA-20830"/>
    <s v="Sue Ann Reed"/>
    <x v="0"/>
    <s v="United States"/>
    <s v="Everett"/>
    <x v="31"/>
    <n v="2149"/>
    <x v="3"/>
    <s v="OFF-LA-10002475"/>
    <x v="1"/>
    <x v="2"/>
    <s v="Avery 519"/>
    <n v="21.93"/>
    <n v="3"/>
    <n v="0"/>
    <x v="3635"/>
  </r>
  <r>
    <n v="8911"/>
    <x v="4444"/>
    <x v="3"/>
    <x v="259"/>
    <d v="2014-11-09T00:00:00"/>
    <s v="Standard Class"/>
    <s v="CA-12265"/>
    <s v="Christina Anderson"/>
    <x v="0"/>
    <s v="United States"/>
    <s v="Chattanooga"/>
    <x v="18"/>
    <n v="37421"/>
    <x v="0"/>
    <s v="TEC-AC-10000303"/>
    <x v="2"/>
    <x v="11"/>
    <s v="Logitech M510 Wireless Mouse"/>
    <n v="95.976000000000013"/>
    <n v="3"/>
    <n v="0.2"/>
    <x v="6879"/>
  </r>
  <r>
    <n v="8912"/>
    <x v="4444"/>
    <x v="3"/>
    <x v="259"/>
    <d v="2014-11-09T00:00:00"/>
    <s v="Standard Class"/>
    <s v="CA-12265"/>
    <s v="Christina Anderson"/>
    <x v="0"/>
    <s v="United States"/>
    <s v="Chattanooga"/>
    <x v="18"/>
    <n v="37421"/>
    <x v="0"/>
    <s v="TEC-PH-10000127"/>
    <x v="2"/>
    <x v="7"/>
    <s v="iOttie XL Car Mount"/>
    <n v="143.928"/>
    <n v="9"/>
    <n v="0.2"/>
    <x v="6880"/>
  </r>
  <r>
    <n v="8913"/>
    <x v="4444"/>
    <x v="3"/>
    <x v="259"/>
    <d v="2014-11-09T00:00:00"/>
    <s v="Standard Class"/>
    <s v="CA-12265"/>
    <s v="Christina Anderson"/>
    <x v="0"/>
    <s v="United States"/>
    <s v="Chattanooga"/>
    <x v="18"/>
    <n v="37421"/>
    <x v="0"/>
    <s v="OFF-BI-10004364"/>
    <x v="1"/>
    <x v="8"/>
    <s v="Storex Dura Pro Binders"/>
    <n v="3.5640000000000009"/>
    <n v="2"/>
    <n v="0.7"/>
    <x v="6881"/>
  </r>
  <r>
    <n v="8914"/>
    <x v="4444"/>
    <x v="3"/>
    <x v="259"/>
    <d v="2014-11-09T00:00:00"/>
    <s v="Standard Class"/>
    <s v="CA-12265"/>
    <s v="Christina Anderson"/>
    <x v="0"/>
    <s v="United States"/>
    <s v="Chattanooga"/>
    <x v="18"/>
    <n v="37421"/>
    <x v="0"/>
    <s v="OFF-LA-10002195"/>
    <x v="1"/>
    <x v="2"/>
    <s v="Avery 481"/>
    <n v="4.9280000000000008"/>
    <n v="2"/>
    <n v="0.2"/>
    <x v="5212"/>
  </r>
  <r>
    <n v="8915"/>
    <x v="4445"/>
    <x v="0"/>
    <x v="195"/>
    <d v="2013-05-14T00:00:00"/>
    <s v="Standard Class"/>
    <s v="CV-12805"/>
    <s v="Cynthia Voltz"/>
    <x v="1"/>
    <s v="United States"/>
    <s v="Austin"/>
    <x v="5"/>
    <n v="78745"/>
    <x v="2"/>
    <s v="OFF-ST-10001490"/>
    <x v="1"/>
    <x v="4"/>
    <s v="Hot File 7-Pocket, Floor Stand"/>
    <n v="856.65600000000006"/>
    <n v="6"/>
    <n v="0.2"/>
    <x v="6882"/>
  </r>
  <r>
    <n v="8916"/>
    <x v="4445"/>
    <x v="0"/>
    <x v="195"/>
    <d v="2013-05-14T00:00:00"/>
    <s v="Standard Class"/>
    <s v="CV-12805"/>
    <s v="Cynthia Voltz"/>
    <x v="1"/>
    <s v="United States"/>
    <s v="Austin"/>
    <x v="5"/>
    <n v="78745"/>
    <x v="2"/>
    <s v="OFF-BI-10002852"/>
    <x v="1"/>
    <x v="8"/>
    <s v="Ibico Standard Transparent Covers"/>
    <n v="13.183999999999997"/>
    <n v="4"/>
    <n v="0.8"/>
    <x v="6883"/>
  </r>
  <r>
    <n v="8917"/>
    <x v="4445"/>
    <x v="0"/>
    <x v="195"/>
    <d v="2013-05-14T00:00:00"/>
    <s v="Standard Class"/>
    <s v="CV-12805"/>
    <s v="Cynthia Voltz"/>
    <x v="1"/>
    <s v="United States"/>
    <s v="Austin"/>
    <x v="5"/>
    <n v="78745"/>
    <x v="2"/>
    <s v="OFF-AP-10000390"/>
    <x v="1"/>
    <x v="9"/>
    <s v="Euro Pro Shark Stick Mini Vacuum"/>
    <n v="48.783999999999985"/>
    <n v="4"/>
    <n v="0.8"/>
    <x v="6884"/>
  </r>
  <r>
    <n v="8918"/>
    <x v="4445"/>
    <x v="0"/>
    <x v="195"/>
    <d v="2013-05-14T00:00:00"/>
    <s v="Standard Class"/>
    <s v="CV-12805"/>
    <s v="Cynthia Voltz"/>
    <x v="1"/>
    <s v="United States"/>
    <s v="Austin"/>
    <x v="5"/>
    <n v="78745"/>
    <x v="2"/>
    <s v="OFF-PA-10004327"/>
    <x v="1"/>
    <x v="10"/>
    <s v="Xerox 1911"/>
    <n v="76.64"/>
    <n v="2"/>
    <n v="0.2"/>
    <x v="6248"/>
  </r>
  <r>
    <n v="8919"/>
    <x v="4445"/>
    <x v="0"/>
    <x v="195"/>
    <d v="2013-05-14T00:00:00"/>
    <s v="Standard Class"/>
    <s v="CV-12805"/>
    <s v="Cynthia Voltz"/>
    <x v="1"/>
    <s v="United States"/>
    <s v="Austin"/>
    <x v="5"/>
    <n v="78745"/>
    <x v="2"/>
    <s v="OFF-BI-10002353"/>
    <x v="1"/>
    <x v="8"/>
    <s v="GBC VeloBind Cover Sets"/>
    <n v="18.527999999999995"/>
    <n v="6"/>
    <n v="0.8"/>
    <x v="6885"/>
  </r>
  <r>
    <n v="8920"/>
    <x v="4446"/>
    <x v="2"/>
    <x v="1063"/>
    <d v="2011-04-08T00:00:00"/>
    <s v="Standard Class"/>
    <s v="AH-10690"/>
    <s v="Anna Häberlin"/>
    <x v="1"/>
    <s v="United States"/>
    <s v="Virginia Beach"/>
    <x v="17"/>
    <n v="23464"/>
    <x v="0"/>
    <s v="FUR-FU-10003192"/>
    <x v="0"/>
    <x v="5"/>
    <s v="Luxo Adjustable Task Clamp Lamp"/>
    <n v="177.68"/>
    <n v="2"/>
    <n v="0"/>
    <x v="6886"/>
  </r>
  <r>
    <n v="8921"/>
    <x v="4447"/>
    <x v="2"/>
    <x v="582"/>
    <d v="2011-05-03T00:00:00"/>
    <s v="Standard Class"/>
    <s v="DS-13180"/>
    <s v="David Smith"/>
    <x v="1"/>
    <s v="United States"/>
    <s v="Jamestown"/>
    <x v="15"/>
    <n v="14701"/>
    <x v="3"/>
    <s v="TEC-AC-10000736"/>
    <x v="2"/>
    <x v="11"/>
    <s v="Logitech G600 MMO Gaming Mouse"/>
    <n v="159.97999999999999"/>
    <n v="2"/>
    <n v="0"/>
    <x v="471"/>
  </r>
  <r>
    <n v="8922"/>
    <x v="4448"/>
    <x v="0"/>
    <x v="964"/>
    <d v="2013-10-09T00:00:00"/>
    <s v="Standard Class"/>
    <s v="AH-10690"/>
    <s v="Anna Häberlin"/>
    <x v="1"/>
    <s v="United States"/>
    <s v="Coral Gables"/>
    <x v="2"/>
    <n v="33134"/>
    <x v="0"/>
    <s v="TEC-PH-10003095"/>
    <x v="2"/>
    <x v="7"/>
    <s v="Samsung HM1900 Bluetooth Headset"/>
    <n v="52.679999999999993"/>
    <n v="3"/>
    <n v="0.2"/>
    <x v="2949"/>
  </r>
  <r>
    <n v="8923"/>
    <x v="4448"/>
    <x v="0"/>
    <x v="964"/>
    <d v="2013-10-09T00:00:00"/>
    <s v="Standard Class"/>
    <s v="AH-10690"/>
    <s v="Anna Häberlin"/>
    <x v="1"/>
    <s v="United States"/>
    <s v="Coral Gables"/>
    <x v="2"/>
    <n v="33134"/>
    <x v="0"/>
    <s v="FUR-FU-10002885"/>
    <x v="0"/>
    <x v="5"/>
    <s v="Magna Visual Magnetic Picture Hangers"/>
    <n v="11.568000000000001"/>
    <n v="3"/>
    <n v="0.2"/>
    <x v="6887"/>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x v="6888"/>
  </r>
  <r>
    <n v="8925"/>
    <x v="4450"/>
    <x v="0"/>
    <x v="806"/>
    <d v="2013-02-03T00:00:00"/>
    <s v="Standard Class"/>
    <s v="DF-13135"/>
    <s v="David Flashing"/>
    <x v="0"/>
    <s v="United States"/>
    <s v="Rockford"/>
    <x v="10"/>
    <n v="61107"/>
    <x v="2"/>
    <s v="TEC-PH-10004241"/>
    <x v="2"/>
    <x v="7"/>
    <s v="Nokia Lumia 1020"/>
    <n v="1439.9680000000001"/>
    <n v="4"/>
    <n v="0.2"/>
    <x v="6889"/>
  </r>
  <r>
    <n v="8926"/>
    <x v="4450"/>
    <x v="0"/>
    <x v="806"/>
    <d v="2013-02-03T00:00:00"/>
    <s v="Standard Class"/>
    <s v="DF-13135"/>
    <s v="David Flashing"/>
    <x v="0"/>
    <s v="United States"/>
    <s v="Rockford"/>
    <x v="10"/>
    <n v="61107"/>
    <x v="2"/>
    <s v="OFF-BI-10000546"/>
    <x v="1"/>
    <x v="8"/>
    <s v="Avery Durable Binders"/>
    <n v="1.7279999999999995"/>
    <n v="3"/>
    <n v="0.8"/>
    <x v="6890"/>
  </r>
  <r>
    <n v="8927"/>
    <x v="4450"/>
    <x v="0"/>
    <x v="806"/>
    <d v="2013-02-03T00:00:00"/>
    <s v="Standard Class"/>
    <s v="DF-13135"/>
    <s v="David Flashing"/>
    <x v="0"/>
    <s v="United States"/>
    <s v="Rockford"/>
    <x v="10"/>
    <n v="61107"/>
    <x v="2"/>
    <s v="FUR-TA-10004256"/>
    <x v="0"/>
    <x v="3"/>
    <s v="Bretford “Just In Time” Height-Adjustable Multi-Task Work Tables"/>
    <n v="626.09999999999991"/>
    <n v="3"/>
    <n v="0.5"/>
    <x v="6891"/>
  </r>
  <r>
    <n v="8928"/>
    <x v="4451"/>
    <x v="1"/>
    <x v="874"/>
    <d v="2012-09-29T00:00:00"/>
    <s v="Second Class"/>
    <s v="SS-20140"/>
    <s v="Saphhira Shifley"/>
    <x v="1"/>
    <s v="United States"/>
    <s v="Seattle"/>
    <x v="4"/>
    <n v="98103"/>
    <x v="1"/>
    <s v="OFF-AR-10002067"/>
    <x v="1"/>
    <x v="6"/>
    <s v="Newell 334"/>
    <n v="99.2"/>
    <n v="5"/>
    <n v="0"/>
    <x v="1713"/>
  </r>
  <r>
    <n v="8929"/>
    <x v="4452"/>
    <x v="1"/>
    <x v="657"/>
    <d v="2012-04-17T00:00:00"/>
    <s v="Standard Class"/>
    <s v="FP-14320"/>
    <s v="Frank Preis"/>
    <x v="0"/>
    <s v="United States"/>
    <s v="Huntsville"/>
    <x v="5"/>
    <n v="77340"/>
    <x v="2"/>
    <s v="FUR-TA-10000688"/>
    <x v="0"/>
    <x v="3"/>
    <s v="Chromcraft Bull-Nose Wood Round Conference Table Top, Wood Base"/>
    <n v="609.9799999999999"/>
    <n v="4"/>
    <n v="0.3"/>
    <x v="6892"/>
  </r>
  <r>
    <n v="8930"/>
    <x v="4452"/>
    <x v="1"/>
    <x v="657"/>
    <d v="2012-04-17T00:00:00"/>
    <s v="Standard Class"/>
    <s v="FP-14320"/>
    <s v="Frank Preis"/>
    <x v="0"/>
    <s v="United States"/>
    <s v="Huntsville"/>
    <x v="5"/>
    <n v="77340"/>
    <x v="2"/>
    <s v="FUR-TA-10002530"/>
    <x v="0"/>
    <x v="3"/>
    <s v="Iceberg OfficeWorks 42&quot; Round Tables"/>
    <n v="211.37199999999999"/>
    <n v="2"/>
    <n v="0.3"/>
    <x v="6893"/>
  </r>
  <r>
    <n v="8931"/>
    <x v="4452"/>
    <x v="1"/>
    <x v="657"/>
    <d v="2012-04-17T00:00:00"/>
    <s v="Standard Class"/>
    <s v="FP-14320"/>
    <s v="Frank Preis"/>
    <x v="0"/>
    <s v="United States"/>
    <s v="Huntsville"/>
    <x v="5"/>
    <n v="77340"/>
    <x v="2"/>
    <s v="TEC-PH-10001061"/>
    <x v="2"/>
    <x v="7"/>
    <s v="Apple iPhone 5C"/>
    <n v="239.976"/>
    <n v="3"/>
    <n v="0.2"/>
    <x v="5148"/>
  </r>
  <r>
    <n v="8932"/>
    <x v="4453"/>
    <x v="3"/>
    <x v="404"/>
    <d v="2014-12-25T00:00:00"/>
    <s v="Standard Class"/>
    <s v="HE-14800"/>
    <s v="Harold Engle"/>
    <x v="1"/>
    <s v="United States"/>
    <s v="Milwaukee"/>
    <x v="6"/>
    <n v="53209"/>
    <x v="2"/>
    <s v="FUR-FU-10001057"/>
    <x v="0"/>
    <x v="5"/>
    <s v="Tensor Track Tree Floor Lamp"/>
    <n v="99.949999999999989"/>
    <n v="5"/>
    <n v="0"/>
    <x v="6894"/>
  </r>
  <r>
    <n v="8933"/>
    <x v="4453"/>
    <x v="3"/>
    <x v="404"/>
    <d v="2014-12-25T00:00:00"/>
    <s v="Standard Class"/>
    <s v="HE-14800"/>
    <s v="Harold Engle"/>
    <x v="1"/>
    <s v="United States"/>
    <s v="Milwaukee"/>
    <x v="6"/>
    <n v="53209"/>
    <x v="2"/>
    <s v="TEC-AC-10002331"/>
    <x v="2"/>
    <x v="11"/>
    <s v="Maxell 74 Minute CDR, 10/Pack"/>
    <n v="29.339999999999996"/>
    <n v="3"/>
    <n v="0"/>
    <x v="6895"/>
  </r>
  <r>
    <n v="8934"/>
    <x v="4454"/>
    <x v="0"/>
    <x v="560"/>
    <d v="2013-03-20T00:00:00"/>
    <s v="Standard Class"/>
    <s v="SP-20545"/>
    <s v="Sibella Parks"/>
    <x v="1"/>
    <s v="United States"/>
    <s v="Green Bay"/>
    <x v="6"/>
    <n v="54302"/>
    <x v="2"/>
    <s v="FUR-FU-10003724"/>
    <x v="0"/>
    <x v="5"/>
    <s v="Westinghouse Clip-On Gooseneck Lamps"/>
    <n v="16.739999999999998"/>
    <n v="2"/>
    <n v="0"/>
    <x v="3063"/>
  </r>
  <r>
    <n v="8935"/>
    <x v="4455"/>
    <x v="3"/>
    <x v="151"/>
    <d v="2014-08-28T00:00:00"/>
    <s v="Same Day"/>
    <s v="BP-11185"/>
    <s v="Ben Peterman"/>
    <x v="1"/>
    <s v="United States"/>
    <s v="Philadelphia"/>
    <x v="9"/>
    <n v="19120"/>
    <x v="3"/>
    <s v="OFF-PA-10000528"/>
    <x v="1"/>
    <x v="10"/>
    <s v="Xerox 1981"/>
    <n v="12.672000000000001"/>
    <n v="3"/>
    <n v="0.2"/>
    <x v="6896"/>
  </r>
  <r>
    <n v="8936"/>
    <x v="4455"/>
    <x v="3"/>
    <x v="151"/>
    <d v="2014-08-28T00:00:00"/>
    <s v="Same Day"/>
    <s v="BP-11185"/>
    <s v="Ben Peterman"/>
    <x v="1"/>
    <s v="United States"/>
    <s v="Philadelphia"/>
    <x v="9"/>
    <n v="19120"/>
    <x v="3"/>
    <s v="TEC-AC-10001908"/>
    <x v="2"/>
    <x v="11"/>
    <s v="Logitech Wireless Headset h800"/>
    <n v="1119.8880000000001"/>
    <n v="14"/>
    <n v="0.2"/>
    <x v="6897"/>
  </r>
  <r>
    <n v="8937"/>
    <x v="4456"/>
    <x v="1"/>
    <x v="997"/>
    <d v="2012-12-19T00:00:00"/>
    <s v="Second Class"/>
    <s v="PG-18895"/>
    <s v="Paul Gonzalez"/>
    <x v="0"/>
    <s v="United States"/>
    <s v="Los Angeles"/>
    <x v="1"/>
    <n v="90008"/>
    <x v="1"/>
    <s v="OFF-AR-10003903"/>
    <x v="1"/>
    <x v="6"/>
    <s v="Sanford 52201 APSCO Electric Pencil Sharpener"/>
    <n v="204.85"/>
    <n v="5"/>
    <n v="0"/>
    <x v="6898"/>
  </r>
  <r>
    <n v="8938"/>
    <x v="4456"/>
    <x v="1"/>
    <x v="997"/>
    <d v="2012-12-19T00:00:00"/>
    <s v="Second Class"/>
    <s v="PG-18895"/>
    <s v="Paul Gonzalez"/>
    <x v="0"/>
    <s v="United States"/>
    <s v="Los Angeles"/>
    <x v="1"/>
    <n v="90008"/>
    <x v="1"/>
    <s v="TEC-PH-10004908"/>
    <x v="2"/>
    <x v="7"/>
    <s v="Panasonic KX TS3282W Corded phone"/>
    <n v="135.98400000000001"/>
    <n v="2"/>
    <n v="0.2"/>
    <x v="6899"/>
  </r>
  <r>
    <n v="8939"/>
    <x v="4456"/>
    <x v="1"/>
    <x v="997"/>
    <d v="2012-12-19T00:00:00"/>
    <s v="Second Class"/>
    <s v="PG-18895"/>
    <s v="Paul Gonzalez"/>
    <x v="0"/>
    <s v="United States"/>
    <s v="Los Angeles"/>
    <x v="1"/>
    <n v="90008"/>
    <x v="1"/>
    <s v="OFF-AR-10001940"/>
    <x v="1"/>
    <x v="6"/>
    <s v="Sanford Colorific Eraseable Coloring Pencils, 12 Count"/>
    <n v="16.399999999999999"/>
    <n v="5"/>
    <n v="0"/>
    <x v="6900"/>
  </r>
  <r>
    <n v="8940"/>
    <x v="4456"/>
    <x v="1"/>
    <x v="997"/>
    <d v="2012-12-19T00:00:00"/>
    <s v="Second Class"/>
    <s v="PG-18895"/>
    <s v="Paul Gonzalez"/>
    <x v="0"/>
    <s v="United States"/>
    <s v="Los Angeles"/>
    <x v="1"/>
    <n v="90008"/>
    <x v="1"/>
    <s v="OFF-BI-10002026"/>
    <x v="1"/>
    <x v="8"/>
    <s v="Avery Arch Ring Binders"/>
    <n v="92.960000000000008"/>
    <n v="2"/>
    <n v="0.2"/>
    <x v="6901"/>
  </r>
  <r>
    <n v="8941"/>
    <x v="4457"/>
    <x v="2"/>
    <x v="963"/>
    <d v="2011-08-24T00:00:00"/>
    <s v="Second Class"/>
    <s v="JP-15520"/>
    <s v="Jeremy Pistek"/>
    <x v="0"/>
    <s v="United States"/>
    <s v="North Miami"/>
    <x v="2"/>
    <n v="33161"/>
    <x v="0"/>
    <s v="OFF-SU-10003936"/>
    <x v="1"/>
    <x v="14"/>
    <s v="Acme Serrated Blade Letter Opener"/>
    <n v="7.6320000000000014"/>
    <n v="3"/>
    <n v="0.2"/>
    <x v="6902"/>
  </r>
  <r>
    <n v="8942"/>
    <x v="4458"/>
    <x v="0"/>
    <x v="54"/>
    <d v="2013-11-06T00:00:00"/>
    <s v="First Class"/>
    <s v="NW-18400"/>
    <s v="Natalie Webber"/>
    <x v="0"/>
    <s v="United States"/>
    <s v="Portland"/>
    <x v="21"/>
    <n v="97206"/>
    <x v="1"/>
    <s v="OFF-BI-10002813"/>
    <x v="1"/>
    <x v="8"/>
    <s v="Avery Reinforcements for Hole-Punch Pages"/>
    <n v="4.1580000000000004"/>
    <n v="7"/>
    <n v="0.7"/>
    <x v="5865"/>
  </r>
  <r>
    <n v="8943"/>
    <x v="4458"/>
    <x v="0"/>
    <x v="54"/>
    <d v="2013-11-06T00:00:00"/>
    <s v="First Class"/>
    <s v="NW-18400"/>
    <s v="Natalie Webber"/>
    <x v="0"/>
    <s v="United States"/>
    <s v="Portland"/>
    <x v="21"/>
    <n v="97206"/>
    <x v="1"/>
    <s v="TEC-MA-10003337"/>
    <x v="2"/>
    <x v="15"/>
    <s v="Okidata B401 Printer"/>
    <n v="179.99100000000004"/>
    <n v="3"/>
    <n v="0.7"/>
    <x v="6903"/>
  </r>
  <r>
    <n v="8944"/>
    <x v="4459"/>
    <x v="3"/>
    <x v="1209"/>
    <d v="2014-10-17T00:00:00"/>
    <s v="Standard Class"/>
    <s v="SW-20245"/>
    <s v="Scot Wooten"/>
    <x v="0"/>
    <s v="United States"/>
    <s v="Aurora"/>
    <x v="10"/>
    <n v="60505"/>
    <x v="2"/>
    <s v="FUR-CH-10001545"/>
    <x v="0"/>
    <x v="1"/>
    <s v="Hon Comfortask Task/Swivel Chairs"/>
    <n v="239.358"/>
    <n v="3"/>
    <n v="0.3"/>
    <x v="6904"/>
  </r>
  <r>
    <n v="8945"/>
    <x v="4460"/>
    <x v="2"/>
    <x v="1035"/>
    <d v="2011-12-08T00:00:00"/>
    <s v="First Class"/>
    <s v="EH-14005"/>
    <s v="Erica Hernandez"/>
    <x v="2"/>
    <s v="United States"/>
    <s v="San Francisco"/>
    <x v="1"/>
    <n v="94109"/>
    <x v="1"/>
    <s v="OFF-PA-10000062"/>
    <x v="1"/>
    <x v="10"/>
    <s v="Green Bar Computer Printout Paper"/>
    <n v="164.88"/>
    <n v="3"/>
    <n v="0"/>
    <x v="2384"/>
  </r>
  <r>
    <n v="8946"/>
    <x v="4461"/>
    <x v="2"/>
    <x v="647"/>
    <d v="2011-11-17T00:00:00"/>
    <s v="Second Class"/>
    <s v="SC-20260"/>
    <s v="Scott Cohen"/>
    <x v="1"/>
    <s v="United States"/>
    <s v="San Francisco"/>
    <x v="1"/>
    <n v="94110"/>
    <x v="1"/>
    <s v="OFF-SU-10001574"/>
    <x v="1"/>
    <x v="14"/>
    <s v="Acme Value Line Scissors"/>
    <n v="10.95"/>
    <n v="3"/>
    <n v="0"/>
    <x v="3561"/>
  </r>
  <r>
    <n v="8947"/>
    <x v="4462"/>
    <x v="3"/>
    <x v="165"/>
    <d v="2014-12-29T00:00:00"/>
    <s v="Standard Class"/>
    <s v="NC-18535"/>
    <s v="Nick Crebassa"/>
    <x v="1"/>
    <s v="United States"/>
    <s v="New Bedford"/>
    <x v="31"/>
    <n v="2740"/>
    <x v="3"/>
    <s v="OFF-PA-10001972"/>
    <x v="1"/>
    <x v="10"/>
    <s v="Xerox 214"/>
    <n v="19.440000000000001"/>
    <n v="3"/>
    <n v="0"/>
    <x v="551"/>
  </r>
  <r>
    <n v="8948"/>
    <x v="4462"/>
    <x v="3"/>
    <x v="165"/>
    <d v="2014-12-29T00:00:00"/>
    <s v="Standard Class"/>
    <s v="NC-18535"/>
    <s v="Nick Crebassa"/>
    <x v="1"/>
    <s v="United States"/>
    <s v="New Bedford"/>
    <x v="31"/>
    <n v="2740"/>
    <x v="3"/>
    <s v="OFF-BI-10000201"/>
    <x v="1"/>
    <x v="8"/>
    <s v="Avery Triangle Shaped Sheet Lifters, Black, 2/Pack"/>
    <n v="12.3"/>
    <n v="5"/>
    <n v="0"/>
    <x v="6905"/>
  </r>
  <r>
    <n v="8949"/>
    <x v="4463"/>
    <x v="2"/>
    <x v="163"/>
    <d v="2011-12-26T00:00:00"/>
    <s v="First Class"/>
    <s v="AS-10090"/>
    <s v="Adam Shillingsburg"/>
    <x v="0"/>
    <s v="United States"/>
    <s v="San Diego"/>
    <x v="1"/>
    <n v="92037"/>
    <x v="1"/>
    <s v="OFF-AP-10003278"/>
    <x v="1"/>
    <x v="9"/>
    <s v="Belkin 7-Outlet SurgeMaster Home Series"/>
    <n v="13.97"/>
    <n v="1"/>
    <n v="0"/>
    <x v="6906"/>
  </r>
  <r>
    <n v="8950"/>
    <x v="4464"/>
    <x v="3"/>
    <x v="66"/>
    <d v="2014-12-29T00:00:00"/>
    <s v="Standard Class"/>
    <s v="JL-15130"/>
    <s v="Jack Lebron"/>
    <x v="0"/>
    <s v="United States"/>
    <s v="Jackson"/>
    <x v="18"/>
    <n v="38301"/>
    <x v="0"/>
    <s v="FUR-TA-10002903"/>
    <x v="0"/>
    <x v="3"/>
    <s v="Bevis Round Bullnose 29&quot; High Table Top"/>
    <n v="934.9559999999999"/>
    <n v="6"/>
    <n v="0.4"/>
    <x v="6907"/>
  </r>
  <r>
    <n v="8951"/>
    <x v="4464"/>
    <x v="3"/>
    <x v="66"/>
    <d v="2014-12-29T00:00:00"/>
    <s v="Standard Class"/>
    <s v="JL-15130"/>
    <s v="Jack Lebron"/>
    <x v="0"/>
    <s v="United States"/>
    <s v="Jackson"/>
    <x v="18"/>
    <n v="38301"/>
    <x v="0"/>
    <s v="TEC-AC-10001013"/>
    <x v="2"/>
    <x v="11"/>
    <s v="Logitech ClearChat Comfort/USB Headset H390"/>
    <n v="46.864000000000004"/>
    <n v="2"/>
    <n v="0.2"/>
    <x v="1612"/>
  </r>
  <r>
    <n v="8952"/>
    <x v="4464"/>
    <x v="3"/>
    <x v="66"/>
    <d v="2014-12-29T00:00:00"/>
    <s v="Standard Class"/>
    <s v="JL-15130"/>
    <s v="Jack Lebron"/>
    <x v="0"/>
    <s v="United States"/>
    <s v="Jackson"/>
    <x v="18"/>
    <n v="38301"/>
    <x v="0"/>
    <s v="OFF-ST-10000918"/>
    <x v="1"/>
    <x v="4"/>
    <s v="Crate-A-Files"/>
    <n v="26.160000000000004"/>
    <n v="3"/>
    <n v="0.2"/>
    <x v="5054"/>
  </r>
  <r>
    <n v="8953"/>
    <x v="4464"/>
    <x v="3"/>
    <x v="66"/>
    <d v="2014-12-29T00:00:00"/>
    <s v="Standard Class"/>
    <s v="JL-15130"/>
    <s v="Jack Lebron"/>
    <x v="0"/>
    <s v="United States"/>
    <s v="Jackson"/>
    <x v="18"/>
    <n v="38301"/>
    <x v="0"/>
    <s v="OFF-AR-10001419"/>
    <x v="1"/>
    <x v="6"/>
    <s v="Newell 325"/>
    <n v="23.128"/>
    <n v="7"/>
    <n v="0.2"/>
    <x v="6908"/>
  </r>
  <r>
    <n v="8954"/>
    <x v="4464"/>
    <x v="3"/>
    <x v="66"/>
    <d v="2014-12-29T00:00:00"/>
    <s v="Standard Class"/>
    <s v="JL-15130"/>
    <s v="Jack Lebron"/>
    <x v="0"/>
    <s v="United States"/>
    <s v="Jackson"/>
    <x v="18"/>
    <n v="38301"/>
    <x v="0"/>
    <s v="OFF-AP-10003266"/>
    <x v="1"/>
    <x v="9"/>
    <s v="Holmes Replacement Filter for HEPA Air Cleaner, Large Room"/>
    <n v="59.24"/>
    <n v="5"/>
    <n v="0.2"/>
    <x v="6909"/>
  </r>
  <r>
    <n v="8955"/>
    <x v="4465"/>
    <x v="2"/>
    <x v="233"/>
    <d v="2011-08-10T00:00:00"/>
    <s v="Second Class"/>
    <s v="VG-21790"/>
    <s v="Vivek Gonzalez"/>
    <x v="0"/>
    <s v="United States"/>
    <s v="Jacksonville"/>
    <x v="2"/>
    <n v="32216"/>
    <x v="0"/>
    <s v="FUR-BO-10000468"/>
    <x v="0"/>
    <x v="0"/>
    <s v="O'Sullivan 2-Shelf Heavy-Duty Bookcases"/>
    <n v="155.45600000000002"/>
    <n v="4"/>
    <n v="0.2"/>
    <x v="6910"/>
  </r>
  <r>
    <n v="8956"/>
    <x v="4466"/>
    <x v="2"/>
    <x v="59"/>
    <d v="2011-09-24T00:00:00"/>
    <s v="Standard Class"/>
    <s v="HG-14965"/>
    <s v="Henry Goldwyn"/>
    <x v="1"/>
    <s v="United States"/>
    <s v="San Diego"/>
    <x v="1"/>
    <n v="92024"/>
    <x v="1"/>
    <s v="OFF-PA-10004610"/>
    <x v="1"/>
    <x v="10"/>
    <s v="Xerox 1900"/>
    <n v="8.56"/>
    <n v="2"/>
    <n v="0"/>
    <x v="1608"/>
  </r>
  <r>
    <n v="8957"/>
    <x v="4467"/>
    <x v="3"/>
    <x v="53"/>
    <d v="2014-12-29T00:00:00"/>
    <s v="First Class"/>
    <s v="JH-15430"/>
    <s v="Jennifer Halladay"/>
    <x v="0"/>
    <s v="United States"/>
    <s v="Hialeah"/>
    <x v="2"/>
    <n v="33012"/>
    <x v="0"/>
    <s v="FUR-FU-10004963"/>
    <x v="0"/>
    <x v="5"/>
    <s v="Eldon 400 Class Desk Accessories, Black Carbon"/>
    <n v="21"/>
    <n v="3"/>
    <n v="0.2"/>
    <x v="6911"/>
  </r>
  <r>
    <n v="8958"/>
    <x v="4467"/>
    <x v="3"/>
    <x v="53"/>
    <d v="2014-12-29T00:00:00"/>
    <s v="First Class"/>
    <s v="JH-15430"/>
    <s v="Jennifer Halladay"/>
    <x v="0"/>
    <s v="United States"/>
    <s v="Hialeah"/>
    <x v="2"/>
    <n v="33012"/>
    <x v="0"/>
    <s v="TEC-MA-10004626"/>
    <x v="2"/>
    <x v="15"/>
    <s v="Lexmark 20R1285 X6650 Wireless All-in-One Printer"/>
    <n v="120"/>
    <n v="2"/>
    <n v="0.5"/>
    <x v="6912"/>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x v="6913"/>
  </r>
  <r>
    <n v="8960"/>
    <x v="4468"/>
    <x v="3"/>
    <x v="920"/>
    <d v="2014-12-01T00:00:00"/>
    <s v="Standard Class"/>
    <s v="RO-19780"/>
    <s v="Rose O'Brian"/>
    <x v="0"/>
    <s v="United States"/>
    <s v="Houston"/>
    <x v="5"/>
    <n v="77070"/>
    <x v="2"/>
    <s v="OFF-AP-10002867"/>
    <x v="1"/>
    <x v="9"/>
    <s v="Fellowes Command Center 5-outlet power strip"/>
    <n v="67.839999999999989"/>
    <n v="5"/>
    <n v="0.8"/>
    <x v="6914"/>
  </r>
  <r>
    <n v="8961"/>
    <x v="4468"/>
    <x v="3"/>
    <x v="920"/>
    <d v="2014-12-01T00:00:00"/>
    <s v="Standard Class"/>
    <s v="RO-19780"/>
    <s v="Rose O'Brian"/>
    <x v="0"/>
    <s v="United States"/>
    <s v="Houston"/>
    <x v="5"/>
    <n v="77070"/>
    <x v="2"/>
    <s v="FUR-CH-10002126"/>
    <x v="0"/>
    <x v="1"/>
    <s v="Hon Deluxe Fabric Upholstered Stacking Chairs"/>
    <n v="853.92999999999984"/>
    <n v="5"/>
    <n v="0.3"/>
    <x v="6915"/>
  </r>
  <r>
    <n v="8962"/>
    <x v="4468"/>
    <x v="3"/>
    <x v="920"/>
    <d v="2014-12-01T00:00:00"/>
    <s v="Standard Class"/>
    <s v="RO-19780"/>
    <s v="Rose O'Brian"/>
    <x v="0"/>
    <s v="United States"/>
    <s v="Houston"/>
    <x v="5"/>
    <n v="77070"/>
    <x v="2"/>
    <s v="OFF-AR-10001761"/>
    <x v="1"/>
    <x v="6"/>
    <s v="Avery Hi-Liter Smear-Safe Highlighters"/>
    <n v="18.687999999999999"/>
    <n v="4"/>
    <n v="0.2"/>
    <x v="6916"/>
  </r>
  <r>
    <n v="8963"/>
    <x v="4469"/>
    <x v="0"/>
    <x v="732"/>
    <d v="2013-11-08T00:00:00"/>
    <s v="First Class"/>
    <s v="LW-17125"/>
    <s v="Liz Willingham"/>
    <x v="0"/>
    <s v="United States"/>
    <s v="Virginia Beach"/>
    <x v="17"/>
    <n v="23464"/>
    <x v="0"/>
    <s v="FUR-FU-10004665"/>
    <x v="0"/>
    <x v="5"/>
    <s v="3M Polarizing Task Lamp with Clamp Arm, Light Gray"/>
    <n v="273.95999999999998"/>
    <n v="2"/>
    <n v="0"/>
    <x v="4510"/>
  </r>
  <r>
    <n v="8964"/>
    <x v="4469"/>
    <x v="0"/>
    <x v="732"/>
    <d v="2013-11-08T00:00:00"/>
    <s v="First Class"/>
    <s v="LW-17125"/>
    <s v="Liz Willingham"/>
    <x v="0"/>
    <s v="United States"/>
    <s v="Virginia Beach"/>
    <x v="17"/>
    <n v="23464"/>
    <x v="0"/>
    <s v="TEC-AC-10000057"/>
    <x v="2"/>
    <x v="11"/>
    <s v="Microsoft Natural Ergonomic Keyboard 4000"/>
    <n v="89.97"/>
    <n v="3"/>
    <n v="0"/>
    <x v="2965"/>
  </r>
  <r>
    <n v="8965"/>
    <x v="4469"/>
    <x v="0"/>
    <x v="732"/>
    <d v="2013-11-08T00:00:00"/>
    <s v="First Class"/>
    <s v="LW-17125"/>
    <s v="Liz Willingham"/>
    <x v="0"/>
    <s v="United States"/>
    <s v="Virginia Beach"/>
    <x v="17"/>
    <n v="23464"/>
    <x v="0"/>
    <s v="FUR-FU-10003806"/>
    <x v="0"/>
    <x v="5"/>
    <s v="Tenex Chairmat w/ Average Lip, 45&quot; x 53&quot;"/>
    <n v="756.80000000000007"/>
    <n v="5"/>
    <n v="0"/>
    <x v="5786"/>
  </r>
  <r>
    <n v="8966"/>
    <x v="4470"/>
    <x v="3"/>
    <x v="44"/>
    <d v="2014-11-13T00:00:00"/>
    <s v="Standard Class"/>
    <s v="CC-12370"/>
    <s v="Christopher Conant"/>
    <x v="0"/>
    <s v="United States"/>
    <s v="Houston"/>
    <x v="5"/>
    <n v="77070"/>
    <x v="2"/>
    <s v="OFF-BI-10000145"/>
    <x v="1"/>
    <x v="8"/>
    <s v="Zipper Ring Binder Pockets"/>
    <n v="1.2479999999999998"/>
    <n v="2"/>
    <n v="0.8"/>
    <x v="6917"/>
  </r>
  <r>
    <n v="8967"/>
    <x v="4471"/>
    <x v="0"/>
    <x v="54"/>
    <d v="2013-11-08T00:00:00"/>
    <s v="Standard Class"/>
    <s v="JP-16135"/>
    <s v="Julie Prescott"/>
    <x v="2"/>
    <s v="United States"/>
    <s v="Philadelphia"/>
    <x v="9"/>
    <n v="19120"/>
    <x v="3"/>
    <s v="TEC-AC-10000892"/>
    <x v="2"/>
    <x v="11"/>
    <s v="NETGEAR N750 Dual Band Wi-Fi Gigabit Router"/>
    <n v="72"/>
    <n v="1"/>
    <n v="0.2"/>
    <x v="3129"/>
  </r>
  <r>
    <n v="8968"/>
    <x v="4471"/>
    <x v="0"/>
    <x v="54"/>
    <d v="2013-11-08T00:00:00"/>
    <s v="Standard Class"/>
    <s v="JP-16135"/>
    <s v="Julie Prescott"/>
    <x v="2"/>
    <s v="United States"/>
    <s v="Philadelphia"/>
    <x v="9"/>
    <n v="19120"/>
    <x v="3"/>
    <s v="FUR-CH-10004886"/>
    <x v="0"/>
    <x v="1"/>
    <s v="Bevis Steel Folding Chairs"/>
    <n v="470.15499999999997"/>
    <n v="7"/>
    <n v="0.3"/>
    <x v="6918"/>
  </r>
  <r>
    <n v="8969"/>
    <x v="4472"/>
    <x v="2"/>
    <x v="125"/>
    <d v="2012-01-01T00:00:00"/>
    <s v="First Class"/>
    <s v="DD-13570"/>
    <s v="Dorothy Dickinson"/>
    <x v="0"/>
    <s v="United States"/>
    <s v="Memphis"/>
    <x v="18"/>
    <n v="38109"/>
    <x v="0"/>
    <s v="OFF-ST-10002554"/>
    <x v="1"/>
    <x v="4"/>
    <s v="Tennsco Industrial Shelving"/>
    <n v="39.128"/>
    <n v="1"/>
    <n v="0.2"/>
    <x v="6919"/>
  </r>
  <r>
    <n v="8970"/>
    <x v="4473"/>
    <x v="3"/>
    <x v="574"/>
    <d v="2014-12-08T00:00:00"/>
    <s v="Standard Class"/>
    <s v="ES-14080"/>
    <s v="Erin Smith"/>
    <x v="1"/>
    <s v="United States"/>
    <s v="Lakewood"/>
    <x v="24"/>
    <n v="44107"/>
    <x v="3"/>
    <s v="OFF-AR-10001662"/>
    <x v="1"/>
    <x v="6"/>
    <s v="Rogers Handheld Barrel Pencil Sharpener"/>
    <n v="19.728000000000002"/>
    <n v="9"/>
    <n v="0.2"/>
    <x v="6920"/>
  </r>
  <r>
    <n v="8971"/>
    <x v="4473"/>
    <x v="3"/>
    <x v="574"/>
    <d v="2014-12-08T00:00:00"/>
    <s v="Standard Class"/>
    <s v="ES-14080"/>
    <s v="Erin Smith"/>
    <x v="1"/>
    <s v="United States"/>
    <s v="Lakewood"/>
    <x v="24"/>
    <n v="44107"/>
    <x v="3"/>
    <s v="TEC-PH-10004531"/>
    <x v="2"/>
    <x v="7"/>
    <s v="AT&amp;T CL2909"/>
    <n v="151.18799999999999"/>
    <n v="2"/>
    <n v="0.4"/>
    <x v="6921"/>
  </r>
  <r>
    <n v="8972"/>
    <x v="4474"/>
    <x v="3"/>
    <x v="668"/>
    <d v="2014-03-29T00:00:00"/>
    <s v="Standard Class"/>
    <s v="MV-17485"/>
    <s v="Mark Van Huff"/>
    <x v="0"/>
    <s v="United States"/>
    <s v="New York City"/>
    <x v="15"/>
    <n v="10011"/>
    <x v="3"/>
    <s v="FUR-CH-10000665"/>
    <x v="0"/>
    <x v="1"/>
    <s v="Global Airflow Leather Mesh Back Chair, Black"/>
    <n v="271.76400000000001"/>
    <n v="2"/>
    <n v="0.1"/>
    <x v="3018"/>
  </r>
  <r>
    <n v="8973"/>
    <x v="4475"/>
    <x v="2"/>
    <x v="84"/>
    <d v="2011-11-21T00:00:00"/>
    <s v="First Class"/>
    <s v="RD-19900"/>
    <s v="Ruben Dartt"/>
    <x v="0"/>
    <s v="United States"/>
    <s v="Philadelphia"/>
    <x v="9"/>
    <n v="19120"/>
    <x v="3"/>
    <s v="TEC-AC-10003023"/>
    <x v="2"/>
    <x v="11"/>
    <s v="Logitech G105 Gaming Keyboard"/>
    <n v="47.496000000000002"/>
    <n v="1"/>
    <n v="0.2"/>
    <x v="6922"/>
  </r>
  <r>
    <n v="8974"/>
    <x v="4476"/>
    <x v="3"/>
    <x v="1016"/>
    <d v="2014-04-28T00:00:00"/>
    <s v="Second Class"/>
    <s v="RL-19615"/>
    <s v="Rob Lucas"/>
    <x v="0"/>
    <s v="United States"/>
    <s v="Los Angeles"/>
    <x v="1"/>
    <n v="90008"/>
    <x v="1"/>
    <s v="FUR-BO-10004709"/>
    <x v="0"/>
    <x v="0"/>
    <s v="Bush Westfield Collection Bookcases, Medium Cherry Finish"/>
    <n v="344.98099999999994"/>
    <n v="7"/>
    <n v="0.15"/>
    <x v="6923"/>
  </r>
  <r>
    <n v="8975"/>
    <x v="4477"/>
    <x v="3"/>
    <x v="51"/>
    <d v="2014-11-27T00:00:00"/>
    <s v="First Class"/>
    <s v="JP-15460"/>
    <s v="Jennifer Patt"/>
    <x v="1"/>
    <s v="United States"/>
    <s v="Dallas"/>
    <x v="5"/>
    <n v="75220"/>
    <x v="2"/>
    <s v="OFF-PA-10000477"/>
    <x v="1"/>
    <x v="10"/>
    <s v="Xerox 22"/>
    <n v="36.288000000000011"/>
    <n v="7"/>
    <n v="0.2"/>
    <x v="1683"/>
  </r>
  <r>
    <n v="8976"/>
    <x v="4477"/>
    <x v="3"/>
    <x v="51"/>
    <d v="2014-11-27T00:00:00"/>
    <s v="First Class"/>
    <s v="JP-15460"/>
    <s v="Jennifer Patt"/>
    <x v="1"/>
    <s v="United States"/>
    <s v="Dallas"/>
    <x v="5"/>
    <n v="75220"/>
    <x v="2"/>
    <s v="OFF-PA-10002923"/>
    <x v="1"/>
    <x v="10"/>
    <s v="Xerox 1942"/>
    <n v="78.304000000000002"/>
    <n v="2"/>
    <n v="0.2"/>
    <x v="130"/>
  </r>
  <r>
    <n v="8977"/>
    <x v="4477"/>
    <x v="3"/>
    <x v="51"/>
    <d v="2014-11-27T00:00:00"/>
    <s v="First Class"/>
    <s v="JP-15460"/>
    <s v="Jennifer Patt"/>
    <x v="1"/>
    <s v="United States"/>
    <s v="Dallas"/>
    <x v="5"/>
    <n v="75220"/>
    <x v="2"/>
    <s v="FUR-TA-10003008"/>
    <x v="0"/>
    <x v="3"/>
    <s v="Lesro Round Back Collection Coffee Table, End Table"/>
    <n v="127.785"/>
    <n v="1"/>
    <n v="0.3"/>
    <x v="6924"/>
  </r>
  <r>
    <n v="8978"/>
    <x v="4477"/>
    <x v="3"/>
    <x v="51"/>
    <d v="2014-11-27T00:00:00"/>
    <s v="First Class"/>
    <s v="JP-15460"/>
    <s v="Jennifer Patt"/>
    <x v="1"/>
    <s v="United States"/>
    <s v="Dallas"/>
    <x v="5"/>
    <n v="75220"/>
    <x v="2"/>
    <s v="OFF-BI-10003707"/>
    <x v="1"/>
    <x v="8"/>
    <s v="Aluminum Screw Posts"/>
    <n v="6.1039999999999983"/>
    <n v="2"/>
    <n v="0.8"/>
    <x v="6925"/>
  </r>
  <r>
    <n v="8979"/>
    <x v="4478"/>
    <x v="2"/>
    <x v="935"/>
    <d v="2011-11-05T00:00:00"/>
    <s v="Second Class"/>
    <s v="DM-13345"/>
    <s v="Denise Monton"/>
    <x v="1"/>
    <s v="United States"/>
    <s v="Orange"/>
    <x v="30"/>
    <n v="7050"/>
    <x v="3"/>
    <s v="OFF-BI-10000546"/>
    <x v="1"/>
    <x v="8"/>
    <s v="Avery Durable Binders"/>
    <n v="5.76"/>
    <n v="2"/>
    <n v="0"/>
    <x v="2167"/>
  </r>
  <r>
    <n v="8980"/>
    <x v="4479"/>
    <x v="1"/>
    <x v="324"/>
    <d v="2012-10-24T00:00:00"/>
    <s v="Second Class"/>
    <s v="CS-11860"/>
    <s v="Cari Schnelling"/>
    <x v="0"/>
    <s v="United States"/>
    <s v="Dallas"/>
    <x v="5"/>
    <n v="75220"/>
    <x v="2"/>
    <s v="OFF-BI-10000404"/>
    <x v="1"/>
    <x v="8"/>
    <s v="Avery Printable Repositionable Plastic Tabs"/>
    <n v="1.7199999999999995"/>
    <n v="1"/>
    <n v="0.8"/>
    <x v="6926"/>
  </r>
  <r>
    <n v="8981"/>
    <x v="4480"/>
    <x v="2"/>
    <x v="644"/>
    <d v="2011-02-11T00:00:00"/>
    <s v="Second Class"/>
    <s v="DL-13315"/>
    <s v="Delfina Latchford"/>
    <x v="0"/>
    <s v="United States"/>
    <s v="Romeoville"/>
    <x v="10"/>
    <n v="60441"/>
    <x v="2"/>
    <s v="OFF-BI-10001196"/>
    <x v="1"/>
    <x v="8"/>
    <s v="Avery Flip-Chart Easel Binder, Black"/>
    <n v="8.9519999999999982"/>
    <n v="2"/>
    <n v="0.8"/>
    <x v="6927"/>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x v="6928"/>
  </r>
  <r>
    <n v="8983"/>
    <x v="4481"/>
    <x v="0"/>
    <x v="1193"/>
    <d v="2013-03-13T00:00:00"/>
    <s v="Standard Class"/>
    <s v="LC-16870"/>
    <s v="Lena Cacioppo"/>
    <x v="0"/>
    <s v="United States"/>
    <s v="Chicago"/>
    <x v="10"/>
    <n v="60623"/>
    <x v="2"/>
    <s v="OFF-BI-10004656"/>
    <x v="1"/>
    <x v="8"/>
    <s v="Peel &amp; Stick Add-On Corner Pockets"/>
    <n v="1.7279999999999998"/>
    <n v="4"/>
    <n v="0.8"/>
    <x v="6929"/>
  </r>
  <r>
    <n v="8984"/>
    <x v="4481"/>
    <x v="0"/>
    <x v="1193"/>
    <d v="2013-03-13T00:00:00"/>
    <s v="Standard Class"/>
    <s v="LC-16870"/>
    <s v="Lena Cacioppo"/>
    <x v="0"/>
    <s v="United States"/>
    <s v="Chicago"/>
    <x v="10"/>
    <n v="60623"/>
    <x v="2"/>
    <s v="FUR-FU-10003773"/>
    <x v="0"/>
    <x v="5"/>
    <s v="Eldon Cleatmat Plus Chair Mats for High Pile Carpets"/>
    <n v="159.04"/>
    <n v="5"/>
    <n v="0.6"/>
    <x v="6930"/>
  </r>
  <r>
    <n v="8985"/>
    <x v="4481"/>
    <x v="0"/>
    <x v="1193"/>
    <d v="2013-03-13T00:00:00"/>
    <s v="Standard Class"/>
    <s v="LC-16870"/>
    <s v="Lena Cacioppo"/>
    <x v="0"/>
    <s v="United States"/>
    <s v="Chicago"/>
    <x v="10"/>
    <n v="60623"/>
    <x v="2"/>
    <s v="FUR-TA-10000849"/>
    <x v="0"/>
    <x v="3"/>
    <s v="Bevis Rectangular Conference Tables"/>
    <n v="145.97999999999999"/>
    <n v="2"/>
    <n v="0.5"/>
    <x v="2202"/>
  </r>
  <r>
    <n v="8986"/>
    <x v="4482"/>
    <x v="1"/>
    <x v="155"/>
    <d v="2012-12-07T00:00:00"/>
    <s v="Standard Class"/>
    <s v="JG-15115"/>
    <s v="Jack Garza"/>
    <x v="0"/>
    <s v="United States"/>
    <s v="Jacksonville"/>
    <x v="3"/>
    <n v="28540"/>
    <x v="0"/>
    <s v="FUR-FU-10000222"/>
    <x v="0"/>
    <x v="5"/>
    <s v="Seth Thomas 16&quot; Steel Case Clock"/>
    <n v="77.951999999999998"/>
    <n v="3"/>
    <n v="0.2"/>
    <x v="6931"/>
  </r>
  <r>
    <n v="8987"/>
    <x v="4482"/>
    <x v="1"/>
    <x v="155"/>
    <d v="2012-12-07T00:00:00"/>
    <s v="Standard Class"/>
    <s v="JG-15115"/>
    <s v="Jack Garza"/>
    <x v="0"/>
    <s v="United States"/>
    <s v="Jacksonville"/>
    <x v="3"/>
    <n v="28540"/>
    <x v="0"/>
    <s v="OFF-BI-10001718"/>
    <x v="1"/>
    <x v="8"/>
    <s v="GBC DocuBind P50 Personal Binding Machine"/>
    <n v="95.970000000000013"/>
    <n v="5"/>
    <n v="0.7"/>
    <x v="6932"/>
  </r>
  <r>
    <n v="8988"/>
    <x v="4482"/>
    <x v="1"/>
    <x v="155"/>
    <d v="2012-12-07T00:00:00"/>
    <s v="Standard Class"/>
    <s v="JG-15115"/>
    <s v="Jack Garza"/>
    <x v="0"/>
    <s v="United States"/>
    <s v="Jacksonville"/>
    <x v="3"/>
    <n v="28540"/>
    <x v="0"/>
    <s v="TEC-PH-10001700"/>
    <x v="2"/>
    <x v="7"/>
    <s v="Panasonic KX-TG6844B Expandable Digital Cordless Telephone"/>
    <n v="105.584"/>
    <n v="2"/>
    <n v="0.2"/>
    <x v="563"/>
  </r>
  <r>
    <n v="8989"/>
    <x v="4482"/>
    <x v="1"/>
    <x v="155"/>
    <d v="2012-12-07T00:00:00"/>
    <s v="Standard Class"/>
    <s v="JG-15115"/>
    <s v="Jack Garza"/>
    <x v="0"/>
    <s v="United States"/>
    <s v="Jacksonville"/>
    <x v="3"/>
    <n v="28540"/>
    <x v="0"/>
    <s v="OFF-AR-10004078"/>
    <x v="1"/>
    <x v="6"/>
    <s v="Newell 312"/>
    <n v="9.3439999999999994"/>
    <n v="2"/>
    <n v="0.2"/>
    <x v="573"/>
  </r>
  <r>
    <n v="8990"/>
    <x v="4483"/>
    <x v="1"/>
    <x v="100"/>
    <d v="2012-12-30T00:00:00"/>
    <s v="Standard Class"/>
    <s v="HM-14860"/>
    <s v="Harry Marie"/>
    <x v="1"/>
    <s v="United States"/>
    <s v="Springfield"/>
    <x v="25"/>
    <n v="65807"/>
    <x v="2"/>
    <s v="FUR-FU-10003026"/>
    <x v="0"/>
    <x v="5"/>
    <s v="Eldon Regeneration Recycled Desk Accessories, Black"/>
    <n v="9.68"/>
    <n v="2"/>
    <n v="0"/>
    <x v="6933"/>
  </r>
  <r>
    <n v="8991"/>
    <x v="4483"/>
    <x v="1"/>
    <x v="100"/>
    <d v="2012-12-30T00:00:00"/>
    <s v="Standard Class"/>
    <s v="HM-14860"/>
    <s v="Harry Marie"/>
    <x v="1"/>
    <s v="United States"/>
    <s v="Springfield"/>
    <x v="25"/>
    <n v="65807"/>
    <x v="2"/>
    <s v="TEC-CO-10003763"/>
    <x v="2"/>
    <x v="16"/>
    <s v="Canon PC1060 Personal Laser Copier"/>
    <n v="4899.93"/>
    <n v="7"/>
    <n v="0"/>
    <x v="6934"/>
  </r>
  <r>
    <n v="8992"/>
    <x v="4484"/>
    <x v="3"/>
    <x v="172"/>
    <d v="2014-10-07T00:00:00"/>
    <s v="Standard Class"/>
    <s v="TN-21040"/>
    <s v="Tanja Norvell"/>
    <x v="2"/>
    <s v="United States"/>
    <s v="San Francisco"/>
    <x v="1"/>
    <n v="94110"/>
    <x v="1"/>
    <s v="TEC-AC-10004708"/>
    <x v="2"/>
    <x v="11"/>
    <s v="Sony 32GB Class 10 Micro SDHC R40 Memory Card"/>
    <n v="104.75"/>
    <n v="5"/>
    <n v="0"/>
    <x v="6935"/>
  </r>
  <r>
    <n v="8993"/>
    <x v="4485"/>
    <x v="3"/>
    <x v="524"/>
    <d v="2014-10-22T00:00:00"/>
    <s v="Standard Class"/>
    <s v="VP-21760"/>
    <s v="Victoria Pisteka"/>
    <x v="1"/>
    <s v="United States"/>
    <s v="Columbia"/>
    <x v="18"/>
    <n v="38401"/>
    <x v="0"/>
    <s v="TEC-AC-10003499"/>
    <x v="2"/>
    <x v="11"/>
    <s v="Memorex Mini Travel Drive 8 GB USB 2.0 Flash Drive"/>
    <n v="18.528000000000002"/>
    <n v="2"/>
    <n v="0.2"/>
    <x v="6397"/>
  </r>
  <r>
    <n v="8994"/>
    <x v="4485"/>
    <x v="3"/>
    <x v="524"/>
    <d v="2014-10-22T00:00:00"/>
    <s v="Standard Class"/>
    <s v="VP-21760"/>
    <s v="Victoria Pisteka"/>
    <x v="1"/>
    <s v="United States"/>
    <s v="Columbia"/>
    <x v="18"/>
    <n v="38401"/>
    <x v="0"/>
    <s v="FUR-TA-10001950"/>
    <x v="0"/>
    <x v="3"/>
    <s v="Balt Solid Wood Round Tables"/>
    <n v="1875.258"/>
    <n v="7"/>
    <n v="0.4"/>
    <x v="6936"/>
  </r>
  <r>
    <n v="8995"/>
    <x v="4486"/>
    <x v="2"/>
    <x v="860"/>
    <d v="2011-08-17T00:00:00"/>
    <s v="First Class"/>
    <s v="CS-12355"/>
    <s v="Christine Sundaresam"/>
    <x v="0"/>
    <s v="United States"/>
    <s v="Hollywood"/>
    <x v="2"/>
    <n v="33021"/>
    <x v="0"/>
    <s v="OFF-PA-10000312"/>
    <x v="1"/>
    <x v="10"/>
    <s v="Xerox 1955"/>
    <n v="91.360000000000014"/>
    <n v="5"/>
    <n v="0.2"/>
    <x v="6752"/>
  </r>
  <r>
    <n v="8996"/>
    <x v="4486"/>
    <x v="2"/>
    <x v="860"/>
    <d v="2011-08-17T00:00:00"/>
    <s v="First Class"/>
    <s v="CS-12355"/>
    <s v="Christine Sundaresam"/>
    <x v="0"/>
    <s v="United States"/>
    <s v="Hollywood"/>
    <x v="2"/>
    <n v="33021"/>
    <x v="0"/>
    <s v="OFF-AP-10004708"/>
    <x v="1"/>
    <x v="9"/>
    <s v="Fellowes Superior 10 Outlet Split Surge Protector"/>
    <n v="152.24"/>
    <n v="5"/>
    <n v="0.2"/>
    <x v="6937"/>
  </r>
  <r>
    <n v="8997"/>
    <x v="4487"/>
    <x v="3"/>
    <x v="343"/>
    <d v="2014-11-14T00:00:00"/>
    <s v="First Class"/>
    <s v="PG-18820"/>
    <s v="Patrick Gardner"/>
    <x v="0"/>
    <s v="United States"/>
    <s v="Dallas"/>
    <x v="5"/>
    <n v="75081"/>
    <x v="2"/>
    <s v="TEC-PH-10004531"/>
    <x v="2"/>
    <x v="7"/>
    <s v="OtterBox Commuter Series Case - iPhone 5 &amp; 5s"/>
    <n v="35.183999999999997"/>
    <n v="2"/>
    <n v="0.2"/>
    <x v="6938"/>
  </r>
  <r>
    <n v="8998"/>
    <x v="4488"/>
    <x v="3"/>
    <x v="177"/>
    <d v="2014-03-21T00:00:00"/>
    <s v="Same Day"/>
    <s v="HG-14845"/>
    <s v="Harry Greene"/>
    <x v="0"/>
    <s v="United States"/>
    <s v="Houston"/>
    <x v="5"/>
    <n v="77041"/>
    <x v="2"/>
    <s v="OFF-PA-10000474"/>
    <x v="1"/>
    <x v="10"/>
    <s v="Staples"/>
    <n v="56.704000000000001"/>
    <n v="2"/>
    <n v="0.2"/>
    <x v="4608"/>
  </r>
  <r>
    <n v="8999"/>
    <x v="4488"/>
    <x v="3"/>
    <x v="177"/>
    <d v="2014-03-21T00:00:00"/>
    <s v="Same Day"/>
    <s v="HG-14845"/>
    <s v="Harry Greene"/>
    <x v="0"/>
    <s v="United States"/>
    <s v="Houston"/>
    <x v="5"/>
    <n v="77041"/>
    <x v="2"/>
    <s v="OFF-PA-10002377"/>
    <x v="1"/>
    <x v="10"/>
    <s v="Xerox 1916"/>
    <n v="274.06400000000002"/>
    <n v="7"/>
    <n v="0.2"/>
    <x v="6939"/>
  </r>
  <r>
    <n v="9000"/>
    <x v="4489"/>
    <x v="3"/>
    <x v="726"/>
    <d v="2014-05-18T00:00:00"/>
    <s v="Standard Class"/>
    <s v="MH-18115"/>
    <s v="Mick Hernandez"/>
    <x v="2"/>
    <s v="United States"/>
    <s v="Philadelphia"/>
    <x v="9"/>
    <n v="19140"/>
    <x v="3"/>
    <s v="FUR-CH-10001482"/>
    <x v="0"/>
    <x v="1"/>
    <s v="Office Star - Mesh Screen back chair with Vinyl seat"/>
    <n v="458.42999999999995"/>
    <n v="5"/>
    <n v="0.3"/>
    <x v="6940"/>
  </r>
  <r>
    <n v="9001"/>
    <x v="4490"/>
    <x v="2"/>
    <x v="169"/>
    <d v="2011-06-22T00:00:00"/>
    <s v="Same Day"/>
    <s v="TB-21280"/>
    <s v="Toby Braunhardt"/>
    <x v="0"/>
    <s v="United States"/>
    <s v="Phoenix"/>
    <x v="16"/>
    <n v="85023"/>
    <x v="1"/>
    <s v="OFF-BI-10001553"/>
    <x v="1"/>
    <x v="8"/>
    <s v="SpineVue Locking Slant-D Ring Binders by Cardinal"/>
    <n v="8.2260000000000009"/>
    <n v="3"/>
    <n v="0.7"/>
    <x v="2466"/>
  </r>
  <r>
    <n v="9002"/>
    <x v="4491"/>
    <x v="2"/>
    <x v="266"/>
    <d v="2011-12-09T00:00:00"/>
    <s v="Standard Class"/>
    <s v="EM-13825"/>
    <s v="Elizabeth Moffitt"/>
    <x v="1"/>
    <s v="United States"/>
    <s v="Sandy Springs"/>
    <x v="32"/>
    <n v="30328"/>
    <x v="0"/>
    <s v="TEC-AC-10000199"/>
    <x v="2"/>
    <x v="11"/>
    <s v="Kingston Digital DataTraveler 8GB USB 2.0"/>
    <n v="5.95"/>
    <n v="1"/>
    <n v="0"/>
    <x v="6941"/>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x v="6942"/>
  </r>
  <r>
    <n v="9004"/>
    <x v="4492"/>
    <x v="1"/>
    <x v="57"/>
    <d v="2012-04-06T00:00:00"/>
    <s v="Same Day"/>
    <s v="JF-15415"/>
    <s v="Jennifer Ferguson"/>
    <x v="0"/>
    <s v="United States"/>
    <s v="Spokane"/>
    <x v="4"/>
    <n v="99207"/>
    <x v="1"/>
    <s v="TEC-AC-10001767"/>
    <x v="2"/>
    <x v="11"/>
    <s v="SanDisk Ultra 64 GB MicroSDHC Class 10 Memory Card"/>
    <n v="239.94"/>
    <n v="6"/>
    <n v="0"/>
    <x v="6943"/>
  </r>
  <r>
    <n v="9005"/>
    <x v="4492"/>
    <x v="1"/>
    <x v="57"/>
    <d v="2012-04-06T00:00:00"/>
    <s v="Same Day"/>
    <s v="JF-15415"/>
    <s v="Jennifer Ferguson"/>
    <x v="0"/>
    <s v="United States"/>
    <s v="Spokane"/>
    <x v="4"/>
    <n v="99207"/>
    <x v="1"/>
    <s v="OFF-AR-10002467"/>
    <x v="1"/>
    <x v="6"/>
    <s v="Dixon Ticonderoga Pencils"/>
    <n v="23.84"/>
    <n v="8"/>
    <n v="0"/>
    <x v="6944"/>
  </r>
  <r>
    <n v="9006"/>
    <x v="4493"/>
    <x v="3"/>
    <x v="551"/>
    <d v="2014-11-19T00:00:00"/>
    <s v="Same Day"/>
    <s v="NB-18655"/>
    <s v="Nona Balk"/>
    <x v="1"/>
    <s v="United States"/>
    <s v="Milwaukee"/>
    <x v="6"/>
    <n v="53209"/>
    <x v="2"/>
    <s v="OFF-ST-10001321"/>
    <x v="1"/>
    <x v="4"/>
    <s v="Decoflex Hanging Personal Folder File, Blue"/>
    <n v="92.52"/>
    <n v="6"/>
    <n v="0"/>
    <x v="462"/>
  </r>
  <r>
    <n v="9007"/>
    <x v="4493"/>
    <x v="3"/>
    <x v="551"/>
    <d v="2014-11-19T00:00:00"/>
    <s v="Same Day"/>
    <s v="NB-18655"/>
    <s v="Nona Balk"/>
    <x v="1"/>
    <s v="United States"/>
    <s v="Milwaukee"/>
    <x v="6"/>
    <n v="53209"/>
    <x v="2"/>
    <s v="OFF-ST-10000777"/>
    <x v="1"/>
    <x v="4"/>
    <s v="Companion Letter/Legal File, Black"/>
    <n v="37.76"/>
    <n v="1"/>
    <n v="0"/>
    <x v="6945"/>
  </r>
  <r>
    <n v="9008"/>
    <x v="4493"/>
    <x v="3"/>
    <x v="551"/>
    <d v="2014-11-19T00:00:00"/>
    <s v="Same Day"/>
    <s v="NB-18655"/>
    <s v="Nona Balk"/>
    <x v="1"/>
    <s v="United States"/>
    <s v="Milwaukee"/>
    <x v="6"/>
    <n v="53209"/>
    <x v="2"/>
    <s v="OFF-LA-10003720"/>
    <x v="1"/>
    <x v="2"/>
    <s v="Avery 487"/>
    <n v="7.38"/>
    <n v="2"/>
    <n v="0"/>
    <x v="1666"/>
  </r>
  <r>
    <n v="9009"/>
    <x v="4493"/>
    <x v="3"/>
    <x v="551"/>
    <d v="2014-11-19T00:00:00"/>
    <s v="Same Day"/>
    <s v="NB-18655"/>
    <s v="Nona Balk"/>
    <x v="1"/>
    <s v="United States"/>
    <s v="Milwaukee"/>
    <x v="6"/>
    <n v="53209"/>
    <x v="2"/>
    <s v="FUR-FU-10000206"/>
    <x v="0"/>
    <x v="5"/>
    <s v="GE General Purpose, Extra Long Life, Showcase &amp; Floodlight Incandescent Bulbs"/>
    <n v="5.82"/>
    <n v="2"/>
    <n v="0"/>
    <x v="6946"/>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x v="6947"/>
  </r>
  <r>
    <n v="9011"/>
    <x v="4495"/>
    <x v="3"/>
    <x v="240"/>
    <d v="2014-05-24T00:00:00"/>
    <s v="Standard Class"/>
    <s v="ND-18460"/>
    <s v="Neil Ducich"/>
    <x v="1"/>
    <s v="United States"/>
    <s v="Huntsville"/>
    <x v="19"/>
    <n v="35810"/>
    <x v="0"/>
    <s v="OFF-BI-10001787"/>
    <x v="1"/>
    <x v="8"/>
    <s v="Wilson Jones Four-Pocket Poly Binders"/>
    <n v="26.16"/>
    <n v="4"/>
    <n v="0"/>
    <x v="6948"/>
  </r>
  <r>
    <n v="9012"/>
    <x v="4496"/>
    <x v="1"/>
    <x v="139"/>
    <d v="2012-12-21T00:00:00"/>
    <s v="First Class"/>
    <s v="ED-13885"/>
    <s v="Emily Ducich"/>
    <x v="2"/>
    <s v="United States"/>
    <s v="Houston"/>
    <x v="5"/>
    <n v="77036"/>
    <x v="2"/>
    <s v="TEC-AC-10004353"/>
    <x v="2"/>
    <x v="11"/>
    <s v="Hypercom P1300 Pinpad"/>
    <n v="100.80000000000001"/>
    <n v="2"/>
    <n v="0.2"/>
    <x v="5510"/>
  </r>
  <r>
    <n v="9013"/>
    <x v="4497"/>
    <x v="0"/>
    <x v="823"/>
    <d v="2013-02-22T00:00:00"/>
    <s v="First Class"/>
    <s v="EA-14035"/>
    <s v="Erin Ashbrook"/>
    <x v="1"/>
    <s v="United States"/>
    <s v="New York City"/>
    <x v="15"/>
    <n v="10011"/>
    <x v="3"/>
    <s v="FUR-FU-10001861"/>
    <x v="0"/>
    <x v="5"/>
    <s v="Floodlight Indoor Halogen Bulbs, 1 Bulb per Pack, 60 Watts"/>
    <n v="135.79999999999998"/>
    <n v="7"/>
    <n v="0"/>
    <x v="6949"/>
  </r>
  <r>
    <n v="9014"/>
    <x v="4498"/>
    <x v="3"/>
    <x v="257"/>
    <d v="2014-03-23T00:00:00"/>
    <s v="Standard Class"/>
    <s v="BP-11050"/>
    <s v="Barry Pond"/>
    <x v="1"/>
    <s v="United States"/>
    <s v="Los Angeles"/>
    <x v="1"/>
    <n v="90008"/>
    <x v="1"/>
    <s v="OFF-AR-10002766"/>
    <x v="1"/>
    <x v="6"/>
    <s v="Prang Drawing Pencil Set"/>
    <n v="13.899999999999999"/>
    <n v="5"/>
    <n v="0"/>
    <x v="6824"/>
  </r>
  <r>
    <n v="9015"/>
    <x v="4498"/>
    <x v="3"/>
    <x v="257"/>
    <d v="2014-03-23T00:00:00"/>
    <s v="Standard Class"/>
    <s v="BP-11050"/>
    <s v="Barry Pond"/>
    <x v="1"/>
    <s v="United States"/>
    <s v="Los Angeles"/>
    <x v="1"/>
    <n v="90008"/>
    <x v="1"/>
    <s v="OFF-EN-10003072"/>
    <x v="1"/>
    <x v="12"/>
    <s v="Peel &amp; Seel Envelopes"/>
    <n v="19.399999999999999"/>
    <n v="5"/>
    <n v="0"/>
    <x v="6950"/>
  </r>
  <r>
    <n v="9016"/>
    <x v="4499"/>
    <x v="0"/>
    <x v="907"/>
    <d v="2013-12-24T00:00:00"/>
    <s v="Standard Class"/>
    <s v="NS-18640"/>
    <s v="Noel Staavos"/>
    <x v="1"/>
    <s v="United States"/>
    <s v="Carlsbad"/>
    <x v="27"/>
    <n v="88220"/>
    <x v="1"/>
    <s v="OFF-BI-10001636"/>
    <x v="1"/>
    <x v="8"/>
    <s v="Ibico Plastic and Wire Spiral Binding Combs"/>
    <n v="13.488"/>
    <n v="2"/>
    <n v="0.2"/>
    <x v="6951"/>
  </r>
  <r>
    <n v="9017"/>
    <x v="4499"/>
    <x v="0"/>
    <x v="907"/>
    <d v="2013-12-24T00:00:00"/>
    <s v="Standard Class"/>
    <s v="NS-18640"/>
    <s v="Noel Staavos"/>
    <x v="1"/>
    <s v="United States"/>
    <s v="Carlsbad"/>
    <x v="27"/>
    <n v="88220"/>
    <x v="1"/>
    <s v="OFF-BI-10000948"/>
    <x v="1"/>
    <x v="8"/>
    <s v="GBC Laser Imprintable Binding System Covers, Desert Sand"/>
    <n v="11.416"/>
    <n v="1"/>
    <n v="0.2"/>
    <x v="6952"/>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x v="5906"/>
  </r>
  <r>
    <n v="9019"/>
    <x v="4500"/>
    <x v="0"/>
    <x v="253"/>
    <d v="2013-03-29T00:00:00"/>
    <s v="Second Class"/>
    <s v="MV-17485"/>
    <s v="Mark Van Huff"/>
    <x v="0"/>
    <s v="United States"/>
    <s v="Pocatello"/>
    <x v="45"/>
    <n v="83201"/>
    <x v="1"/>
    <s v="OFF-BI-10002215"/>
    <x v="1"/>
    <x v="8"/>
    <s v="Wilson Jones Hanging View Binder, White, 1&quot;"/>
    <n v="17.04"/>
    <n v="3"/>
    <n v="0.2"/>
    <x v="6000"/>
  </r>
  <r>
    <n v="9020"/>
    <x v="4501"/>
    <x v="2"/>
    <x v="757"/>
    <d v="2011-12-18T00:00:00"/>
    <s v="Second Class"/>
    <s v="LE-16810"/>
    <s v="Laurel Elliston"/>
    <x v="0"/>
    <s v="United States"/>
    <s v="Springfield"/>
    <x v="17"/>
    <n v="22153"/>
    <x v="0"/>
    <s v="TEC-AC-10001314"/>
    <x v="2"/>
    <x v="11"/>
    <s v="Case Logic 2.4GHz Wireless Keyboard"/>
    <n v="99.98"/>
    <n v="2"/>
    <n v="0"/>
    <x v="2888"/>
  </r>
  <r>
    <n v="9021"/>
    <x v="4501"/>
    <x v="2"/>
    <x v="757"/>
    <d v="2011-12-18T00:00:00"/>
    <s v="Second Class"/>
    <s v="LE-16810"/>
    <s v="Laurel Elliston"/>
    <x v="0"/>
    <s v="United States"/>
    <s v="Springfield"/>
    <x v="17"/>
    <n v="22153"/>
    <x v="0"/>
    <s v="FUR-FU-10002268"/>
    <x v="0"/>
    <x v="5"/>
    <s v="Ultra Door Push Plate"/>
    <n v="29.46"/>
    <n v="6"/>
    <n v="0"/>
    <x v="6953"/>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x v="6954"/>
  </r>
  <r>
    <n v="9023"/>
    <x v="4503"/>
    <x v="0"/>
    <x v="250"/>
    <d v="2013-08-24T00:00:00"/>
    <s v="First Class"/>
    <s v="TC-21475"/>
    <s v="Tony Chapman"/>
    <x v="2"/>
    <s v="United States"/>
    <s v="Fort Collins"/>
    <x v="22"/>
    <n v="80525"/>
    <x v="1"/>
    <s v="FUR-FU-10001979"/>
    <x v="0"/>
    <x v="5"/>
    <s v="Dana Halogen Swing-Arm Architect Lamp"/>
    <n v="98.328000000000003"/>
    <n v="3"/>
    <n v="0.2"/>
    <x v="6955"/>
  </r>
  <r>
    <n v="9024"/>
    <x v="4504"/>
    <x v="1"/>
    <x v="685"/>
    <d v="2012-07-02T00:00:00"/>
    <s v="First Class"/>
    <s v="SG-20470"/>
    <s v="Sheri Gordon"/>
    <x v="0"/>
    <s v="United States"/>
    <s v="New York City"/>
    <x v="15"/>
    <n v="10024"/>
    <x v="3"/>
    <s v="FUR-CH-10001482"/>
    <x v="0"/>
    <x v="1"/>
    <s v="Office Star - Mesh Screen back chair with Vinyl seat"/>
    <n v="117.88199999999999"/>
    <n v="1"/>
    <n v="0.1"/>
    <x v="6956"/>
  </r>
  <r>
    <n v="9025"/>
    <x v="4505"/>
    <x v="0"/>
    <x v="190"/>
    <d v="2013-07-03T00:00:00"/>
    <s v="Standard Class"/>
    <s v="VP-21760"/>
    <s v="Victoria Pisteka"/>
    <x v="1"/>
    <s v="United States"/>
    <s v="New York City"/>
    <x v="15"/>
    <n v="10035"/>
    <x v="3"/>
    <s v="TEC-AC-10002018"/>
    <x v="2"/>
    <x v="11"/>
    <s v="AmazonBasics 3-Button USB Wired Mouse"/>
    <n v="20.97"/>
    <n v="3"/>
    <n v="0"/>
    <x v="6957"/>
  </r>
  <r>
    <n v="9026"/>
    <x v="4505"/>
    <x v="0"/>
    <x v="190"/>
    <d v="2013-07-03T00:00:00"/>
    <s v="Standard Class"/>
    <s v="VP-21760"/>
    <s v="Victoria Pisteka"/>
    <x v="1"/>
    <s v="United States"/>
    <s v="New York City"/>
    <x v="15"/>
    <n v="10035"/>
    <x v="3"/>
    <s v="TEC-AC-10000397"/>
    <x v="2"/>
    <x v="11"/>
    <s v="Perixx PERIBOARD-512B, Ergonomic Split Keyboard"/>
    <n v="139.96"/>
    <n v="4"/>
    <n v="0"/>
    <x v="6958"/>
  </r>
  <r>
    <n v="9027"/>
    <x v="4505"/>
    <x v="0"/>
    <x v="190"/>
    <d v="2013-07-03T00:00:00"/>
    <s v="Standard Class"/>
    <s v="VP-21760"/>
    <s v="Victoria Pisteka"/>
    <x v="1"/>
    <s v="United States"/>
    <s v="New York City"/>
    <x v="15"/>
    <n v="10035"/>
    <x v="3"/>
    <s v="FUR-FU-10003976"/>
    <x v="0"/>
    <x v="5"/>
    <s v="DAX Executive Solid Wood Document Frame, Desktop or Hang, Mahogany, 5 x 7"/>
    <n v="37.74"/>
    <n v="3"/>
    <n v="0"/>
    <x v="1316"/>
  </r>
  <r>
    <n v="9028"/>
    <x v="4506"/>
    <x v="0"/>
    <x v="42"/>
    <d v="2013-09-23T00:00:00"/>
    <s v="Standard Class"/>
    <s v="PO-18865"/>
    <s v="Patrick O'Donnell"/>
    <x v="0"/>
    <s v="United States"/>
    <s v="Marlborough"/>
    <x v="31"/>
    <n v="1752"/>
    <x v="3"/>
    <s v="FUR-FU-10002597"/>
    <x v="0"/>
    <x v="5"/>
    <s v="C-Line Magnetic Cubicle Keepers, Clear Polypropylene"/>
    <n v="14.82"/>
    <n v="3"/>
    <n v="0"/>
    <x v="1550"/>
  </r>
  <r>
    <n v="9029"/>
    <x v="4506"/>
    <x v="0"/>
    <x v="42"/>
    <d v="2013-09-23T00:00:00"/>
    <s v="Standard Class"/>
    <s v="PO-18865"/>
    <s v="Patrick O'Donnell"/>
    <x v="0"/>
    <s v="United States"/>
    <s v="Marlborough"/>
    <x v="31"/>
    <n v="1752"/>
    <x v="3"/>
    <s v="FUR-FU-10004864"/>
    <x v="0"/>
    <x v="5"/>
    <s v="Howard Miller 14-1/2&quot; Diameter Chrome Round Wall Clock"/>
    <n v="191.82"/>
    <n v="3"/>
    <n v="0"/>
    <x v="4996"/>
  </r>
  <r>
    <n v="9030"/>
    <x v="4507"/>
    <x v="2"/>
    <x v="667"/>
    <d v="2011-07-23T00:00:00"/>
    <s v="Standard Class"/>
    <s v="JL-15130"/>
    <s v="Jack Lebron"/>
    <x v="0"/>
    <s v="United States"/>
    <s v="New Rochelle"/>
    <x v="15"/>
    <n v="10801"/>
    <x v="3"/>
    <s v="OFF-BI-10002103"/>
    <x v="1"/>
    <x v="8"/>
    <s v="Cardinal Slant-D Ring Binder, Heavy Gauge Vinyl"/>
    <n v="13.904"/>
    <n v="2"/>
    <n v="0.2"/>
    <x v="1206"/>
  </r>
  <r>
    <n v="9031"/>
    <x v="4508"/>
    <x v="3"/>
    <x v="853"/>
    <d v="2014-09-02T00:00:00"/>
    <s v="Same Day"/>
    <s v="RW-19540"/>
    <s v="Rick Wilson"/>
    <x v="1"/>
    <s v="United States"/>
    <s v="Seattle"/>
    <x v="4"/>
    <n v="98103"/>
    <x v="1"/>
    <s v="OFF-AP-10001005"/>
    <x v="1"/>
    <x v="9"/>
    <s v="Honeywell Quietcare HEPA Air Cleaner"/>
    <n v="314.60000000000002"/>
    <n v="4"/>
    <n v="0"/>
    <x v="6959"/>
  </r>
  <r>
    <n v="9032"/>
    <x v="4508"/>
    <x v="3"/>
    <x v="853"/>
    <d v="2014-09-02T00:00:00"/>
    <s v="Same Day"/>
    <s v="RW-19540"/>
    <s v="Rick Wilson"/>
    <x v="1"/>
    <s v="United States"/>
    <s v="Seattle"/>
    <x v="4"/>
    <n v="98103"/>
    <x v="1"/>
    <s v="FUR-TA-10002607"/>
    <x v="0"/>
    <x v="3"/>
    <s v="KI Conference Tables"/>
    <n v="283.56"/>
    <n v="4"/>
    <n v="0"/>
    <x v="6960"/>
  </r>
  <r>
    <n v="9033"/>
    <x v="4509"/>
    <x v="3"/>
    <x v="738"/>
    <d v="2014-06-27T00:00:00"/>
    <s v="Standard Class"/>
    <s v="RB-19465"/>
    <s v="Rick Bensley"/>
    <x v="2"/>
    <s v="United States"/>
    <s v="Detroit"/>
    <x v="12"/>
    <n v="48227"/>
    <x v="2"/>
    <s v="FUR-CH-10000454"/>
    <x v="0"/>
    <x v="1"/>
    <s v="Hon Deluxe Fabric Upholstered Stacking Chairs, Rounded Back"/>
    <n v="487.96"/>
    <n v="2"/>
    <n v="0"/>
    <x v="4040"/>
  </r>
  <r>
    <n v="9034"/>
    <x v="4510"/>
    <x v="2"/>
    <x v="814"/>
    <d v="2011-09-07T00:00:00"/>
    <s v="Standard Class"/>
    <s v="SC-20095"/>
    <s v="Sanjit Chand"/>
    <x v="0"/>
    <s v="United States"/>
    <s v="Fayetteville"/>
    <x v="36"/>
    <n v="72701"/>
    <x v="0"/>
    <s v="OFF-BI-10001359"/>
    <x v="1"/>
    <x v="8"/>
    <s v="GBC DocuBind TL300 Electric Binding System"/>
    <n v="1793.98"/>
    <n v="2"/>
    <n v="0"/>
    <x v="1736"/>
  </r>
  <r>
    <n v="9035"/>
    <x v="4511"/>
    <x v="1"/>
    <x v="486"/>
    <d v="2012-10-05T00:00:00"/>
    <s v="Standard Class"/>
    <s v="EM-13960"/>
    <s v="Eric Murdock"/>
    <x v="0"/>
    <s v="United States"/>
    <s v="Quincy"/>
    <x v="10"/>
    <n v="62301"/>
    <x v="2"/>
    <s v="OFF-BI-10003196"/>
    <x v="1"/>
    <x v="8"/>
    <s v="Accohide Poly Flexible Ring Binders"/>
    <n v="2.9919999999999995"/>
    <n v="4"/>
    <n v="0.8"/>
    <x v="6961"/>
  </r>
  <r>
    <n v="9036"/>
    <x v="4511"/>
    <x v="1"/>
    <x v="486"/>
    <d v="2012-10-05T00:00:00"/>
    <s v="Standard Class"/>
    <s v="EM-13960"/>
    <s v="Eric Murdock"/>
    <x v="0"/>
    <s v="United States"/>
    <s v="Quincy"/>
    <x v="10"/>
    <n v="62301"/>
    <x v="2"/>
    <s v="TEC-AC-10003657"/>
    <x v="2"/>
    <x v="11"/>
    <s v="Lenovo 17-Key USB Numeric Keypad"/>
    <n v="108.76800000000001"/>
    <n v="4"/>
    <n v="0.2"/>
    <x v="6962"/>
  </r>
  <r>
    <n v="9037"/>
    <x v="4512"/>
    <x v="1"/>
    <x v="1003"/>
    <d v="2012-04-10T00:00:00"/>
    <s v="First Class"/>
    <s v="RP-19390"/>
    <s v="Resi Pölking"/>
    <x v="0"/>
    <s v="United States"/>
    <s v="New York City"/>
    <x v="15"/>
    <n v="10035"/>
    <x v="3"/>
    <s v="OFF-PA-10002262"/>
    <x v="1"/>
    <x v="10"/>
    <s v="Xerox 192"/>
    <n v="25.92"/>
    <n v="4"/>
    <n v="0"/>
    <x v="245"/>
  </r>
  <r>
    <n v="9038"/>
    <x v="4512"/>
    <x v="1"/>
    <x v="1003"/>
    <d v="2012-04-10T00:00:00"/>
    <s v="First Class"/>
    <s v="RP-19390"/>
    <s v="Resi Pölking"/>
    <x v="0"/>
    <s v="United States"/>
    <s v="New York City"/>
    <x v="15"/>
    <n v="10035"/>
    <x v="3"/>
    <s v="OFF-ST-10002214"/>
    <x v="1"/>
    <x v="4"/>
    <s v="X-Rack File for Hanging Folders"/>
    <n v="22.58"/>
    <n v="2"/>
    <n v="0"/>
    <x v="2657"/>
  </r>
  <r>
    <n v="9039"/>
    <x v="4513"/>
    <x v="3"/>
    <x v="610"/>
    <d v="2014-11-22T00:00:00"/>
    <s v="Same Day"/>
    <s v="HZ-14950"/>
    <s v="Henia Zydlo"/>
    <x v="0"/>
    <s v="United States"/>
    <s v="Houston"/>
    <x v="5"/>
    <n v="77095"/>
    <x v="2"/>
    <s v="TEC-PH-10003555"/>
    <x v="2"/>
    <x v="7"/>
    <s v="Motorola HK250 Universal Bluetooth Headset"/>
    <n v="55.176000000000002"/>
    <n v="3"/>
    <n v="0.2"/>
    <x v="510"/>
  </r>
  <r>
    <n v="9040"/>
    <x v="4514"/>
    <x v="0"/>
    <x v="907"/>
    <d v="2013-12-22T00:00:00"/>
    <s v="Standard Class"/>
    <s v="AB-10105"/>
    <s v="Adrian Barton"/>
    <x v="0"/>
    <s v="United States"/>
    <s v="Detroit"/>
    <x v="12"/>
    <n v="48205"/>
    <x v="2"/>
    <s v="OFF-BI-10000545"/>
    <x v="1"/>
    <x v="8"/>
    <s v="GBC Ibimaster 500 Manual ProClick Binding System"/>
    <n v="9892.74"/>
    <n v="13"/>
    <n v="0"/>
    <x v="6963"/>
  </r>
  <r>
    <n v="9041"/>
    <x v="4515"/>
    <x v="2"/>
    <x v="111"/>
    <d v="2011-09-24T00:00:00"/>
    <s v="Standard Class"/>
    <s v="ND-18460"/>
    <s v="Neil Ducich"/>
    <x v="1"/>
    <s v="United States"/>
    <s v="Chandler"/>
    <x v="16"/>
    <n v="85224"/>
    <x v="1"/>
    <s v="FUR-TA-10004607"/>
    <x v="0"/>
    <x v="3"/>
    <s v="Hon 2111 Invitation Series Straight Table"/>
    <n v="73.915000000000006"/>
    <n v="1"/>
    <n v="0.5"/>
    <x v="6964"/>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x v="6965"/>
  </r>
  <r>
    <n v="9043"/>
    <x v="4517"/>
    <x v="1"/>
    <x v="357"/>
    <d v="2012-09-26T00:00:00"/>
    <s v="Second Class"/>
    <s v="MM-18280"/>
    <s v="Muhammed MacIntyre"/>
    <x v="1"/>
    <s v="United States"/>
    <s v="Los Angeles"/>
    <x v="1"/>
    <n v="90049"/>
    <x v="1"/>
    <s v="OFF-AP-10004532"/>
    <x v="1"/>
    <x v="9"/>
    <s v="Kensington 6 Outlet Guardian Standard Surge Protector"/>
    <n v="61.44"/>
    <n v="3"/>
    <n v="0"/>
    <x v="651"/>
  </r>
  <r>
    <n v="9044"/>
    <x v="4518"/>
    <x v="0"/>
    <x v="77"/>
    <d v="2013-11-14T00:00:00"/>
    <s v="Standard Class"/>
    <s v="ML-17395"/>
    <s v="Marina Lichtenstein"/>
    <x v="1"/>
    <s v="United States"/>
    <s v="San Francisco"/>
    <x v="1"/>
    <n v="94122"/>
    <x v="1"/>
    <s v="TEC-AC-10003911"/>
    <x v="2"/>
    <x v="11"/>
    <s v="NETGEAR AC1750 Dual Band Gigabit Smart WiFi Router"/>
    <n v="479.97"/>
    <n v="3"/>
    <n v="0"/>
    <x v="663"/>
  </r>
  <r>
    <n v="9045"/>
    <x v="4519"/>
    <x v="3"/>
    <x v="819"/>
    <d v="2014-12-21T00:00:00"/>
    <s v="Second Class"/>
    <s v="KM-16225"/>
    <s v="Kalyca Meade"/>
    <x v="1"/>
    <s v="United States"/>
    <s v="Sunnyvale"/>
    <x v="1"/>
    <n v="94086"/>
    <x v="1"/>
    <s v="OFF-BI-10003196"/>
    <x v="1"/>
    <x v="8"/>
    <s v="Accohide Poly Flexible Ring Binders"/>
    <n v="5.9840000000000009"/>
    <n v="2"/>
    <n v="0.2"/>
    <x v="6281"/>
  </r>
  <r>
    <n v="9046"/>
    <x v="4519"/>
    <x v="3"/>
    <x v="819"/>
    <d v="2014-12-21T00:00:00"/>
    <s v="Second Class"/>
    <s v="KM-16225"/>
    <s v="Kalyca Meade"/>
    <x v="1"/>
    <s v="United States"/>
    <s v="Sunnyvale"/>
    <x v="1"/>
    <n v="94086"/>
    <x v="1"/>
    <s v="TEC-AC-10000358"/>
    <x v="2"/>
    <x v="11"/>
    <s v="Imation Secure Drive + Hardware Encrypted USB flash drive - 16 GB"/>
    <n v="189.95000000000002"/>
    <n v="5"/>
    <n v="0"/>
    <x v="6966"/>
  </r>
  <r>
    <n v="9047"/>
    <x v="4519"/>
    <x v="3"/>
    <x v="819"/>
    <d v="2014-12-21T00:00:00"/>
    <s v="Second Class"/>
    <s v="KM-16225"/>
    <s v="Kalyca Meade"/>
    <x v="1"/>
    <s v="United States"/>
    <s v="Sunnyvale"/>
    <x v="1"/>
    <n v="94086"/>
    <x v="1"/>
    <s v="TEC-AC-10000057"/>
    <x v="2"/>
    <x v="11"/>
    <s v="Microsoft Natural Ergonomic Keyboard 4000"/>
    <n v="149.94999999999999"/>
    <n v="5"/>
    <n v="0"/>
    <x v="5453"/>
  </r>
  <r>
    <n v="9048"/>
    <x v="4519"/>
    <x v="3"/>
    <x v="819"/>
    <d v="2014-12-21T00:00:00"/>
    <s v="Second Class"/>
    <s v="KM-16225"/>
    <s v="Kalyca Meade"/>
    <x v="1"/>
    <s v="United States"/>
    <s v="Sunnyvale"/>
    <x v="1"/>
    <n v="94086"/>
    <x v="1"/>
    <s v="OFF-AR-10001988"/>
    <x v="1"/>
    <x v="6"/>
    <s v="Bulldog Table or Wall-Mount Pencil Sharpener"/>
    <n v="29.950000000000003"/>
    <n v="5"/>
    <n v="0"/>
    <x v="6967"/>
  </r>
  <r>
    <n v="9049"/>
    <x v="4519"/>
    <x v="3"/>
    <x v="819"/>
    <d v="2014-12-21T00:00:00"/>
    <s v="Second Class"/>
    <s v="KM-16225"/>
    <s v="Kalyca Meade"/>
    <x v="1"/>
    <s v="United States"/>
    <s v="Sunnyvale"/>
    <x v="1"/>
    <n v="94086"/>
    <x v="1"/>
    <s v="OFF-LA-10003498"/>
    <x v="1"/>
    <x v="2"/>
    <s v="Avery 475"/>
    <n v="44.400000000000006"/>
    <n v="3"/>
    <n v="0"/>
    <x v="1986"/>
  </r>
  <r>
    <n v="9050"/>
    <x v="4520"/>
    <x v="2"/>
    <x v="158"/>
    <d v="2011-09-25T00:00:00"/>
    <s v="Standard Class"/>
    <s v="SL-20155"/>
    <s v="Sara Luxemburg"/>
    <x v="2"/>
    <s v="United States"/>
    <s v="New York City"/>
    <x v="15"/>
    <n v="10011"/>
    <x v="3"/>
    <s v="OFF-AR-10002956"/>
    <x v="1"/>
    <x v="6"/>
    <s v="Boston 16801 Nautilus Battery Pencil Sharpener"/>
    <n v="66.03"/>
    <n v="3"/>
    <n v="0"/>
    <x v="6968"/>
  </r>
  <r>
    <n v="9051"/>
    <x v="4521"/>
    <x v="1"/>
    <x v="1211"/>
    <d v="2012-05-22T00:00:00"/>
    <s v="Standard Class"/>
    <s v="AJ-10780"/>
    <s v="Anthony Jacobs"/>
    <x v="1"/>
    <s v="United States"/>
    <s v="Los Angeles"/>
    <x v="1"/>
    <n v="90004"/>
    <x v="1"/>
    <s v="OFF-PA-10003724"/>
    <x v="1"/>
    <x v="10"/>
    <s v="Wirebound Message Book, 4 per Page"/>
    <n v="10.86"/>
    <n v="2"/>
    <n v="0"/>
    <x v="2123"/>
  </r>
  <r>
    <n v="9052"/>
    <x v="4522"/>
    <x v="2"/>
    <x v="959"/>
    <d v="2011-03-31T00:00:00"/>
    <s v="Second Class"/>
    <s v="DK-12835"/>
    <s v="Damala Kotsonis"/>
    <x v="1"/>
    <s v="United States"/>
    <s v="San Francisco"/>
    <x v="1"/>
    <n v="94122"/>
    <x v="1"/>
    <s v="OFF-AR-10004272"/>
    <x v="1"/>
    <x v="6"/>
    <s v="Newell 308"/>
    <n v="3.36"/>
    <n v="2"/>
    <n v="0"/>
    <x v="6969"/>
  </r>
  <r>
    <n v="9053"/>
    <x v="4522"/>
    <x v="2"/>
    <x v="959"/>
    <d v="2011-03-31T00:00:00"/>
    <s v="Second Class"/>
    <s v="DK-12835"/>
    <s v="Damala Kotsonis"/>
    <x v="1"/>
    <s v="United States"/>
    <s v="San Francisco"/>
    <x v="1"/>
    <n v="94122"/>
    <x v="1"/>
    <s v="OFF-BI-10003291"/>
    <x v="1"/>
    <x v="8"/>
    <s v="Wilson Jones Leather-Like Binders with DublLock Round Rings"/>
    <n v="27.936000000000003"/>
    <n v="4"/>
    <n v="0.2"/>
    <x v="706"/>
  </r>
  <r>
    <n v="9054"/>
    <x v="4522"/>
    <x v="2"/>
    <x v="959"/>
    <d v="2011-03-31T00:00:00"/>
    <s v="Second Class"/>
    <s v="DK-12835"/>
    <s v="Damala Kotsonis"/>
    <x v="1"/>
    <s v="United States"/>
    <s v="San Francisco"/>
    <x v="1"/>
    <n v="94122"/>
    <x v="1"/>
    <s v="TEC-PH-10004100"/>
    <x v="2"/>
    <x v="7"/>
    <s v="Griffin GC17055 Auxiliary Audio Cable"/>
    <n v="28.783999999999999"/>
    <n v="2"/>
    <n v="0.2"/>
    <x v="6970"/>
  </r>
  <r>
    <n v="9055"/>
    <x v="4523"/>
    <x v="3"/>
    <x v="585"/>
    <d v="2014-09-29T00:00:00"/>
    <s v="Standard Class"/>
    <s v="BK-11260"/>
    <s v="Berenike Kampe"/>
    <x v="0"/>
    <s v="United States"/>
    <s v="Santa Ana"/>
    <x v="1"/>
    <n v="92704"/>
    <x v="1"/>
    <s v="OFF-SU-10001218"/>
    <x v="1"/>
    <x v="14"/>
    <s v="Fiskars Softgrip Scissors"/>
    <n v="21.96"/>
    <n v="2"/>
    <n v="0"/>
    <x v="5245"/>
  </r>
  <r>
    <n v="9056"/>
    <x v="4524"/>
    <x v="1"/>
    <x v="811"/>
    <d v="2012-09-17T00:00:00"/>
    <s v="Second Class"/>
    <s v="CC-12670"/>
    <s v="Craig Carreira"/>
    <x v="0"/>
    <s v="United States"/>
    <s v="Seattle"/>
    <x v="4"/>
    <n v="98103"/>
    <x v="1"/>
    <s v="TEC-AC-10004209"/>
    <x v="2"/>
    <x v="11"/>
    <s v="Memorex Froggy Flash Drive 4 GB"/>
    <n v="21.98"/>
    <n v="2"/>
    <n v="0"/>
    <x v="6971"/>
  </r>
  <r>
    <n v="9057"/>
    <x v="4525"/>
    <x v="1"/>
    <x v="121"/>
    <d v="2012-11-04T00:00:00"/>
    <s v="First Class"/>
    <s v="ED-13885"/>
    <s v="Emily Ducich"/>
    <x v="2"/>
    <s v="United States"/>
    <s v="New York City"/>
    <x v="15"/>
    <n v="10011"/>
    <x v="3"/>
    <s v="FUR-CH-10002073"/>
    <x v="0"/>
    <x v="1"/>
    <s v="Hon Olson Stacker Chairs"/>
    <n v="2621.3220000000001"/>
    <n v="11"/>
    <n v="0.1"/>
    <x v="6972"/>
  </r>
  <r>
    <n v="9058"/>
    <x v="4526"/>
    <x v="1"/>
    <x v="1182"/>
    <d v="2012-10-24T00:00:00"/>
    <s v="Standard Class"/>
    <s v="SV-20785"/>
    <s v="Stewart Visinsky"/>
    <x v="0"/>
    <s v="United States"/>
    <s v="Los Angeles"/>
    <x v="1"/>
    <n v="90045"/>
    <x v="1"/>
    <s v="FUR-FU-10003424"/>
    <x v="0"/>
    <x v="5"/>
    <s v="Nu-Dell Oak Frame"/>
    <n v="74.759999999999991"/>
    <n v="7"/>
    <n v="0"/>
    <x v="6973"/>
  </r>
  <r>
    <n v="9059"/>
    <x v="4526"/>
    <x v="1"/>
    <x v="1182"/>
    <d v="2012-10-24T00:00:00"/>
    <s v="Standard Class"/>
    <s v="SV-20785"/>
    <s v="Stewart Visinsky"/>
    <x v="0"/>
    <s v="United States"/>
    <s v="Los Angeles"/>
    <x v="1"/>
    <n v="90045"/>
    <x v="1"/>
    <s v="FUR-TA-10001086"/>
    <x v="0"/>
    <x v="3"/>
    <s v="SAFCO PlanMaster Boards, 60w x 37-1/2d, White Melamine"/>
    <n v="364.77600000000007"/>
    <n v="3"/>
    <n v="0.2"/>
    <x v="6974"/>
  </r>
  <r>
    <n v="9060"/>
    <x v="4527"/>
    <x v="0"/>
    <x v="403"/>
    <d v="2013-06-19T00:00:00"/>
    <s v="Standard Class"/>
    <s v="AR-10825"/>
    <s v="Anthony Rawles"/>
    <x v="1"/>
    <s v="United States"/>
    <s v="Seattle"/>
    <x v="4"/>
    <n v="98103"/>
    <x v="1"/>
    <s v="FUR-TA-10004619"/>
    <x v="0"/>
    <x v="3"/>
    <s v="Hon Non-Folding Utility Tables"/>
    <n v="1115.17"/>
    <n v="7"/>
    <n v="0"/>
    <x v="6975"/>
  </r>
  <r>
    <n v="9061"/>
    <x v="4528"/>
    <x v="1"/>
    <x v="312"/>
    <d v="2012-11-21T00:00:00"/>
    <s v="First Class"/>
    <s v="CS-12250"/>
    <s v="Chris Selesnick"/>
    <x v="1"/>
    <s v="United States"/>
    <s v="San Diego"/>
    <x v="1"/>
    <n v="92024"/>
    <x v="1"/>
    <s v="OFF-BI-10002854"/>
    <x v="1"/>
    <x v="8"/>
    <s v="Performers Binder/Pad Holder, Black"/>
    <n v="89.696000000000012"/>
    <n v="4"/>
    <n v="0.2"/>
    <x v="6976"/>
  </r>
  <r>
    <n v="9062"/>
    <x v="4528"/>
    <x v="1"/>
    <x v="312"/>
    <d v="2012-11-21T00:00:00"/>
    <s v="First Class"/>
    <s v="CS-12250"/>
    <s v="Chris Selesnick"/>
    <x v="1"/>
    <s v="United States"/>
    <s v="San Diego"/>
    <x v="1"/>
    <n v="92024"/>
    <x v="1"/>
    <s v="OFF-LA-10002762"/>
    <x v="1"/>
    <x v="2"/>
    <s v="Avery 485"/>
    <n v="50.12"/>
    <n v="4"/>
    <n v="0"/>
    <x v="6977"/>
  </r>
  <r>
    <n v="9063"/>
    <x v="4529"/>
    <x v="0"/>
    <x v="1212"/>
    <d v="2013-03-07T00:00:00"/>
    <s v="Standard Class"/>
    <s v="RR-19525"/>
    <s v="Rick Reed"/>
    <x v="1"/>
    <s v="United States"/>
    <s v="New York City"/>
    <x v="15"/>
    <n v="10035"/>
    <x v="3"/>
    <s v="OFF-FA-10003495"/>
    <x v="1"/>
    <x v="13"/>
    <s v="Staples"/>
    <n v="36.480000000000004"/>
    <n v="6"/>
    <n v="0"/>
    <x v="6978"/>
  </r>
  <r>
    <n v="9064"/>
    <x v="4530"/>
    <x v="2"/>
    <x v="1005"/>
    <d v="2011-10-20T00:00:00"/>
    <s v="Standard Class"/>
    <s v="BD-11500"/>
    <s v="Bradley Drucker"/>
    <x v="0"/>
    <s v="United States"/>
    <s v="Chicago"/>
    <x v="10"/>
    <n v="60653"/>
    <x v="2"/>
    <s v="OFF-PA-10002581"/>
    <x v="1"/>
    <x v="10"/>
    <s v="Xerox 1951"/>
    <n v="322.19200000000001"/>
    <n v="13"/>
    <n v="0.2"/>
    <x v="6979"/>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x v="6980"/>
  </r>
  <r>
    <n v="9066"/>
    <x v="4530"/>
    <x v="2"/>
    <x v="1005"/>
    <d v="2011-10-20T00:00:00"/>
    <s v="Standard Class"/>
    <s v="BD-11500"/>
    <s v="Bradley Drucker"/>
    <x v="0"/>
    <s v="United States"/>
    <s v="Chicago"/>
    <x v="10"/>
    <n v="60653"/>
    <x v="2"/>
    <s v="OFF-PA-10001184"/>
    <x v="1"/>
    <x v="10"/>
    <s v="Xerox 1903"/>
    <n v="19.136000000000003"/>
    <n v="4"/>
    <n v="0.2"/>
    <x v="6981"/>
  </r>
  <r>
    <n v="9067"/>
    <x v="4531"/>
    <x v="3"/>
    <x v="1143"/>
    <d v="2014-05-31T00:00:00"/>
    <s v="Standard Class"/>
    <s v="BM-11785"/>
    <s v="Bryan Mills"/>
    <x v="0"/>
    <s v="United States"/>
    <s v="Harrisonburg"/>
    <x v="17"/>
    <n v="22801"/>
    <x v="0"/>
    <s v="TEC-AC-10000521"/>
    <x v="2"/>
    <x v="11"/>
    <s v="Verbatim Slim CD and DVD Storage Cases, 50/Pack"/>
    <n v="23.08"/>
    <n v="2"/>
    <n v="0"/>
    <x v="5970"/>
  </r>
  <r>
    <n v="9068"/>
    <x v="4532"/>
    <x v="0"/>
    <x v="1084"/>
    <d v="2013-02-10T00:00:00"/>
    <s v="Standard Class"/>
    <s v="MS-17365"/>
    <s v="Maribeth Schnelling"/>
    <x v="0"/>
    <s v="United States"/>
    <s v="Rockville"/>
    <x v="39"/>
    <n v="20852"/>
    <x v="3"/>
    <s v="TEC-PH-10002890"/>
    <x v="2"/>
    <x v="7"/>
    <s v="AT&amp;T 17929 Lendline Telephone"/>
    <n v="90.48"/>
    <n v="2"/>
    <n v="0"/>
    <x v="4179"/>
  </r>
  <r>
    <n v="9069"/>
    <x v="4533"/>
    <x v="0"/>
    <x v="476"/>
    <d v="2013-09-06T00:00:00"/>
    <s v="Second Class"/>
    <s v="BM-11140"/>
    <s v="Becky Martin"/>
    <x v="0"/>
    <s v="United States"/>
    <s v="Des Moines"/>
    <x v="4"/>
    <n v="98198"/>
    <x v="1"/>
    <s v="FUR-CH-10003061"/>
    <x v="0"/>
    <x v="1"/>
    <s v="Global Leather Task Chair, Black"/>
    <n v="215.976"/>
    <n v="3"/>
    <n v="0.2"/>
    <x v="1932"/>
  </r>
  <r>
    <n v="9070"/>
    <x v="4533"/>
    <x v="0"/>
    <x v="476"/>
    <d v="2013-09-06T00:00:00"/>
    <s v="Second Class"/>
    <s v="BM-11140"/>
    <s v="Becky Martin"/>
    <x v="0"/>
    <s v="United States"/>
    <s v="Des Moines"/>
    <x v="4"/>
    <n v="98198"/>
    <x v="1"/>
    <s v="OFF-EN-10003567"/>
    <x v="1"/>
    <x v="12"/>
    <s v="Inter-Office Recycled Envelopes, Brown Kraft, Button-String,10&quot; x 13&quot; , 100/Box"/>
    <n v="65.94"/>
    <n v="3"/>
    <n v="0"/>
    <x v="6982"/>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x v="6983"/>
  </r>
  <r>
    <n v="9072"/>
    <x v="4535"/>
    <x v="1"/>
    <x v="821"/>
    <d v="2012-06-16T00:00:00"/>
    <s v="Standard Class"/>
    <s v="SZ-20035"/>
    <s v="Sam Zeldin"/>
    <x v="2"/>
    <s v="United States"/>
    <s v="Columbus"/>
    <x v="14"/>
    <n v="47201"/>
    <x v="2"/>
    <s v="OFF-ST-10002444"/>
    <x v="1"/>
    <x v="4"/>
    <s v="Recycled Eldon Regeneration Jumbo File"/>
    <n v="24.56"/>
    <n v="2"/>
    <n v="0"/>
    <x v="727"/>
  </r>
  <r>
    <n v="9073"/>
    <x v="4536"/>
    <x v="0"/>
    <x v="913"/>
    <d v="2013-09-09T00:00:00"/>
    <s v="Standard Class"/>
    <s v="MB-18085"/>
    <s v="Mick Brown"/>
    <x v="0"/>
    <s v="United States"/>
    <s v="Springfield"/>
    <x v="25"/>
    <n v="65807"/>
    <x v="2"/>
    <s v="OFF-EN-10003286"/>
    <x v="1"/>
    <x v="12"/>
    <s v="Staples"/>
    <n v="16.559999999999999"/>
    <n v="2"/>
    <n v="0"/>
    <x v="6828"/>
  </r>
  <r>
    <n v="9074"/>
    <x v="4536"/>
    <x v="0"/>
    <x v="913"/>
    <d v="2013-09-09T00:00:00"/>
    <s v="Standard Class"/>
    <s v="MB-18085"/>
    <s v="Mick Brown"/>
    <x v="0"/>
    <s v="United States"/>
    <s v="Springfield"/>
    <x v="25"/>
    <n v="65807"/>
    <x v="2"/>
    <s v="TEC-AC-10000109"/>
    <x v="2"/>
    <x v="11"/>
    <s v="Sony Micro Vault Click 16 GB USB 2.0 Flash Drive"/>
    <n v="279.95"/>
    <n v="5"/>
    <n v="0"/>
    <x v="6984"/>
  </r>
  <r>
    <n v="9075"/>
    <x v="4537"/>
    <x v="2"/>
    <x v="419"/>
    <d v="2011-04-26T00:00:00"/>
    <s v="Standard Class"/>
    <s v="DB-13555"/>
    <s v="Dorothy Badders"/>
    <x v="1"/>
    <s v="United States"/>
    <s v="Henderson"/>
    <x v="0"/>
    <n v="42420"/>
    <x v="0"/>
    <s v="OFF-ST-10002574"/>
    <x v="1"/>
    <x v="4"/>
    <s v="SAFCO Commercial Wire Shelving, Black"/>
    <n v="828.83999999999992"/>
    <n v="6"/>
    <n v="0"/>
    <x v="232"/>
  </r>
  <r>
    <n v="9076"/>
    <x v="4538"/>
    <x v="1"/>
    <x v="599"/>
    <d v="2012-11-08T00:00:00"/>
    <s v="First Class"/>
    <s v="CB-12415"/>
    <s v="Christy Brittain"/>
    <x v="0"/>
    <s v="United States"/>
    <s v="Lakewood"/>
    <x v="24"/>
    <n v="44107"/>
    <x v="3"/>
    <s v="OFF-BI-10000773"/>
    <x v="1"/>
    <x v="8"/>
    <s v="Insertable Tab Post Binder Dividers"/>
    <n v="7.218"/>
    <n v="3"/>
    <n v="0.7"/>
    <x v="583"/>
  </r>
  <r>
    <n v="9077"/>
    <x v="4538"/>
    <x v="1"/>
    <x v="599"/>
    <d v="2012-11-08T00:00:00"/>
    <s v="First Class"/>
    <s v="CB-12415"/>
    <s v="Christy Brittain"/>
    <x v="0"/>
    <s v="United States"/>
    <s v="Lakewood"/>
    <x v="24"/>
    <n v="44107"/>
    <x v="3"/>
    <s v="OFF-SU-10004661"/>
    <x v="1"/>
    <x v="14"/>
    <s v="Acme Titanium Bonded Scissors"/>
    <n v="27.200000000000003"/>
    <n v="4"/>
    <n v="0.2"/>
    <x v="6985"/>
  </r>
  <r>
    <n v="9078"/>
    <x v="4539"/>
    <x v="2"/>
    <x v="935"/>
    <d v="2011-11-07T00:00:00"/>
    <s v="Standard Class"/>
    <s v="SP-20650"/>
    <s v="Stephanie Phelps"/>
    <x v="1"/>
    <s v="United States"/>
    <s v="Omaha"/>
    <x v="8"/>
    <n v="68104"/>
    <x v="2"/>
    <s v="TEC-AC-10003280"/>
    <x v="2"/>
    <x v="11"/>
    <s v="Belkin F8E887 USB Wired Ergonomic Keyboard"/>
    <n v="89.97"/>
    <n v="3"/>
    <n v="0"/>
    <x v="2965"/>
  </r>
  <r>
    <n v="9079"/>
    <x v="4540"/>
    <x v="0"/>
    <x v="595"/>
    <d v="2013-02-23T00:00:00"/>
    <s v="Standard Class"/>
    <s v="GW-14605"/>
    <s v="Giulietta Weimer"/>
    <x v="0"/>
    <s v="United States"/>
    <s v="Henderson"/>
    <x v="0"/>
    <n v="42420"/>
    <x v="0"/>
    <s v="FUR-FU-10003773"/>
    <x v="0"/>
    <x v="5"/>
    <s v="Eldon Cleatmat Plus Chair Mats for High Pile Carpets"/>
    <n v="318.08"/>
    <n v="4"/>
    <n v="0"/>
    <x v="6986"/>
  </r>
  <r>
    <n v="9080"/>
    <x v="4540"/>
    <x v="0"/>
    <x v="595"/>
    <d v="2013-02-23T00:00:00"/>
    <s v="Standard Class"/>
    <s v="GW-14605"/>
    <s v="Giulietta Weimer"/>
    <x v="0"/>
    <s v="United States"/>
    <s v="Henderson"/>
    <x v="0"/>
    <n v="42420"/>
    <x v="0"/>
    <s v="OFF-BI-10002412"/>
    <x v="1"/>
    <x v="8"/>
    <s v="Wilson Jones “Snap” Scratch Pad Binder Tool for Ring Binders"/>
    <n v="5.8"/>
    <n v="1"/>
    <n v="0"/>
    <x v="6987"/>
  </r>
  <r>
    <n v="9081"/>
    <x v="4541"/>
    <x v="3"/>
    <x v="220"/>
    <d v="2014-09-14T00:00:00"/>
    <s v="Second Class"/>
    <s v="KH-16630"/>
    <s v="Ken Heidel"/>
    <x v="1"/>
    <s v="United States"/>
    <s v="Santa Ana"/>
    <x v="1"/>
    <n v="92704"/>
    <x v="1"/>
    <s v="TEC-PH-10002564"/>
    <x v="2"/>
    <x v="7"/>
    <s v="OtterBox Defender Series Case - Samsung Galaxy S4"/>
    <n v="143.952"/>
    <n v="6"/>
    <n v="0.2"/>
    <x v="6988"/>
  </r>
  <r>
    <n v="9082"/>
    <x v="4541"/>
    <x v="3"/>
    <x v="220"/>
    <d v="2014-09-14T00:00:00"/>
    <s v="Second Class"/>
    <s v="KH-16630"/>
    <s v="Ken Heidel"/>
    <x v="1"/>
    <s v="United States"/>
    <s v="Santa Ana"/>
    <x v="1"/>
    <n v="92704"/>
    <x v="1"/>
    <s v="OFF-PA-10002262"/>
    <x v="1"/>
    <x v="10"/>
    <s v="Xerox 192"/>
    <n v="19.440000000000001"/>
    <n v="3"/>
    <n v="0"/>
    <x v="551"/>
  </r>
  <r>
    <n v="9083"/>
    <x v="4542"/>
    <x v="3"/>
    <x v="808"/>
    <d v="2014-11-07T00:00:00"/>
    <s v="Standard Class"/>
    <s v="BG-11035"/>
    <s v="Barry Gonzalez"/>
    <x v="0"/>
    <s v="United States"/>
    <s v="Springfield"/>
    <x v="17"/>
    <n v="22153"/>
    <x v="0"/>
    <s v="OFF-AR-10000246"/>
    <x v="1"/>
    <x v="6"/>
    <s v="Newell 318"/>
    <n v="5.56"/>
    <n v="2"/>
    <n v="0"/>
    <x v="356"/>
  </r>
  <r>
    <n v="9084"/>
    <x v="4543"/>
    <x v="1"/>
    <x v="525"/>
    <d v="2012-02-08T00:00:00"/>
    <s v="First Class"/>
    <s v="LO-17170"/>
    <s v="Lori Olson"/>
    <x v="1"/>
    <s v="United States"/>
    <s v="Suffolk"/>
    <x v="17"/>
    <n v="23434"/>
    <x v="0"/>
    <s v="OFF-ST-10002554"/>
    <x v="1"/>
    <x v="4"/>
    <s v="Tennsco Industrial Shelving"/>
    <n v="146.72999999999999"/>
    <n v="3"/>
    <n v="0"/>
    <x v="5566"/>
  </r>
  <r>
    <n v="9085"/>
    <x v="4543"/>
    <x v="1"/>
    <x v="525"/>
    <d v="2012-02-08T00:00:00"/>
    <s v="First Class"/>
    <s v="LO-17170"/>
    <s v="Lori Olson"/>
    <x v="1"/>
    <s v="United States"/>
    <s v="Suffolk"/>
    <x v="17"/>
    <n v="23434"/>
    <x v="0"/>
    <s v="OFF-PA-10002751"/>
    <x v="1"/>
    <x v="10"/>
    <s v="Xerox 1920"/>
    <n v="29.900000000000002"/>
    <n v="5"/>
    <n v="0"/>
    <x v="4397"/>
  </r>
  <r>
    <n v="9086"/>
    <x v="4544"/>
    <x v="0"/>
    <x v="545"/>
    <d v="2013-09-13T00:00:00"/>
    <s v="Second Class"/>
    <s v="DV-13465"/>
    <s v="Dianna Vittorini"/>
    <x v="0"/>
    <s v="United States"/>
    <s v="Los Angeles"/>
    <x v="1"/>
    <n v="90049"/>
    <x v="1"/>
    <s v="OFF-BI-10004318"/>
    <x v="1"/>
    <x v="8"/>
    <s v="Ibico EB-19 Dual Function Manual Binding System"/>
    <n v="276.78400000000005"/>
    <n v="2"/>
    <n v="0.2"/>
    <x v="5710"/>
  </r>
  <r>
    <n v="9087"/>
    <x v="4545"/>
    <x v="0"/>
    <x v="182"/>
    <d v="2013-10-01T00:00:00"/>
    <s v="Standard Class"/>
    <s v="LR-17035"/>
    <s v="Lisa Ryan"/>
    <x v="1"/>
    <s v="United States"/>
    <s v="Houston"/>
    <x v="5"/>
    <n v="77041"/>
    <x v="2"/>
    <s v="OFF-AP-10001564"/>
    <x v="1"/>
    <x v="9"/>
    <s v="Hoover Commercial Lightweight Upright Vacuum with E-Z Empty Dirt Cup"/>
    <n v="93.031999999999982"/>
    <n v="2"/>
    <n v="0.8"/>
    <x v="6989"/>
  </r>
  <r>
    <n v="9088"/>
    <x v="4545"/>
    <x v="0"/>
    <x v="182"/>
    <d v="2013-10-01T00:00:00"/>
    <s v="Standard Class"/>
    <s v="LR-17035"/>
    <s v="Lisa Ryan"/>
    <x v="1"/>
    <s v="United States"/>
    <s v="Houston"/>
    <x v="5"/>
    <n v="77041"/>
    <x v="2"/>
    <s v="FUR-CH-10000513"/>
    <x v="0"/>
    <x v="1"/>
    <s v="High-Back Leather Manager's Chair"/>
    <n v="454.96499999999997"/>
    <n v="5"/>
    <n v="0.3"/>
    <x v="6990"/>
  </r>
  <r>
    <n v="9089"/>
    <x v="4546"/>
    <x v="1"/>
    <x v="83"/>
    <d v="2012-12-20T00:00:00"/>
    <s v="Standard Class"/>
    <s v="RR-19525"/>
    <s v="Rick Reed"/>
    <x v="1"/>
    <s v="United States"/>
    <s v="Cary"/>
    <x v="3"/>
    <n v="27511"/>
    <x v="0"/>
    <s v="TEC-PH-10001433"/>
    <x v="2"/>
    <x v="7"/>
    <s v="Cisco Small Business SPA 502G VoIP phone"/>
    <n v="246.16800000000001"/>
    <n v="3"/>
    <n v="0.2"/>
    <x v="2333"/>
  </r>
  <r>
    <n v="9090"/>
    <x v="4547"/>
    <x v="0"/>
    <x v="42"/>
    <d v="2013-09-21T00:00:00"/>
    <s v="Second Class"/>
    <s v="TS-21610"/>
    <s v="Troy Staebel"/>
    <x v="0"/>
    <s v="United States"/>
    <s v="Springfield"/>
    <x v="24"/>
    <n v="45503"/>
    <x v="3"/>
    <s v="OFF-ST-10002790"/>
    <x v="1"/>
    <x v="4"/>
    <s v="Safco Industrial Shelving"/>
    <n v="295.39999999999998"/>
    <n v="5"/>
    <n v="0.2"/>
    <x v="6991"/>
  </r>
  <r>
    <n v="9091"/>
    <x v="4548"/>
    <x v="3"/>
    <x v="119"/>
    <d v="2014-10-16T00:00:00"/>
    <s v="First Class"/>
    <s v="AH-10210"/>
    <s v="Alan Hwang"/>
    <x v="0"/>
    <s v="United States"/>
    <s v="Louisville"/>
    <x v="0"/>
    <n v="40214"/>
    <x v="0"/>
    <s v="OFF-ST-10002974"/>
    <x v="1"/>
    <x v="4"/>
    <s v="Trav-L-File Heavy-Duty Shuttle II, Black"/>
    <n v="348.56"/>
    <n v="8"/>
    <n v="0"/>
    <x v="6992"/>
  </r>
  <r>
    <n v="9092"/>
    <x v="4549"/>
    <x v="1"/>
    <x v="1141"/>
    <d v="2012-07-03T00:00:00"/>
    <s v="Second Class"/>
    <s v="DW-13585"/>
    <s v="Dorothy Wardle"/>
    <x v="1"/>
    <s v="United States"/>
    <s v="Troy"/>
    <x v="24"/>
    <n v="45373"/>
    <x v="3"/>
    <s v="OFF-PA-10003177"/>
    <x v="1"/>
    <x v="10"/>
    <s v="Xerox 1999"/>
    <n v="15.552000000000003"/>
    <n v="3"/>
    <n v="0.2"/>
    <x v="12"/>
  </r>
  <r>
    <n v="9093"/>
    <x v="4549"/>
    <x v="1"/>
    <x v="1141"/>
    <d v="2012-07-03T00:00:00"/>
    <s v="Second Class"/>
    <s v="DW-13585"/>
    <s v="Dorothy Wardle"/>
    <x v="1"/>
    <s v="United States"/>
    <s v="Troy"/>
    <x v="24"/>
    <n v="45373"/>
    <x v="3"/>
    <s v="FUR-BO-10001918"/>
    <x v="0"/>
    <x v="0"/>
    <s v="Sauder Forest Hills Library with Doors, Woodland Oak Finish"/>
    <n v="482.93999999999994"/>
    <n v="6"/>
    <n v="0.5"/>
    <x v="6993"/>
  </r>
  <r>
    <n v="9094"/>
    <x v="4550"/>
    <x v="1"/>
    <x v="932"/>
    <d v="2012-06-05T00:00:00"/>
    <s v="Standard Class"/>
    <s v="AJ-10945"/>
    <s v="Ashley Jarboe"/>
    <x v="0"/>
    <s v="United States"/>
    <s v="Detroit"/>
    <x v="12"/>
    <n v="48227"/>
    <x v="2"/>
    <s v="TEC-PH-10001299"/>
    <x v="2"/>
    <x v="7"/>
    <s v="Polycom CX300 Desktop Phone USB VoIP phone"/>
    <n v="299.98"/>
    <n v="2"/>
    <n v="0"/>
    <x v="4292"/>
  </r>
  <r>
    <n v="9095"/>
    <x v="4550"/>
    <x v="1"/>
    <x v="932"/>
    <d v="2012-06-05T00:00:00"/>
    <s v="Standard Class"/>
    <s v="AJ-10945"/>
    <s v="Ashley Jarboe"/>
    <x v="0"/>
    <s v="United States"/>
    <s v="Detroit"/>
    <x v="12"/>
    <n v="48227"/>
    <x v="2"/>
    <s v="OFF-BI-10004224"/>
    <x v="1"/>
    <x v="8"/>
    <s v="Catalog Binders with Expanding Posts"/>
    <n v="403.68"/>
    <n v="6"/>
    <n v="0"/>
    <x v="6994"/>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x v="6995"/>
  </r>
  <r>
    <n v="9097"/>
    <x v="4550"/>
    <x v="1"/>
    <x v="932"/>
    <d v="2012-06-05T00:00:00"/>
    <s v="Standard Class"/>
    <s v="AJ-10945"/>
    <s v="Ashley Jarboe"/>
    <x v="0"/>
    <s v="United States"/>
    <s v="Detroit"/>
    <x v="12"/>
    <n v="48227"/>
    <x v="2"/>
    <s v="OFF-LA-10004178"/>
    <x v="1"/>
    <x v="2"/>
    <s v="Avery 491"/>
    <n v="28.91"/>
    <n v="7"/>
    <n v="0"/>
    <x v="1371"/>
  </r>
  <r>
    <n v="9098"/>
    <x v="4551"/>
    <x v="2"/>
    <x v="791"/>
    <d v="2011-04-17T00:00:00"/>
    <s v="Standard Class"/>
    <s v="SV-20785"/>
    <s v="Stewart Visinsky"/>
    <x v="0"/>
    <s v="United States"/>
    <s v="Bloomington"/>
    <x v="14"/>
    <n v="47401"/>
    <x v="2"/>
    <s v="OFF-PA-10000289"/>
    <x v="1"/>
    <x v="10"/>
    <s v="Xerox 213"/>
    <n v="32.400000000000006"/>
    <n v="5"/>
    <n v="0"/>
    <x v="56"/>
  </r>
  <r>
    <n v="9099"/>
    <x v="4552"/>
    <x v="3"/>
    <x v="386"/>
    <d v="2014-10-17T00:00:00"/>
    <s v="Standard Class"/>
    <s v="MG-17650"/>
    <s v="Matthew Grinstein"/>
    <x v="2"/>
    <s v="United States"/>
    <s v="Dallas"/>
    <x v="5"/>
    <n v="75081"/>
    <x v="2"/>
    <s v="TEC-PH-10002085"/>
    <x v="2"/>
    <x v="7"/>
    <s v="Clarity 53712"/>
    <n v="369.54399999999998"/>
    <n v="7"/>
    <n v="0.2"/>
    <x v="6996"/>
  </r>
  <r>
    <n v="9100"/>
    <x v="4552"/>
    <x v="3"/>
    <x v="386"/>
    <d v="2014-10-17T00:00:00"/>
    <s v="Standard Class"/>
    <s v="MG-17650"/>
    <s v="Matthew Grinstein"/>
    <x v="2"/>
    <s v="United States"/>
    <s v="Dallas"/>
    <x v="5"/>
    <n v="75081"/>
    <x v="2"/>
    <s v="OFF-PA-10001934"/>
    <x v="1"/>
    <x v="10"/>
    <s v="Xerox 1993"/>
    <n v="10.368000000000002"/>
    <n v="2"/>
    <n v="0.2"/>
    <x v="4519"/>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x v="6997"/>
  </r>
  <r>
    <n v="9102"/>
    <x v="4553"/>
    <x v="1"/>
    <x v="209"/>
    <d v="2012-11-12T00:00:00"/>
    <s v="Standard Class"/>
    <s v="AB-10105"/>
    <s v="Adrian Barton"/>
    <x v="0"/>
    <s v="United States"/>
    <s v="Houston"/>
    <x v="5"/>
    <n v="77041"/>
    <x v="2"/>
    <s v="OFF-AR-10001683"/>
    <x v="1"/>
    <x v="6"/>
    <s v="Lumber Crayons"/>
    <n v="23.64"/>
    <n v="3"/>
    <n v="0.2"/>
    <x v="6998"/>
  </r>
  <r>
    <n v="9103"/>
    <x v="4553"/>
    <x v="1"/>
    <x v="209"/>
    <d v="2012-11-12T00:00:00"/>
    <s v="Standard Class"/>
    <s v="AB-10105"/>
    <s v="Adrian Barton"/>
    <x v="0"/>
    <s v="United States"/>
    <s v="Houston"/>
    <x v="5"/>
    <n v="77041"/>
    <x v="2"/>
    <s v="OFF-ST-10001713"/>
    <x v="1"/>
    <x v="4"/>
    <s v="Gould Plastics 9-Pocket Panel Bin, 18-3/8w x 5-1/4d x 20-1/2h, Black"/>
    <n v="84.784000000000006"/>
    <n v="2"/>
    <n v="0.2"/>
    <x v="3040"/>
  </r>
  <r>
    <n v="9104"/>
    <x v="4553"/>
    <x v="1"/>
    <x v="209"/>
    <d v="2012-11-12T00:00:00"/>
    <s v="Standard Class"/>
    <s v="AB-10105"/>
    <s v="Adrian Barton"/>
    <x v="0"/>
    <s v="United States"/>
    <s v="Houston"/>
    <x v="5"/>
    <n v="77041"/>
    <x v="2"/>
    <s v="FUR-FU-10000193"/>
    <x v="0"/>
    <x v="5"/>
    <s v="Tenex Chairmats For Use with Hard Floors"/>
    <n v="64.959999999999994"/>
    <n v="5"/>
    <n v="0.6"/>
    <x v="6999"/>
  </r>
  <r>
    <n v="9105"/>
    <x v="4553"/>
    <x v="1"/>
    <x v="209"/>
    <d v="2012-11-12T00:00:00"/>
    <s v="Standard Class"/>
    <s v="AB-10105"/>
    <s v="Adrian Barton"/>
    <x v="0"/>
    <s v="United States"/>
    <s v="Houston"/>
    <x v="5"/>
    <n v="77041"/>
    <x v="2"/>
    <s v="OFF-BI-10000474"/>
    <x v="1"/>
    <x v="8"/>
    <s v="Avery Recycled Flexi-View Covers for Binding Systems"/>
    <n v="32.059999999999995"/>
    <n v="10"/>
    <n v="0.8"/>
    <x v="7000"/>
  </r>
  <r>
    <n v="9106"/>
    <x v="4553"/>
    <x v="1"/>
    <x v="209"/>
    <d v="2012-11-12T00:00:00"/>
    <s v="Standard Class"/>
    <s v="AB-10105"/>
    <s v="Adrian Barton"/>
    <x v="0"/>
    <s v="United States"/>
    <s v="Houston"/>
    <x v="5"/>
    <n v="77041"/>
    <x v="2"/>
    <s v="OFF-ST-10000129"/>
    <x v="1"/>
    <x v="4"/>
    <s v="Fellowes Recycled Storage Drawers"/>
    <n v="177.64800000000002"/>
    <n v="2"/>
    <n v="0.2"/>
    <x v="7001"/>
  </r>
  <r>
    <n v="9107"/>
    <x v="4553"/>
    <x v="1"/>
    <x v="209"/>
    <d v="2012-11-12T00:00:00"/>
    <s v="Standard Class"/>
    <s v="AB-10105"/>
    <s v="Adrian Barton"/>
    <x v="0"/>
    <s v="United States"/>
    <s v="Houston"/>
    <x v="5"/>
    <n v="77041"/>
    <x v="2"/>
    <s v="TEC-MA-10001016"/>
    <x v="2"/>
    <x v="15"/>
    <s v="Canon PC170 Desktop Personal Copier"/>
    <n v="287.90999999999997"/>
    <n v="3"/>
    <n v="0.4"/>
    <x v="3491"/>
  </r>
  <r>
    <n v="9108"/>
    <x v="4554"/>
    <x v="1"/>
    <x v="442"/>
    <d v="2012-05-28T00:00:00"/>
    <s v="First Class"/>
    <s v="MM-18280"/>
    <s v="Muhammed MacIntyre"/>
    <x v="1"/>
    <s v="United States"/>
    <s v="Haltom City"/>
    <x v="5"/>
    <n v="76117"/>
    <x v="2"/>
    <s v="OFF-SU-10002557"/>
    <x v="1"/>
    <x v="14"/>
    <s v="Fiskars Spring-Action Scissors"/>
    <n v="22.368000000000002"/>
    <n v="2"/>
    <n v="0.2"/>
    <x v="4187"/>
  </r>
  <r>
    <n v="9109"/>
    <x v="4554"/>
    <x v="1"/>
    <x v="442"/>
    <d v="2012-05-28T00:00:00"/>
    <s v="First Class"/>
    <s v="MM-18280"/>
    <s v="Muhammed MacIntyre"/>
    <x v="1"/>
    <s v="United States"/>
    <s v="Haltom City"/>
    <x v="5"/>
    <n v="76117"/>
    <x v="2"/>
    <s v="OFF-PA-10002160"/>
    <x v="1"/>
    <x v="10"/>
    <s v="Xerox 1978"/>
    <n v="32.368000000000002"/>
    <n v="7"/>
    <n v="0.2"/>
    <x v="7002"/>
  </r>
  <r>
    <n v="9110"/>
    <x v="4554"/>
    <x v="1"/>
    <x v="442"/>
    <d v="2012-05-28T00:00:00"/>
    <s v="First Class"/>
    <s v="MM-18280"/>
    <s v="Muhammed MacIntyre"/>
    <x v="1"/>
    <s v="United States"/>
    <s v="Haltom City"/>
    <x v="5"/>
    <n v="76117"/>
    <x v="2"/>
    <s v="TEC-AC-10003095"/>
    <x v="2"/>
    <x v="11"/>
    <s v="Logitech G35 7.1-Channel Surround Sound Headset"/>
    <n v="207.98400000000004"/>
    <n v="2"/>
    <n v="0.2"/>
    <x v="7003"/>
  </r>
  <r>
    <n v="9111"/>
    <x v="4555"/>
    <x v="2"/>
    <x v="303"/>
    <d v="2011-10-15T00:00:00"/>
    <s v="First Class"/>
    <s v="MA-17995"/>
    <s v="Michelle Arnett"/>
    <x v="2"/>
    <s v="United States"/>
    <s v="Richmond"/>
    <x v="17"/>
    <n v="23223"/>
    <x v="0"/>
    <s v="OFF-EN-10003160"/>
    <x v="1"/>
    <x v="12"/>
    <s v="Pastel Pink Envelopes"/>
    <n v="36.4"/>
    <n v="5"/>
    <n v="0"/>
    <x v="4980"/>
  </r>
  <r>
    <n v="9112"/>
    <x v="4555"/>
    <x v="2"/>
    <x v="303"/>
    <d v="2011-10-15T00:00:00"/>
    <s v="First Class"/>
    <s v="MA-17995"/>
    <s v="Michelle Arnett"/>
    <x v="2"/>
    <s v="United States"/>
    <s v="Richmond"/>
    <x v="17"/>
    <n v="23223"/>
    <x v="0"/>
    <s v="TEC-AC-10001542"/>
    <x v="2"/>
    <x v="11"/>
    <s v="SanDisk Cruzer 16 GB USB Flash Drive"/>
    <n v="22.96"/>
    <n v="2"/>
    <n v="0"/>
    <x v="7004"/>
  </r>
  <r>
    <n v="9113"/>
    <x v="4555"/>
    <x v="2"/>
    <x v="303"/>
    <d v="2011-10-15T00:00:00"/>
    <s v="First Class"/>
    <s v="MA-17995"/>
    <s v="Michelle Arnett"/>
    <x v="2"/>
    <s v="United States"/>
    <s v="Richmond"/>
    <x v="17"/>
    <n v="23223"/>
    <x v="0"/>
    <s v="OFF-ST-10003641"/>
    <x v="1"/>
    <x v="4"/>
    <s v="Space Solutions Industrial Galvanized Steel Shelving."/>
    <n v="315.2"/>
    <n v="4"/>
    <n v="0"/>
    <x v="7005"/>
  </r>
  <r>
    <n v="9114"/>
    <x v="4555"/>
    <x v="2"/>
    <x v="303"/>
    <d v="2011-10-15T00:00:00"/>
    <s v="First Class"/>
    <s v="MA-17995"/>
    <s v="Michelle Arnett"/>
    <x v="2"/>
    <s v="United States"/>
    <s v="Richmond"/>
    <x v="17"/>
    <n v="23223"/>
    <x v="0"/>
    <s v="OFF-BI-10002432"/>
    <x v="1"/>
    <x v="8"/>
    <s v="Wilson Jones Standard D-Ring Binders"/>
    <n v="15.18"/>
    <n v="3"/>
    <n v="0"/>
    <x v="7006"/>
  </r>
  <r>
    <n v="9115"/>
    <x v="4556"/>
    <x v="0"/>
    <x v="569"/>
    <d v="2013-02-10T00:00:00"/>
    <s v="Second Class"/>
    <s v="EB-13975"/>
    <s v="Erica Bern"/>
    <x v="1"/>
    <s v="United States"/>
    <s v="Los Angeles"/>
    <x v="1"/>
    <n v="90049"/>
    <x v="1"/>
    <s v="TEC-PH-10004094"/>
    <x v="2"/>
    <x v="7"/>
    <s v="Motorola L703CM"/>
    <n v="623.96"/>
    <n v="5"/>
    <n v="0.2"/>
    <x v="5610"/>
  </r>
  <r>
    <n v="9116"/>
    <x v="4557"/>
    <x v="3"/>
    <x v="617"/>
    <d v="2014-01-25T00:00:00"/>
    <s v="Second Class"/>
    <s v="NS-18505"/>
    <s v="Neola Schneider"/>
    <x v="0"/>
    <s v="United States"/>
    <s v="Philadelphia"/>
    <x v="9"/>
    <n v="19140"/>
    <x v="3"/>
    <s v="TEC-PH-10001817"/>
    <x v="2"/>
    <x v="7"/>
    <s v="Wilson Electronics DB Pro Signal Booster"/>
    <n v="429.59999999999997"/>
    <n v="2"/>
    <n v="0.4"/>
    <x v="7007"/>
  </r>
  <r>
    <n v="9117"/>
    <x v="4557"/>
    <x v="3"/>
    <x v="617"/>
    <d v="2014-01-25T00:00:00"/>
    <s v="Second Class"/>
    <s v="NS-18505"/>
    <s v="Neola Schneider"/>
    <x v="0"/>
    <s v="United States"/>
    <s v="Philadelphia"/>
    <x v="9"/>
    <n v="19140"/>
    <x v="3"/>
    <s v="FUR-FU-10002759"/>
    <x v="0"/>
    <x v="5"/>
    <s v="12-1/2 Diameter Round Wall Clock"/>
    <n v="31.968000000000004"/>
    <n v="2"/>
    <n v="0.2"/>
    <x v="7008"/>
  </r>
  <r>
    <n v="9118"/>
    <x v="4557"/>
    <x v="3"/>
    <x v="617"/>
    <d v="2014-01-25T00:00:00"/>
    <s v="Second Class"/>
    <s v="NS-18505"/>
    <s v="Neola Schneider"/>
    <x v="0"/>
    <s v="United States"/>
    <s v="Philadelphia"/>
    <x v="9"/>
    <n v="19140"/>
    <x v="3"/>
    <s v="FUR-CH-10000309"/>
    <x v="0"/>
    <x v="1"/>
    <s v="Global Comet Stacking Arm Chair"/>
    <n v="887.27099999999984"/>
    <n v="3"/>
    <n v="0.3"/>
    <x v="6044"/>
  </r>
  <r>
    <n v="9119"/>
    <x v="4557"/>
    <x v="3"/>
    <x v="617"/>
    <d v="2014-01-25T00:00:00"/>
    <s v="Second Class"/>
    <s v="NS-18505"/>
    <s v="Neola Schneider"/>
    <x v="0"/>
    <s v="United States"/>
    <s v="Philadelphia"/>
    <x v="9"/>
    <n v="19140"/>
    <x v="3"/>
    <s v="OFF-PA-10003673"/>
    <x v="1"/>
    <x v="10"/>
    <s v="Strathmore Photo Mount Cards"/>
    <n v="21.696000000000002"/>
    <n v="4"/>
    <n v="0.2"/>
    <x v="7009"/>
  </r>
  <r>
    <n v="9120"/>
    <x v="4558"/>
    <x v="0"/>
    <x v="112"/>
    <d v="2013-06-13T00:00:00"/>
    <s v="Standard Class"/>
    <s v="RB-19795"/>
    <s v="Ross Baird"/>
    <x v="2"/>
    <s v="United States"/>
    <s v="Los Angeles"/>
    <x v="1"/>
    <n v="90036"/>
    <x v="1"/>
    <s v="OFF-LA-10000452"/>
    <x v="1"/>
    <x v="2"/>
    <s v="Avery 488"/>
    <n v="22.05"/>
    <n v="7"/>
    <n v="0"/>
    <x v="434"/>
  </r>
  <r>
    <n v="9121"/>
    <x v="4558"/>
    <x v="0"/>
    <x v="112"/>
    <d v="2013-06-13T00:00:00"/>
    <s v="Standard Class"/>
    <s v="RB-19795"/>
    <s v="Ross Baird"/>
    <x v="2"/>
    <s v="United States"/>
    <s v="Los Angeles"/>
    <x v="1"/>
    <n v="90036"/>
    <x v="1"/>
    <s v="OFF-PA-10000210"/>
    <x v="1"/>
    <x v="10"/>
    <s v="Xerox Blank Computer Paper"/>
    <n v="99.9"/>
    <n v="5"/>
    <n v="0"/>
    <x v="7010"/>
  </r>
  <r>
    <n v="9122"/>
    <x v="4559"/>
    <x v="3"/>
    <x v="257"/>
    <d v="2014-03-21T00:00:00"/>
    <s v="Second Class"/>
    <s v="JK-15325"/>
    <s v="Jason Klamczynski"/>
    <x v="1"/>
    <s v="United States"/>
    <s v="Los Angeles"/>
    <x v="1"/>
    <n v="90032"/>
    <x v="1"/>
    <s v="OFF-AP-10000358"/>
    <x v="1"/>
    <x v="9"/>
    <s v="Fellowes Basic Home/Office Series Surge Protectors"/>
    <n v="90.86"/>
    <n v="7"/>
    <n v="0"/>
    <x v="1896"/>
  </r>
  <r>
    <n v="9123"/>
    <x v="4560"/>
    <x v="3"/>
    <x v="221"/>
    <d v="2014-11-25T00:00:00"/>
    <s v="Same Day"/>
    <s v="PR-18880"/>
    <s v="Patrick Ryan"/>
    <x v="0"/>
    <s v="United States"/>
    <s v="San Francisco"/>
    <x v="1"/>
    <n v="94109"/>
    <x v="1"/>
    <s v="OFF-PA-10002137"/>
    <x v="1"/>
    <x v="10"/>
    <s v="Southworth 100% Résumé Paper, 24lb."/>
    <n v="7.78"/>
    <n v="1"/>
    <n v="0"/>
    <x v="7011"/>
  </r>
  <r>
    <n v="9124"/>
    <x v="4561"/>
    <x v="0"/>
    <x v="491"/>
    <d v="2013-11-29T00:00:00"/>
    <s v="Second Class"/>
    <s v="EH-13945"/>
    <s v="Eric Hoffmann"/>
    <x v="0"/>
    <s v="United States"/>
    <s v="Philadelphia"/>
    <x v="9"/>
    <n v="19120"/>
    <x v="3"/>
    <s v="OFF-BI-10003364"/>
    <x v="1"/>
    <x v="8"/>
    <s v="Binding Machine Supplies"/>
    <n v="78.759000000000015"/>
    <n v="9"/>
    <n v="0.7"/>
    <x v="7012"/>
  </r>
  <r>
    <n v="9125"/>
    <x v="4562"/>
    <x v="0"/>
    <x v="298"/>
    <d v="2013-08-21T00:00:00"/>
    <s v="Second Class"/>
    <s v="MA-17560"/>
    <s v="Matt Abelman"/>
    <x v="2"/>
    <s v="United States"/>
    <s v="Houston"/>
    <x v="5"/>
    <n v="77070"/>
    <x v="2"/>
    <s v="FUR-FU-10001940"/>
    <x v="0"/>
    <x v="5"/>
    <s v="Staples"/>
    <n v="9.5519999999999996"/>
    <n v="3"/>
    <n v="0.6"/>
    <x v="2976"/>
  </r>
  <r>
    <n v="9126"/>
    <x v="4562"/>
    <x v="0"/>
    <x v="298"/>
    <d v="2013-08-21T00:00:00"/>
    <s v="Second Class"/>
    <s v="MA-17560"/>
    <s v="Matt Abelman"/>
    <x v="2"/>
    <s v="United States"/>
    <s v="Houston"/>
    <x v="5"/>
    <n v="77070"/>
    <x v="2"/>
    <s v="FUR-FU-10000320"/>
    <x v="0"/>
    <x v="5"/>
    <s v="OIC Stacking Trays"/>
    <n v="5.3440000000000003"/>
    <n v="4"/>
    <n v="0.6"/>
    <x v="7013"/>
  </r>
  <r>
    <n v="9127"/>
    <x v="4563"/>
    <x v="1"/>
    <x v="109"/>
    <d v="2012-12-03T00:00:00"/>
    <s v="Standard Class"/>
    <s v="MA-17995"/>
    <s v="Michelle Arnett"/>
    <x v="2"/>
    <s v="United States"/>
    <s v="Las Cruces"/>
    <x v="27"/>
    <n v="88001"/>
    <x v="1"/>
    <s v="OFF-AR-10004441"/>
    <x v="1"/>
    <x v="6"/>
    <s v="BIC Brite Liner Highlighters"/>
    <n v="8.2799999999999994"/>
    <n v="2"/>
    <n v="0"/>
    <x v="7014"/>
  </r>
  <r>
    <n v="9128"/>
    <x v="4564"/>
    <x v="3"/>
    <x v="1126"/>
    <d v="2014-06-02T00:00:00"/>
    <s v="Standard Class"/>
    <s v="JL-15505"/>
    <s v="Jeremy Lonsdale"/>
    <x v="0"/>
    <s v="United States"/>
    <s v="Houston"/>
    <x v="5"/>
    <n v="77070"/>
    <x v="2"/>
    <s v="OFF-ST-10002182"/>
    <x v="1"/>
    <x v="4"/>
    <s v="Iris 3-Drawer Stacking Bin, Black"/>
    <n v="50.135999999999996"/>
    <n v="3"/>
    <n v="0.2"/>
    <x v="7015"/>
  </r>
  <r>
    <n v="9129"/>
    <x v="4565"/>
    <x v="3"/>
    <x v="507"/>
    <d v="2014-09-06T00:00:00"/>
    <s v="First Class"/>
    <s v="AS-10045"/>
    <s v="Aaron Smayling"/>
    <x v="1"/>
    <s v="United States"/>
    <s v="Redmond"/>
    <x v="21"/>
    <n v="97756"/>
    <x v="1"/>
    <s v="OFF-BI-10002931"/>
    <x v="1"/>
    <x v="8"/>
    <s v="Avery Trapezoid Extra Heavy Duty 4&quot; Binders"/>
    <n v="88.074000000000012"/>
    <n v="7"/>
    <n v="0.7"/>
    <x v="7016"/>
  </r>
  <r>
    <n v="9130"/>
    <x v="4566"/>
    <x v="0"/>
    <x v="830"/>
    <d v="2013-03-27T00:00:00"/>
    <s v="Second Class"/>
    <s v="DC-12850"/>
    <s v="Dan Campbell"/>
    <x v="0"/>
    <s v="United States"/>
    <s v="Cleveland"/>
    <x v="24"/>
    <n v="44105"/>
    <x v="3"/>
    <s v="FUR-BO-10004357"/>
    <x v="0"/>
    <x v="0"/>
    <s v="O'Sullivan Living Dimensions 3-Shelf Bookcases"/>
    <n v="301.46999999999997"/>
    <n v="3"/>
    <n v="0.5"/>
    <x v="7017"/>
  </r>
  <r>
    <n v="9131"/>
    <x v="4566"/>
    <x v="0"/>
    <x v="830"/>
    <d v="2013-03-27T00:00:00"/>
    <s v="Second Class"/>
    <s v="DC-12850"/>
    <s v="Dan Campbell"/>
    <x v="0"/>
    <s v="United States"/>
    <s v="Cleveland"/>
    <x v="24"/>
    <n v="44105"/>
    <x v="3"/>
    <s v="OFF-AR-10000475"/>
    <x v="1"/>
    <x v="6"/>
    <s v="Hunt BOSTON Vista Battery-Operated Pencil Sharpener, Black"/>
    <n v="18.656000000000002"/>
    <n v="2"/>
    <n v="0.2"/>
    <x v="7018"/>
  </r>
  <r>
    <n v="9132"/>
    <x v="4567"/>
    <x v="3"/>
    <x v="39"/>
    <d v="2014-06-02T00:00:00"/>
    <s v="Standard Class"/>
    <s v="MD-17860"/>
    <s v="Michael Dominguez"/>
    <x v="1"/>
    <s v="United States"/>
    <s v="Laurel"/>
    <x v="39"/>
    <n v="20707"/>
    <x v="3"/>
    <s v="FUR-FU-10001473"/>
    <x v="0"/>
    <x v="5"/>
    <s v="DAX Wood Document Frame"/>
    <n v="27.46"/>
    <n v="2"/>
    <n v="0"/>
    <x v="1357"/>
  </r>
  <r>
    <n v="9133"/>
    <x v="4567"/>
    <x v="3"/>
    <x v="39"/>
    <d v="2014-06-02T00:00:00"/>
    <s v="Standard Class"/>
    <s v="MD-17860"/>
    <s v="Michael Dominguez"/>
    <x v="1"/>
    <s v="United States"/>
    <s v="Laurel"/>
    <x v="39"/>
    <n v="20707"/>
    <x v="3"/>
    <s v="OFF-AP-10001469"/>
    <x v="1"/>
    <x v="9"/>
    <s v="Fellowes 8 Outlet Superior Workstation Surge Protector"/>
    <n v="125.13"/>
    <n v="3"/>
    <n v="0"/>
    <x v="7019"/>
  </r>
  <r>
    <n v="9134"/>
    <x v="4568"/>
    <x v="1"/>
    <x v="284"/>
    <d v="2012-09-04T00:00:00"/>
    <s v="Standard Class"/>
    <s v="RH-19510"/>
    <s v="Rick Huthwaite"/>
    <x v="2"/>
    <s v="United States"/>
    <s v="San Diego"/>
    <x v="1"/>
    <n v="92037"/>
    <x v="1"/>
    <s v="TEC-PH-10004447"/>
    <x v="2"/>
    <x v="7"/>
    <s v="Toshiba IPT2010-SD IP Telephone"/>
    <n v="555.96"/>
    <n v="5"/>
    <n v="0.2"/>
    <x v="7020"/>
  </r>
  <r>
    <n v="9135"/>
    <x v="4569"/>
    <x v="0"/>
    <x v="408"/>
    <d v="2013-04-18T00:00:00"/>
    <s v="Standard Class"/>
    <s v="TB-21175"/>
    <s v="Thomas Boland"/>
    <x v="1"/>
    <s v="United States"/>
    <s v="Wilson"/>
    <x v="3"/>
    <n v="27893"/>
    <x v="0"/>
    <s v="OFF-ST-10001469"/>
    <x v="1"/>
    <x v="4"/>
    <s v="Fellowes Bankers Box Recycled Super Stor/Drawer"/>
    <n v="129.55199999999999"/>
    <n v="3"/>
    <n v="0.2"/>
    <x v="6280"/>
  </r>
  <r>
    <n v="9136"/>
    <x v="4569"/>
    <x v="0"/>
    <x v="408"/>
    <d v="2013-04-18T00:00:00"/>
    <s v="Standard Class"/>
    <s v="TB-21175"/>
    <s v="Thomas Boland"/>
    <x v="1"/>
    <s v="United States"/>
    <s v="Wilson"/>
    <x v="3"/>
    <n v="27893"/>
    <x v="0"/>
    <s v="OFF-ST-10000060"/>
    <x v="1"/>
    <x v="4"/>
    <s v="Fellowes Bankers Box Staxonsteel Drawer File/Stacking System"/>
    <n v="51.984000000000009"/>
    <n v="1"/>
    <n v="0.2"/>
    <x v="7021"/>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x v="7022"/>
  </r>
  <r>
    <n v="9138"/>
    <x v="4570"/>
    <x v="2"/>
    <x v="563"/>
    <d v="2011-02-10T00:00:00"/>
    <s v="Standard Class"/>
    <s v="EB-13930"/>
    <s v="Eric Barreto"/>
    <x v="0"/>
    <s v="United States"/>
    <s v="Saint Petersburg"/>
    <x v="2"/>
    <n v="33710"/>
    <x v="0"/>
    <s v="OFF-BI-10000666"/>
    <x v="1"/>
    <x v="8"/>
    <s v="Surelock Post Binders"/>
    <n v="18.336000000000002"/>
    <n v="2"/>
    <n v="0.7"/>
    <x v="7023"/>
  </r>
  <r>
    <n v="9139"/>
    <x v="4570"/>
    <x v="2"/>
    <x v="563"/>
    <d v="2011-02-10T00:00:00"/>
    <s v="Standard Class"/>
    <s v="EB-13930"/>
    <s v="Eric Barreto"/>
    <x v="0"/>
    <s v="United States"/>
    <s v="Saint Petersburg"/>
    <x v="2"/>
    <n v="33710"/>
    <x v="0"/>
    <s v="TEC-PH-10002890"/>
    <x v="2"/>
    <x v="7"/>
    <s v="AT&amp;T 17929 Lendline Telephone"/>
    <n v="180.96"/>
    <n v="5"/>
    <n v="0.2"/>
    <x v="5258"/>
  </r>
  <r>
    <n v="9140"/>
    <x v="4571"/>
    <x v="2"/>
    <x v="814"/>
    <d v="2011-09-08T00:00:00"/>
    <s v="Standard Class"/>
    <s v="BM-11785"/>
    <s v="Bryan Mills"/>
    <x v="0"/>
    <s v="United States"/>
    <s v="Buffalo Grove"/>
    <x v="10"/>
    <n v="60089"/>
    <x v="2"/>
    <s v="TEC-AC-10000844"/>
    <x v="2"/>
    <x v="11"/>
    <s v="Logitech Gaming G510s - Keyboard"/>
    <n v="475.94400000000002"/>
    <n v="7"/>
    <n v="0.2"/>
    <x v="7024"/>
  </r>
  <r>
    <n v="9141"/>
    <x v="4572"/>
    <x v="3"/>
    <x v="1033"/>
    <d v="2014-10-03T00:00:00"/>
    <s v="Second Class"/>
    <s v="BT-11530"/>
    <s v="Bradley Talbott"/>
    <x v="2"/>
    <s v="United States"/>
    <s v="Los Angeles"/>
    <x v="1"/>
    <n v="90049"/>
    <x v="1"/>
    <s v="TEC-AC-10002402"/>
    <x v="2"/>
    <x v="11"/>
    <s v="Razer Kraken PRO Over Ear PC and Music Headset"/>
    <n v="159.97999999999999"/>
    <n v="2"/>
    <n v="0"/>
    <x v="7025"/>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x v="6158"/>
  </r>
  <r>
    <n v="9143"/>
    <x v="4574"/>
    <x v="3"/>
    <x v="968"/>
    <d v="2014-05-27T00:00:00"/>
    <s v="Standard Class"/>
    <s v="RD-19480"/>
    <s v="Rick Duston"/>
    <x v="0"/>
    <s v="United States"/>
    <s v="Las Vegas"/>
    <x v="33"/>
    <n v="89115"/>
    <x v="1"/>
    <s v="OFF-BI-10004040"/>
    <x v="1"/>
    <x v="8"/>
    <s v="Wilson Jones Impact Binders"/>
    <n v="8.2880000000000003"/>
    <n v="2"/>
    <n v="0.2"/>
    <x v="1971"/>
  </r>
  <r>
    <n v="9144"/>
    <x v="4574"/>
    <x v="3"/>
    <x v="968"/>
    <d v="2014-05-27T00:00:00"/>
    <s v="Standard Class"/>
    <s v="RD-19480"/>
    <s v="Rick Duston"/>
    <x v="0"/>
    <s v="United States"/>
    <s v="Las Vegas"/>
    <x v="33"/>
    <n v="89115"/>
    <x v="1"/>
    <s v="TEC-PH-10004094"/>
    <x v="2"/>
    <x v="7"/>
    <s v="Motorola L703CM"/>
    <n v="1123.1280000000002"/>
    <n v="9"/>
    <n v="0.2"/>
    <x v="7026"/>
  </r>
  <r>
    <n v="9145"/>
    <x v="4574"/>
    <x v="3"/>
    <x v="968"/>
    <d v="2014-05-27T00:00:00"/>
    <s v="Standard Class"/>
    <s v="RD-19480"/>
    <s v="Rick Duston"/>
    <x v="0"/>
    <s v="United States"/>
    <s v="Las Vegas"/>
    <x v="33"/>
    <n v="89115"/>
    <x v="1"/>
    <s v="OFF-AP-10000358"/>
    <x v="1"/>
    <x v="9"/>
    <s v="Fellowes Basic Home/Office Series Surge Protectors"/>
    <n v="64.900000000000006"/>
    <n v="5"/>
    <n v="0"/>
    <x v="7027"/>
  </r>
  <r>
    <n v="9146"/>
    <x v="4575"/>
    <x v="1"/>
    <x v="1181"/>
    <d v="2012-09-24T00:00:00"/>
    <s v="Standard Class"/>
    <s v="TP-21130"/>
    <s v="Theone Pippenger"/>
    <x v="0"/>
    <s v="United States"/>
    <s v="Naperville"/>
    <x v="10"/>
    <n v="60540"/>
    <x v="2"/>
    <s v="OFF-BI-10000138"/>
    <x v="1"/>
    <x v="8"/>
    <s v="Acco Translucent Poly Ring Binders"/>
    <n v="2.8079999999999989"/>
    <n v="3"/>
    <n v="0.8"/>
    <x v="7028"/>
  </r>
  <r>
    <n v="9147"/>
    <x v="4576"/>
    <x v="0"/>
    <x v="1156"/>
    <d v="2013-01-27T00:00:00"/>
    <s v="Standard Class"/>
    <s v="CB-12535"/>
    <s v="Claudia Bergmann"/>
    <x v="1"/>
    <s v="United States"/>
    <s v="Burlington"/>
    <x v="42"/>
    <s v="05408"/>
    <x v="3"/>
    <s v="TEC-AC-10002926"/>
    <x v="2"/>
    <x v="11"/>
    <s v="Logitech Wireless Marathon Mouse M705"/>
    <n v="99.98"/>
    <n v="2"/>
    <n v="0"/>
    <x v="3067"/>
  </r>
  <r>
    <n v="9148"/>
    <x v="4576"/>
    <x v="0"/>
    <x v="1156"/>
    <d v="2013-01-27T00:00:00"/>
    <s v="Standard Class"/>
    <s v="CB-12535"/>
    <s v="Claudia Bergmann"/>
    <x v="1"/>
    <s v="United States"/>
    <s v="Burlington"/>
    <x v="42"/>
    <s v="05408"/>
    <x v="3"/>
    <s v="OFF-AR-10003477"/>
    <x v="1"/>
    <x v="6"/>
    <s v="4009 Highlighters"/>
    <n v="8.0400000000000009"/>
    <n v="6"/>
    <n v="0"/>
    <x v="7029"/>
  </r>
  <r>
    <n v="9149"/>
    <x v="4576"/>
    <x v="0"/>
    <x v="1156"/>
    <d v="2013-01-27T00:00:00"/>
    <s v="Standard Class"/>
    <s v="CB-12535"/>
    <s v="Claudia Bergmann"/>
    <x v="1"/>
    <s v="United States"/>
    <s v="Burlington"/>
    <x v="42"/>
    <s v="05408"/>
    <x v="3"/>
    <s v="OFF-ST-10001526"/>
    <x v="1"/>
    <x v="4"/>
    <s v="Iceberg Mobile Mega Data/Printer Cart "/>
    <n v="1564.29"/>
    <n v="13"/>
    <n v="0"/>
    <x v="7030"/>
  </r>
  <r>
    <n v="9150"/>
    <x v="4577"/>
    <x v="2"/>
    <x v="106"/>
    <d v="2011-06-06T00:00:00"/>
    <s v="Standard Class"/>
    <s v="QJ-19255"/>
    <s v="Quincy Jones"/>
    <x v="1"/>
    <s v="United States"/>
    <s v="Detroit"/>
    <x v="12"/>
    <n v="48234"/>
    <x v="2"/>
    <s v="OFF-BI-10001765"/>
    <x v="1"/>
    <x v="8"/>
    <s v="Wilson Jones Heavy-Duty Casebound Ring Binders with Metal Hinges"/>
    <n v="138.56"/>
    <n v="4"/>
    <n v="0"/>
    <x v="7031"/>
  </r>
  <r>
    <n v="9151"/>
    <x v="4577"/>
    <x v="2"/>
    <x v="106"/>
    <d v="2011-06-06T00:00:00"/>
    <s v="Standard Class"/>
    <s v="QJ-19255"/>
    <s v="Quincy Jones"/>
    <x v="1"/>
    <s v="United States"/>
    <s v="Detroit"/>
    <x v="12"/>
    <n v="48234"/>
    <x v="2"/>
    <s v="OFF-AP-10004859"/>
    <x v="1"/>
    <x v="9"/>
    <s v="Acco 6 Outlet Guardian Premium Surge Suppressor"/>
    <n v="65.52000000000001"/>
    <n v="5"/>
    <n v="0.1"/>
    <x v="7032"/>
  </r>
  <r>
    <n v="9152"/>
    <x v="4578"/>
    <x v="1"/>
    <x v="496"/>
    <d v="2012-09-29T00:00:00"/>
    <s v="Second Class"/>
    <s v="KM-16720"/>
    <s v="Kunst Miller"/>
    <x v="0"/>
    <s v="United States"/>
    <s v="Avondale"/>
    <x v="16"/>
    <n v="85323"/>
    <x v="1"/>
    <s v="OFF-AR-10003179"/>
    <x v="1"/>
    <x v="6"/>
    <s v="Dixon Ticonderoga Core-Lock Colored Pencils"/>
    <n v="14.576000000000001"/>
    <n v="2"/>
    <n v="0.2"/>
    <x v="5677"/>
  </r>
  <r>
    <n v="9153"/>
    <x v="4578"/>
    <x v="1"/>
    <x v="496"/>
    <d v="2012-09-29T00:00:00"/>
    <s v="Second Class"/>
    <s v="KM-16720"/>
    <s v="Kunst Miller"/>
    <x v="0"/>
    <s v="United States"/>
    <s v="Avondale"/>
    <x v="16"/>
    <n v="85323"/>
    <x v="1"/>
    <s v="TEC-AC-10002345"/>
    <x v="2"/>
    <x v="11"/>
    <s v="HP Standard 104 key PS/2 Keyboard"/>
    <n v="23.200000000000003"/>
    <n v="2"/>
    <n v="0.2"/>
    <x v="7033"/>
  </r>
  <r>
    <n v="9154"/>
    <x v="4578"/>
    <x v="1"/>
    <x v="496"/>
    <d v="2012-09-29T00:00:00"/>
    <s v="Second Class"/>
    <s v="KM-16720"/>
    <s v="Kunst Miller"/>
    <x v="0"/>
    <s v="United States"/>
    <s v="Avondale"/>
    <x v="16"/>
    <n v="85323"/>
    <x v="1"/>
    <s v="OFF-AR-10001246"/>
    <x v="1"/>
    <x v="6"/>
    <s v="Newell 317"/>
    <n v="16.463999999999999"/>
    <n v="7"/>
    <n v="0.2"/>
    <x v="7034"/>
  </r>
  <r>
    <n v="9155"/>
    <x v="4579"/>
    <x v="0"/>
    <x v="1147"/>
    <d v="2013-08-04T00:00:00"/>
    <s v="Second Class"/>
    <s v="KM-16660"/>
    <s v="Khloe Miller"/>
    <x v="0"/>
    <s v="United States"/>
    <s v="Philadelphia"/>
    <x v="9"/>
    <n v="19140"/>
    <x v="3"/>
    <s v="FUR-FU-10004864"/>
    <x v="0"/>
    <x v="5"/>
    <s v="Eldon 500 Class Desk Accessories"/>
    <n v="19.312000000000001"/>
    <n v="2"/>
    <n v="0.2"/>
    <x v="7035"/>
  </r>
  <r>
    <n v="9156"/>
    <x v="4580"/>
    <x v="2"/>
    <x v="1213"/>
    <d v="2011-01-29T00:00:00"/>
    <s v="Standard Class"/>
    <s v="IM-15055"/>
    <s v="Ionia McGrath"/>
    <x v="0"/>
    <s v="United States"/>
    <s v="Las Vegas"/>
    <x v="33"/>
    <n v="89115"/>
    <x v="1"/>
    <s v="OFF-PA-10001804"/>
    <x v="1"/>
    <x v="10"/>
    <s v="Xerox 195"/>
    <n v="40.08"/>
    <n v="6"/>
    <n v="0"/>
    <x v="1692"/>
  </r>
  <r>
    <n v="9157"/>
    <x v="4581"/>
    <x v="2"/>
    <x v="472"/>
    <d v="2011-08-08T00:00:00"/>
    <s v="Standard Class"/>
    <s v="ML-17395"/>
    <s v="Marina Lichtenstein"/>
    <x v="1"/>
    <s v="United States"/>
    <s v="Bangor"/>
    <x v="43"/>
    <n v="4401"/>
    <x v="3"/>
    <s v="OFF-AP-10001271"/>
    <x v="1"/>
    <x v="9"/>
    <s v="Eureka The Boss Cordless Rechargeable Stick Vac"/>
    <n v="101.96"/>
    <n v="2"/>
    <n v="0"/>
    <x v="7036"/>
  </r>
  <r>
    <n v="9158"/>
    <x v="4581"/>
    <x v="2"/>
    <x v="472"/>
    <d v="2011-08-08T00:00:00"/>
    <s v="Standard Class"/>
    <s v="ML-17395"/>
    <s v="Marina Lichtenstein"/>
    <x v="1"/>
    <s v="United States"/>
    <s v="Bangor"/>
    <x v="43"/>
    <n v="4401"/>
    <x v="3"/>
    <s v="OFF-PA-10004353"/>
    <x v="1"/>
    <x v="10"/>
    <s v="Southworth 25% Cotton Premium Laser Paper and Envelopes"/>
    <n v="259.74"/>
    <n v="13"/>
    <n v="0"/>
    <x v="7037"/>
  </r>
  <r>
    <n v="9159"/>
    <x v="4581"/>
    <x v="2"/>
    <x v="472"/>
    <d v="2011-08-08T00:00:00"/>
    <s v="Standard Class"/>
    <s v="ML-17395"/>
    <s v="Marina Lichtenstein"/>
    <x v="1"/>
    <s v="United States"/>
    <s v="Bangor"/>
    <x v="43"/>
    <n v="4401"/>
    <x v="3"/>
    <s v="TEC-AC-10002473"/>
    <x v="2"/>
    <x v="11"/>
    <s v="Maxell 4.7GB DVD-R"/>
    <n v="255.42"/>
    <n v="9"/>
    <n v="0"/>
    <x v="7038"/>
  </r>
  <r>
    <n v="9160"/>
    <x v="4582"/>
    <x v="0"/>
    <x v="888"/>
    <d v="2013-08-15T00:00:00"/>
    <s v="Standard Class"/>
    <s v="GH-14410"/>
    <s v="Gary Hansen"/>
    <x v="2"/>
    <s v="United States"/>
    <s v="Hendersonville"/>
    <x v="18"/>
    <n v="37075"/>
    <x v="0"/>
    <s v="OFF-BI-10003314"/>
    <x v="1"/>
    <x v="8"/>
    <s v="Tuff Stuff Recycled Round Ring Binders"/>
    <n v="4.338000000000001"/>
    <n v="3"/>
    <n v="0.7"/>
    <x v="7039"/>
  </r>
  <r>
    <n v="9161"/>
    <x v="4582"/>
    <x v="0"/>
    <x v="888"/>
    <d v="2013-08-15T00:00:00"/>
    <s v="Standard Class"/>
    <s v="GH-14410"/>
    <s v="Gary Hansen"/>
    <x v="2"/>
    <s v="United States"/>
    <s v="Hendersonville"/>
    <x v="18"/>
    <n v="37075"/>
    <x v="0"/>
    <s v="OFF-BI-10004465"/>
    <x v="1"/>
    <x v="8"/>
    <s v="Avery Durable Slant Ring Binders"/>
    <n v="11.880000000000003"/>
    <n v="5"/>
    <n v="0.7"/>
    <x v="7040"/>
  </r>
  <r>
    <n v="9162"/>
    <x v="4583"/>
    <x v="0"/>
    <x v="16"/>
    <d v="2013-12-13T00:00:00"/>
    <s v="Standard Class"/>
    <s v="AG-10900"/>
    <s v="Arthur Gainer"/>
    <x v="0"/>
    <s v="United States"/>
    <s v="Eau Claire"/>
    <x v="6"/>
    <n v="54703"/>
    <x v="2"/>
    <s v="FUR-BO-10003450"/>
    <x v="0"/>
    <x v="0"/>
    <s v="Bush Westfield Collection Bookcases, Dark Cherry Finish"/>
    <n v="405.85999999999996"/>
    <n v="7"/>
    <n v="0"/>
    <x v="7041"/>
  </r>
  <r>
    <n v="9163"/>
    <x v="4583"/>
    <x v="0"/>
    <x v="16"/>
    <d v="2013-12-13T00:00:00"/>
    <s v="Standard Class"/>
    <s v="AG-10900"/>
    <s v="Arthur Gainer"/>
    <x v="0"/>
    <s v="United States"/>
    <s v="Eau Claire"/>
    <x v="6"/>
    <n v="54703"/>
    <x v="2"/>
    <s v="FUR-CH-10002335"/>
    <x v="0"/>
    <x v="1"/>
    <s v="Hon GuestStacker Chair"/>
    <n v="680.01"/>
    <n v="3"/>
    <n v="0"/>
    <x v="7042"/>
  </r>
  <r>
    <n v="9164"/>
    <x v="4584"/>
    <x v="1"/>
    <x v="1214"/>
    <d v="2012-06-12T00:00:00"/>
    <s v="Standard Class"/>
    <s v="MG-17695"/>
    <s v="Maureen Gnade"/>
    <x v="0"/>
    <s v="United States"/>
    <s v="Chicago"/>
    <x v="10"/>
    <n v="60610"/>
    <x v="2"/>
    <s v="TEC-AC-10003433"/>
    <x v="2"/>
    <x v="11"/>
    <s v="Maxell 4.7GB DVD+R 5/Pack"/>
    <n v="2.3760000000000003"/>
    <n v="3"/>
    <n v="0.2"/>
    <x v="2493"/>
  </r>
  <r>
    <n v="9165"/>
    <x v="4584"/>
    <x v="1"/>
    <x v="1214"/>
    <d v="2012-06-12T00:00:00"/>
    <s v="Standard Class"/>
    <s v="MG-17695"/>
    <s v="Maureen Gnade"/>
    <x v="0"/>
    <s v="United States"/>
    <s v="Chicago"/>
    <x v="10"/>
    <n v="60610"/>
    <x v="2"/>
    <s v="OFF-AP-10003849"/>
    <x v="1"/>
    <x v="9"/>
    <s v="Hoover Shoulder Vac Commercial Portable Vacuum"/>
    <n v="143.12799999999996"/>
    <n v="2"/>
    <n v="0.8"/>
    <x v="7043"/>
  </r>
  <r>
    <n v="9166"/>
    <x v="4585"/>
    <x v="0"/>
    <x v="890"/>
    <d v="2013-06-27T00:00:00"/>
    <s v="Second Class"/>
    <s v="MJ-17740"/>
    <s v="Max Jones"/>
    <x v="0"/>
    <s v="United States"/>
    <s v="San Diego"/>
    <x v="1"/>
    <n v="92037"/>
    <x v="1"/>
    <s v="TEC-MA-10000984"/>
    <x v="2"/>
    <x v="15"/>
    <s v="Okidata MB760 Printer"/>
    <n v="4476.8"/>
    <n v="4"/>
    <n v="0.2"/>
    <x v="7044"/>
  </r>
  <r>
    <n v="9167"/>
    <x v="4585"/>
    <x v="0"/>
    <x v="890"/>
    <d v="2013-06-27T00:00:00"/>
    <s v="Second Class"/>
    <s v="MJ-17740"/>
    <s v="Max Jones"/>
    <x v="0"/>
    <s v="United States"/>
    <s v="San Diego"/>
    <x v="1"/>
    <n v="92037"/>
    <x v="1"/>
    <s v="OFF-PA-10000418"/>
    <x v="1"/>
    <x v="10"/>
    <s v="Xerox 189"/>
    <n v="104.85"/>
    <n v="1"/>
    <n v="0"/>
    <x v="3157"/>
  </r>
  <r>
    <n v="9168"/>
    <x v="4585"/>
    <x v="0"/>
    <x v="890"/>
    <d v="2013-06-27T00:00:00"/>
    <s v="Second Class"/>
    <s v="MJ-17740"/>
    <s v="Max Jones"/>
    <x v="0"/>
    <s v="United States"/>
    <s v="San Diego"/>
    <x v="1"/>
    <n v="92037"/>
    <x v="1"/>
    <s v="OFF-AP-10001242"/>
    <x v="1"/>
    <x v="9"/>
    <s v="APC 7 Outlet Network SurgeArrest Surge Protector"/>
    <n v="241.44"/>
    <n v="3"/>
    <n v="0"/>
    <x v="2890"/>
  </r>
  <r>
    <n v="9169"/>
    <x v="4586"/>
    <x v="0"/>
    <x v="543"/>
    <d v="2013-03-20T00:00:00"/>
    <s v="Standard Class"/>
    <s v="SJ-20125"/>
    <s v="Sanjit Jacobs"/>
    <x v="2"/>
    <s v="United States"/>
    <s v="Jackson"/>
    <x v="35"/>
    <n v="39212"/>
    <x v="0"/>
    <s v="OFF-PA-10001954"/>
    <x v="1"/>
    <x v="10"/>
    <s v="Xerox 1964"/>
    <n v="319.76"/>
    <n v="14"/>
    <n v="0"/>
    <x v="7045"/>
  </r>
  <r>
    <n v="9170"/>
    <x v="4586"/>
    <x v="0"/>
    <x v="543"/>
    <d v="2013-03-20T00:00:00"/>
    <s v="Standard Class"/>
    <s v="SJ-20125"/>
    <s v="Sanjit Jacobs"/>
    <x v="2"/>
    <s v="United States"/>
    <s v="Jackson"/>
    <x v="35"/>
    <n v="39212"/>
    <x v="0"/>
    <s v="OFF-PA-10001954"/>
    <x v="1"/>
    <x v="10"/>
    <s v="Xerox 1964"/>
    <n v="45.68"/>
    <n v="2"/>
    <n v="0"/>
    <x v="1981"/>
  </r>
  <r>
    <n v="9171"/>
    <x v="4587"/>
    <x v="0"/>
    <x v="49"/>
    <d v="2013-12-02T00:00:00"/>
    <s v="Same Day"/>
    <s v="LB-16795"/>
    <s v="Laurel Beltran"/>
    <x v="2"/>
    <s v="United States"/>
    <s v="Oxnard"/>
    <x v="1"/>
    <n v="93030"/>
    <x v="1"/>
    <s v="FUR-FU-10000448"/>
    <x v="0"/>
    <x v="5"/>
    <s v="Tenex Chairmats For Use With Carpeted Floors"/>
    <n v="31.96"/>
    <n v="2"/>
    <n v="0"/>
    <x v="7046"/>
  </r>
  <r>
    <n v="9172"/>
    <x v="4587"/>
    <x v="0"/>
    <x v="49"/>
    <d v="2013-12-02T00:00:00"/>
    <s v="Same Day"/>
    <s v="LB-16795"/>
    <s v="Laurel Beltran"/>
    <x v="2"/>
    <s v="United States"/>
    <s v="Oxnard"/>
    <x v="1"/>
    <n v="93030"/>
    <x v="1"/>
    <s v="OFF-PA-10001357"/>
    <x v="1"/>
    <x v="10"/>
    <s v="Xerox 1886"/>
    <n v="47.9"/>
    <n v="1"/>
    <n v="0"/>
    <x v="4156"/>
  </r>
  <r>
    <n v="9173"/>
    <x v="4587"/>
    <x v="0"/>
    <x v="49"/>
    <d v="2013-12-02T00:00:00"/>
    <s v="Same Day"/>
    <s v="LB-16795"/>
    <s v="Laurel Beltran"/>
    <x v="2"/>
    <s v="United States"/>
    <s v="Oxnard"/>
    <x v="1"/>
    <n v="93030"/>
    <x v="1"/>
    <s v="OFF-ST-10002292"/>
    <x v="1"/>
    <x v="4"/>
    <s v="Sauder Facets Collection Locker/File Cabinet, Sky Alder Finish"/>
    <n v="1112.94"/>
    <n v="3"/>
    <n v="0"/>
    <x v="7047"/>
  </r>
  <r>
    <n v="9174"/>
    <x v="4587"/>
    <x v="0"/>
    <x v="49"/>
    <d v="2013-12-02T00:00:00"/>
    <s v="Same Day"/>
    <s v="LB-16795"/>
    <s v="Laurel Beltran"/>
    <x v="2"/>
    <s v="United States"/>
    <s v="Oxnard"/>
    <x v="1"/>
    <n v="93030"/>
    <x v="1"/>
    <s v="OFF-EN-10001219"/>
    <x v="1"/>
    <x v="12"/>
    <s v="#10- 4 1/8&quot; x 9 1/2&quot; Security-Tint Envelopes"/>
    <n v="22.919999999999998"/>
    <n v="3"/>
    <n v="0"/>
    <x v="1035"/>
  </r>
  <r>
    <n v="9175"/>
    <x v="4588"/>
    <x v="3"/>
    <x v="492"/>
    <d v="2014-06-15T00:00:00"/>
    <s v="Second Class"/>
    <s v="SB-20185"/>
    <s v="Sarah Brown"/>
    <x v="0"/>
    <s v="United States"/>
    <s v="Kent"/>
    <x v="4"/>
    <n v="98031"/>
    <x v="1"/>
    <s v="TEC-PH-10002564"/>
    <x v="2"/>
    <x v="7"/>
    <s v="OtterBox Defender Series Case - Samsung Galaxy S4"/>
    <n v="71.975999999999999"/>
    <n v="3"/>
    <n v="0.2"/>
    <x v="3306"/>
  </r>
  <r>
    <n v="9176"/>
    <x v="4588"/>
    <x v="3"/>
    <x v="492"/>
    <d v="2014-06-15T00:00:00"/>
    <s v="Second Class"/>
    <s v="SB-20185"/>
    <s v="Sarah Brown"/>
    <x v="0"/>
    <s v="United States"/>
    <s v="Kent"/>
    <x v="4"/>
    <n v="98031"/>
    <x v="1"/>
    <s v="OFF-PA-10001639"/>
    <x v="1"/>
    <x v="10"/>
    <s v="Xerox 203"/>
    <n v="19.440000000000001"/>
    <n v="3"/>
    <n v="0"/>
    <x v="551"/>
  </r>
  <r>
    <n v="9177"/>
    <x v="4589"/>
    <x v="0"/>
    <x v="690"/>
    <d v="2013-03-25T00:00:00"/>
    <s v="Standard Class"/>
    <s v="CC-12610"/>
    <s v="Corey Catlett"/>
    <x v="1"/>
    <s v="United States"/>
    <s v="Nashville"/>
    <x v="18"/>
    <n v="37211"/>
    <x v="0"/>
    <s v="OFF-BI-10001153"/>
    <x v="1"/>
    <x v="8"/>
    <s v="Ibico Recycled Grain-Textured Covers"/>
    <n v="31.086000000000006"/>
    <n v="3"/>
    <n v="0.7"/>
    <x v="7048"/>
  </r>
  <r>
    <n v="9178"/>
    <x v="4590"/>
    <x v="0"/>
    <x v="696"/>
    <d v="2013-11-19T00:00:00"/>
    <s v="Standard Class"/>
    <s v="DP-13000"/>
    <s v="Darren Powers"/>
    <x v="0"/>
    <s v="United States"/>
    <s v="New York City"/>
    <x v="15"/>
    <n v="10035"/>
    <x v="3"/>
    <s v="TEC-PH-10003356"/>
    <x v="2"/>
    <x v="7"/>
    <s v="SmartStand Mobile Device Holder, Assorted Colors"/>
    <n v="13.98"/>
    <n v="2"/>
    <n v="0"/>
    <x v="7049"/>
  </r>
  <r>
    <n v="9179"/>
    <x v="4590"/>
    <x v="0"/>
    <x v="696"/>
    <d v="2013-11-19T00:00:00"/>
    <s v="Standard Class"/>
    <s v="DP-13000"/>
    <s v="Darren Powers"/>
    <x v="0"/>
    <s v="United States"/>
    <s v="New York City"/>
    <x v="15"/>
    <n v="10035"/>
    <x v="3"/>
    <s v="OFF-AR-10001725"/>
    <x v="1"/>
    <x v="6"/>
    <s v="Boston Home &amp; Office Model 2000 Electric Pencil Sharpeners"/>
    <n v="23.65"/>
    <n v="1"/>
    <n v="0"/>
    <x v="7050"/>
  </r>
  <r>
    <n v="9180"/>
    <x v="4591"/>
    <x v="3"/>
    <x v="783"/>
    <d v="2014-08-12T00:00:00"/>
    <s v="Standard Class"/>
    <s v="JL-15505"/>
    <s v="Jeremy Lonsdale"/>
    <x v="0"/>
    <s v="United States"/>
    <s v="Westminster"/>
    <x v="1"/>
    <n v="92683"/>
    <x v="1"/>
    <s v="TEC-PH-10002415"/>
    <x v="2"/>
    <x v="7"/>
    <s v="Polycom VoiceStation 500 Conference phone"/>
    <n v="707.88"/>
    <n v="3"/>
    <n v="0.2"/>
    <x v="7051"/>
  </r>
  <r>
    <n v="9181"/>
    <x v="4591"/>
    <x v="3"/>
    <x v="783"/>
    <d v="2014-08-12T00:00:00"/>
    <s v="Standard Class"/>
    <s v="JL-15505"/>
    <s v="Jeremy Lonsdale"/>
    <x v="0"/>
    <s v="United States"/>
    <s v="Westminster"/>
    <x v="1"/>
    <n v="92683"/>
    <x v="1"/>
    <s v="OFF-BI-10003355"/>
    <x v="1"/>
    <x v="8"/>
    <s v="Cardinal Holdit Business Card Pockets"/>
    <n v="11.952000000000002"/>
    <n v="3"/>
    <n v="0.2"/>
    <x v="4063"/>
  </r>
  <r>
    <n v="9182"/>
    <x v="4591"/>
    <x v="3"/>
    <x v="783"/>
    <d v="2014-08-12T00:00:00"/>
    <s v="Standard Class"/>
    <s v="JL-15505"/>
    <s v="Jeremy Lonsdale"/>
    <x v="0"/>
    <s v="United States"/>
    <s v="Westminster"/>
    <x v="1"/>
    <n v="92683"/>
    <x v="1"/>
    <s v="OFF-BI-10000216"/>
    <x v="1"/>
    <x v="8"/>
    <s v="Mead 1st Gear 2&quot; Zipper Binder, Asst. Colors"/>
    <n v="31.128000000000004"/>
    <n v="3"/>
    <n v="0.2"/>
    <x v="7052"/>
  </r>
  <r>
    <n v="9183"/>
    <x v="4591"/>
    <x v="3"/>
    <x v="783"/>
    <d v="2014-08-12T00:00:00"/>
    <s v="Standard Class"/>
    <s v="JL-15505"/>
    <s v="Jeremy Lonsdale"/>
    <x v="0"/>
    <s v="United States"/>
    <s v="Westminster"/>
    <x v="1"/>
    <n v="92683"/>
    <x v="1"/>
    <s v="TEC-AC-10004803"/>
    <x v="2"/>
    <x v="11"/>
    <s v="Sony Micro Vault Click 4 GB USB 2.0 Flash Drive"/>
    <n v="55.76"/>
    <n v="4"/>
    <n v="0"/>
    <x v="7053"/>
  </r>
  <r>
    <n v="9184"/>
    <x v="4591"/>
    <x v="3"/>
    <x v="783"/>
    <d v="2014-08-12T00:00:00"/>
    <s v="Standard Class"/>
    <s v="JL-15505"/>
    <s v="Jeremy Lonsdale"/>
    <x v="0"/>
    <s v="United States"/>
    <s v="Westminster"/>
    <x v="1"/>
    <n v="92683"/>
    <x v="1"/>
    <s v="OFF-PA-10001970"/>
    <x v="1"/>
    <x v="10"/>
    <s v="Xerox 1881"/>
    <n v="24.56"/>
    <n v="2"/>
    <n v="0"/>
    <x v="342"/>
  </r>
  <r>
    <n v="9185"/>
    <x v="4591"/>
    <x v="3"/>
    <x v="783"/>
    <d v="2014-08-12T00:00:00"/>
    <s v="Standard Class"/>
    <s v="JL-15505"/>
    <s v="Jeremy Lonsdale"/>
    <x v="0"/>
    <s v="United States"/>
    <s v="Westminster"/>
    <x v="1"/>
    <n v="92683"/>
    <x v="1"/>
    <s v="FUR-FU-10004848"/>
    <x v="0"/>
    <x v="5"/>
    <s v="Howard Miller 13-3/4&quot; Diameter Brushed Chrome Round Wall Clock"/>
    <n v="51.75"/>
    <n v="1"/>
    <n v="0"/>
    <x v="1398"/>
  </r>
  <r>
    <n v="9186"/>
    <x v="4591"/>
    <x v="3"/>
    <x v="783"/>
    <d v="2014-08-12T00:00:00"/>
    <s v="Standard Class"/>
    <s v="JL-15505"/>
    <s v="Jeremy Lonsdale"/>
    <x v="0"/>
    <s v="United States"/>
    <s v="Westminster"/>
    <x v="1"/>
    <n v="92683"/>
    <x v="1"/>
    <s v="FUR-CH-10002317"/>
    <x v="0"/>
    <x v="1"/>
    <s v="Global Enterprise Series Seating Low-Back Swivel/Tilt Chairs"/>
    <n v="207.18400000000003"/>
    <n v="1"/>
    <n v="0.2"/>
    <x v="7054"/>
  </r>
  <r>
    <n v="9187"/>
    <x v="4591"/>
    <x v="3"/>
    <x v="783"/>
    <d v="2014-08-12T00:00:00"/>
    <s v="Standard Class"/>
    <s v="JL-15505"/>
    <s v="Jeremy Lonsdale"/>
    <x v="0"/>
    <s v="United States"/>
    <s v="Westminster"/>
    <x v="1"/>
    <n v="92683"/>
    <x v="1"/>
    <s v="OFF-AP-10002534"/>
    <x v="1"/>
    <x v="9"/>
    <s v="3.6 Cubic Foot Counter Height Office Refrigerator"/>
    <n v="1473.1"/>
    <n v="5"/>
    <n v="0"/>
    <x v="7055"/>
  </r>
  <r>
    <n v="9188"/>
    <x v="4592"/>
    <x v="1"/>
    <x v="291"/>
    <d v="2012-08-25T00:00:00"/>
    <s v="Standard Class"/>
    <s v="SM-20320"/>
    <s v="Sean Miller"/>
    <x v="2"/>
    <s v="United States"/>
    <s v="Allentown"/>
    <x v="9"/>
    <n v="18103"/>
    <x v="3"/>
    <s v="OFF-SU-10001935"/>
    <x v="1"/>
    <x v="14"/>
    <s v="Staples"/>
    <n v="3.4880000000000004"/>
    <n v="2"/>
    <n v="0.2"/>
    <x v="7056"/>
  </r>
  <r>
    <n v="9189"/>
    <x v="4592"/>
    <x v="1"/>
    <x v="291"/>
    <d v="2012-08-25T00:00:00"/>
    <s v="Standard Class"/>
    <s v="SM-20320"/>
    <s v="Sean Miller"/>
    <x v="2"/>
    <s v="United States"/>
    <s v="Allentown"/>
    <x v="9"/>
    <n v="18103"/>
    <x v="3"/>
    <s v="TEC-AC-10000290"/>
    <x v="2"/>
    <x v="11"/>
    <s v="Sabrent 4-Port USB 2.0 Hub"/>
    <n v="21.728000000000002"/>
    <n v="4"/>
    <n v="0.2"/>
    <x v="7057"/>
  </r>
  <r>
    <n v="9190"/>
    <x v="4592"/>
    <x v="1"/>
    <x v="291"/>
    <d v="2012-08-25T00:00:00"/>
    <s v="Standard Class"/>
    <s v="SM-20320"/>
    <s v="Sean Miller"/>
    <x v="2"/>
    <s v="United States"/>
    <s v="Allentown"/>
    <x v="9"/>
    <n v="18103"/>
    <x v="3"/>
    <s v="OFF-ST-10002574"/>
    <x v="1"/>
    <x v="4"/>
    <s v="SAFCO Commercial Wire Shelving, Black"/>
    <n v="663.072"/>
    <n v="6"/>
    <n v="0.2"/>
    <x v="7058"/>
  </r>
  <r>
    <n v="9191"/>
    <x v="4592"/>
    <x v="1"/>
    <x v="291"/>
    <d v="2012-08-25T00:00:00"/>
    <s v="Standard Class"/>
    <s v="SM-20320"/>
    <s v="Sean Miller"/>
    <x v="2"/>
    <s v="United States"/>
    <s v="Allentown"/>
    <x v="9"/>
    <n v="18103"/>
    <x v="3"/>
    <s v="OFF-BI-10004519"/>
    <x v="1"/>
    <x v="8"/>
    <s v="GBC DocuBind P100 Manual Binding Machine"/>
    <n v="99.588000000000008"/>
    <n v="2"/>
    <n v="0.7"/>
    <x v="7059"/>
  </r>
  <r>
    <n v="9192"/>
    <x v="4592"/>
    <x v="1"/>
    <x v="291"/>
    <d v="2012-08-25T00:00:00"/>
    <s v="Standard Class"/>
    <s v="SM-20320"/>
    <s v="Sean Miller"/>
    <x v="2"/>
    <s v="United States"/>
    <s v="Allentown"/>
    <x v="9"/>
    <n v="18103"/>
    <x v="3"/>
    <s v="OFF-PA-10003625"/>
    <x v="1"/>
    <x v="10"/>
    <s v="Xerox 1979"/>
    <n v="49.568000000000005"/>
    <n v="2"/>
    <n v="0.2"/>
    <x v="2152"/>
  </r>
  <r>
    <n v="9193"/>
    <x v="4593"/>
    <x v="1"/>
    <x v="121"/>
    <d v="2012-11-07T00:00:00"/>
    <s v="Standard Class"/>
    <s v="BB-10990"/>
    <s v="Barry Blumstein"/>
    <x v="1"/>
    <s v="United States"/>
    <s v="San Antonio"/>
    <x v="5"/>
    <n v="78207"/>
    <x v="2"/>
    <s v="OFF-BI-10001524"/>
    <x v="1"/>
    <x v="8"/>
    <s v="GBC Premium Transparent Covers with Diagonal Lined Pattern"/>
    <n v="29.371999999999993"/>
    <n v="7"/>
    <n v="0.8"/>
    <x v="7060"/>
  </r>
  <r>
    <n v="9194"/>
    <x v="4593"/>
    <x v="1"/>
    <x v="121"/>
    <d v="2012-11-07T00:00:00"/>
    <s v="Standard Class"/>
    <s v="BB-10990"/>
    <s v="Barry Blumstein"/>
    <x v="1"/>
    <s v="United States"/>
    <s v="San Antonio"/>
    <x v="5"/>
    <n v="78207"/>
    <x v="2"/>
    <s v="TEC-PH-10002200"/>
    <x v="2"/>
    <x v="7"/>
    <s v="Aastra 6757i CT Wireless VoIP phone"/>
    <n v="344.70400000000001"/>
    <n v="2"/>
    <n v="0.2"/>
    <x v="4023"/>
  </r>
  <r>
    <n v="9195"/>
    <x v="4594"/>
    <x v="2"/>
    <x v="953"/>
    <d v="2011-12-06T00:00:00"/>
    <s v="Standard Class"/>
    <s v="PB-19150"/>
    <s v="Philip Brown"/>
    <x v="0"/>
    <s v="United States"/>
    <s v="Avondale"/>
    <x v="16"/>
    <n v="85323"/>
    <x v="1"/>
    <s v="OFF-SU-10001664"/>
    <x v="1"/>
    <x v="14"/>
    <s v="Acme Office Executive Series Stainless Steel Trimmers"/>
    <n v="47.992000000000004"/>
    <n v="7"/>
    <n v="0.2"/>
    <x v="7061"/>
  </r>
  <r>
    <n v="9196"/>
    <x v="4594"/>
    <x v="2"/>
    <x v="953"/>
    <d v="2011-12-06T00:00:00"/>
    <s v="Standard Class"/>
    <s v="PB-19150"/>
    <s v="Philip Brown"/>
    <x v="0"/>
    <s v="United States"/>
    <s v="Avondale"/>
    <x v="16"/>
    <n v="85323"/>
    <x v="1"/>
    <s v="TEC-AC-10002550"/>
    <x v="2"/>
    <x v="11"/>
    <s v="Memorex 25GB 6X Branded Blu-Ray Recordable Disc, 30/Pack"/>
    <n v="102.24000000000001"/>
    <n v="4"/>
    <n v="0.2"/>
    <x v="7062"/>
  </r>
  <r>
    <n v="9197"/>
    <x v="4595"/>
    <x v="2"/>
    <x v="1025"/>
    <d v="2011-05-15T00:00:00"/>
    <s v="Standard Class"/>
    <s v="GM-14680"/>
    <s v="Greg Matthias"/>
    <x v="0"/>
    <s v="United States"/>
    <s v="San Jose"/>
    <x v="1"/>
    <n v="95123"/>
    <x v="1"/>
    <s v="OFF-PA-10004353"/>
    <x v="1"/>
    <x v="10"/>
    <s v="Southworth 25% Cotton Premium Laser Paper and Envelopes"/>
    <n v="39.96"/>
    <n v="2"/>
    <n v="0"/>
    <x v="7063"/>
  </r>
  <r>
    <n v="9198"/>
    <x v="4595"/>
    <x v="2"/>
    <x v="1025"/>
    <d v="2011-05-15T00:00:00"/>
    <s v="Standard Class"/>
    <s v="GM-14680"/>
    <s v="Greg Matthias"/>
    <x v="0"/>
    <s v="United States"/>
    <s v="San Jose"/>
    <x v="1"/>
    <n v="95123"/>
    <x v="1"/>
    <s v="TEC-PH-10001817"/>
    <x v="2"/>
    <x v="7"/>
    <s v="Wilson Electronics DB Pro Signal Booster"/>
    <n v="1432.0000000000002"/>
    <n v="5"/>
    <n v="0.2"/>
    <x v="7064"/>
  </r>
  <r>
    <n v="9199"/>
    <x v="4595"/>
    <x v="2"/>
    <x v="1025"/>
    <d v="2011-05-15T00:00:00"/>
    <s v="Standard Class"/>
    <s v="GM-14680"/>
    <s v="Greg Matthias"/>
    <x v="0"/>
    <s v="United States"/>
    <s v="San Jose"/>
    <x v="1"/>
    <n v="95123"/>
    <x v="1"/>
    <s v="OFF-SU-10004737"/>
    <x v="1"/>
    <x v="14"/>
    <s v="Acme Design Stainless Steel Bent Scissors"/>
    <n v="41.04"/>
    <n v="6"/>
    <n v="0"/>
    <x v="7065"/>
  </r>
  <r>
    <n v="9200"/>
    <x v="4595"/>
    <x v="2"/>
    <x v="1025"/>
    <d v="2011-05-15T00:00:00"/>
    <s v="Standard Class"/>
    <s v="GM-14680"/>
    <s v="Greg Matthias"/>
    <x v="0"/>
    <s v="United States"/>
    <s v="San Jose"/>
    <x v="1"/>
    <n v="95123"/>
    <x v="1"/>
    <s v="FUR-CH-10002320"/>
    <x v="0"/>
    <x v="1"/>
    <s v="Hon Pagoda Stacking Chairs"/>
    <n v="256.78400000000005"/>
    <n v="1"/>
    <n v="0.2"/>
    <x v="7066"/>
  </r>
  <r>
    <n v="9201"/>
    <x v="4596"/>
    <x v="0"/>
    <x v="508"/>
    <d v="2013-10-21T00:00:00"/>
    <s v="First Class"/>
    <s v="NR-18550"/>
    <s v="Nick Radford"/>
    <x v="0"/>
    <s v="United States"/>
    <s v="Perth Amboy"/>
    <x v="30"/>
    <n v="8861"/>
    <x v="3"/>
    <s v="FUR-BO-10001337"/>
    <x v="0"/>
    <x v="0"/>
    <s v="O'Sullivan Living Dimensions 2-Shelf Bookcases"/>
    <n v="120.98"/>
    <n v="1"/>
    <n v="0"/>
    <x v="7067"/>
  </r>
  <r>
    <n v="9202"/>
    <x v="4596"/>
    <x v="0"/>
    <x v="508"/>
    <d v="2013-10-21T00:00:00"/>
    <s v="First Class"/>
    <s v="NR-18550"/>
    <s v="Nick Radford"/>
    <x v="0"/>
    <s v="United States"/>
    <s v="Perth Amboy"/>
    <x v="30"/>
    <n v="8861"/>
    <x v="3"/>
    <s v="OFF-BI-10004584"/>
    <x v="1"/>
    <x v="8"/>
    <s v="GBC ProClick 150 Presentation Binding System"/>
    <n v="315.98"/>
    <n v="1"/>
    <n v="0"/>
    <x v="7068"/>
  </r>
  <r>
    <n v="9203"/>
    <x v="4597"/>
    <x v="0"/>
    <x v="859"/>
    <d v="2013-11-04T00:00:00"/>
    <s v="Standard Class"/>
    <s v="EH-13765"/>
    <s v="Edward Hooks"/>
    <x v="1"/>
    <s v="United States"/>
    <s v="New York City"/>
    <x v="15"/>
    <n v="10011"/>
    <x v="3"/>
    <s v="OFF-BI-10004817"/>
    <x v="1"/>
    <x v="8"/>
    <s v="GBC Personal VeloBind Strips"/>
    <n v="28.752000000000002"/>
    <n v="3"/>
    <n v="0.2"/>
    <x v="7069"/>
  </r>
  <r>
    <n v="9204"/>
    <x v="4597"/>
    <x v="0"/>
    <x v="859"/>
    <d v="2013-11-04T00:00:00"/>
    <s v="Standard Class"/>
    <s v="EH-13765"/>
    <s v="Edward Hooks"/>
    <x v="1"/>
    <s v="United States"/>
    <s v="New York City"/>
    <x v="15"/>
    <n v="10011"/>
    <x v="3"/>
    <s v="OFF-AR-10004602"/>
    <x v="1"/>
    <x v="6"/>
    <s v="Boston KS Multi-Size Manual Pencil Sharpener"/>
    <n v="114.94999999999999"/>
    <n v="5"/>
    <n v="0"/>
    <x v="7070"/>
  </r>
  <r>
    <n v="9205"/>
    <x v="4598"/>
    <x v="0"/>
    <x v="49"/>
    <d v="2013-12-06T00:00:00"/>
    <s v="Standard Class"/>
    <s v="FH-14365"/>
    <s v="Fred Hopkins"/>
    <x v="1"/>
    <s v="United States"/>
    <s v="Los Angeles"/>
    <x v="1"/>
    <n v="90004"/>
    <x v="1"/>
    <s v="OFF-AR-10001149"/>
    <x v="1"/>
    <x v="6"/>
    <s v="Sanford Colorific Colored Pencils, 12/Box"/>
    <n v="23.04"/>
    <n v="8"/>
    <n v="0"/>
    <x v="7071"/>
  </r>
  <r>
    <n v="9206"/>
    <x v="4599"/>
    <x v="0"/>
    <x v="438"/>
    <d v="2013-04-22T00:00:00"/>
    <s v="Same Day"/>
    <s v="BT-11680"/>
    <s v="Brian Thompson"/>
    <x v="0"/>
    <s v="United States"/>
    <s v="Milford"/>
    <x v="29"/>
    <n v="6460"/>
    <x v="3"/>
    <s v="OFF-AR-10004817"/>
    <x v="1"/>
    <x v="6"/>
    <s v="Colorific Watercolor Pencils"/>
    <n v="15.48"/>
    <n v="3"/>
    <n v="0"/>
    <x v="1197"/>
  </r>
  <r>
    <n v="9207"/>
    <x v="4599"/>
    <x v="0"/>
    <x v="438"/>
    <d v="2013-04-22T00:00:00"/>
    <s v="Same Day"/>
    <s v="BT-11680"/>
    <s v="Brian Thompson"/>
    <x v="0"/>
    <s v="United States"/>
    <s v="Milford"/>
    <x v="29"/>
    <n v="6460"/>
    <x v="3"/>
    <s v="OFF-PA-10003797"/>
    <x v="1"/>
    <x v="10"/>
    <s v="Xerox 209"/>
    <n v="51.84"/>
    <n v="8"/>
    <n v="0"/>
    <x v="189"/>
  </r>
  <r>
    <n v="9208"/>
    <x v="4600"/>
    <x v="3"/>
    <x v="646"/>
    <d v="2014-08-08T00:00:00"/>
    <s v="Standard Class"/>
    <s v="AB-10105"/>
    <s v="Adrian Barton"/>
    <x v="0"/>
    <s v="United States"/>
    <s v="Bloomington"/>
    <x v="10"/>
    <n v="61701"/>
    <x v="2"/>
    <s v="TEC-AC-10000682"/>
    <x v="2"/>
    <x v="11"/>
    <s v="Kensington K72356US Mouse-in-a-Box USB Desktop Mouse"/>
    <n v="39.816000000000003"/>
    <n v="3"/>
    <n v="0.2"/>
    <x v="7072"/>
  </r>
  <r>
    <n v="9209"/>
    <x v="4601"/>
    <x v="3"/>
    <x v="646"/>
    <d v="2014-08-09T00:00:00"/>
    <s v="Second Class"/>
    <s v="SC-20230"/>
    <s v="Scot Coram"/>
    <x v="1"/>
    <s v="United States"/>
    <s v="Seattle"/>
    <x v="4"/>
    <n v="98105"/>
    <x v="1"/>
    <s v="OFF-ST-10003996"/>
    <x v="1"/>
    <x v="4"/>
    <s v="Letter/Legal File Tote with Clear Snap-On Lid, Black Granite"/>
    <n v="16.059999999999999"/>
    <n v="1"/>
    <n v="0"/>
    <x v="7073"/>
  </r>
  <r>
    <n v="9210"/>
    <x v="4602"/>
    <x v="3"/>
    <x v="157"/>
    <d v="2014-12-15T00:00:00"/>
    <s v="Second Class"/>
    <s v="RS-19870"/>
    <s v="Roy Skaria"/>
    <x v="2"/>
    <s v="United States"/>
    <s v="Burlington"/>
    <x v="23"/>
    <n v="52601"/>
    <x v="2"/>
    <s v="OFF-EN-10003160"/>
    <x v="1"/>
    <x v="12"/>
    <s v="Pastel Pink Envelopes"/>
    <n v="7.28"/>
    <n v="1"/>
    <n v="0"/>
    <x v="7074"/>
  </r>
  <r>
    <n v="9211"/>
    <x v="4602"/>
    <x v="3"/>
    <x v="157"/>
    <d v="2014-12-15T00:00:00"/>
    <s v="Second Class"/>
    <s v="RS-19870"/>
    <s v="Roy Skaria"/>
    <x v="2"/>
    <s v="United States"/>
    <s v="Burlington"/>
    <x v="23"/>
    <n v="52601"/>
    <x v="2"/>
    <s v="OFF-BI-10002012"/>
    <x v="1"/>
    <x v="8"/>
    <s v="Wilson Jones Easy Flow II Sheet Lifters"/>
    <n v="5.4"/>
    <n v="3"/>
    <n v="0"/>
    <x v="6787"/>
  </r>
  <r>
    <n v="9212"/>
    <x v="4603"/>
    <x v="1"/>
    <x v="948"/>
    <d v="2012-03-19T00:00:00"/>
    <s v="Standard Class"/>
    <s v="AI-10855"/>
    <s v="Arianne Irving"/>
    <x v="0"/>
    <s v="United States"/>
    <s v="Roseville"/>
    <x v="1"/>
    <n v="95661"/>
    <x v="1"/>
    <s v="OFF-PA-10002105"/>
    <x v="1"/>
    <x v="10"/>
    <s v="Xerox 223"/>
    <n v="19.440000000000001"/>
    <n v="3"/>
    <n v="0"/>
    <x v="551"/>
  </r>
  <r>
    <n v="9213"/>
    <x v="4604"/>
    <x v="2"/>
    <x v="589"/>
    <d v="2011-12-15T00:00:00"/>
    <s v="Standard Class"/>
    <s v="DJ-13420"/>
    <s v="Denny Joy"/>
    <x v="1"/>
    <s v="United States"/>
    <s v="San Francisco"/>
    <x v="1"/>
    <n v="94110"/>
    <x v="1"/>
    <s v="FUR-FU-10000397"/>
    <x v="0"/>
    <x v="5"/>
    <s v="Luxo Economy Swing Arm Lamp"/>
    <n v="39.880000000000003"/>
    <n v="2"/>
    <n v="0"/>
    <x v="1198"/>
  </r>
  <r>
    <n v="9214"/>
    <x v="4604"/>
    <x v="2"/>
    <x v="589"/>
    <d v="2011-12-15T00:00:00"/>
    <s v="Standard Class"/>
    <s v="DJ-13420"/>
    <s v="Denny Joy"/>
    <x v="1"/>
    <s v="United States"/>
    <s v="San Francisco"/>
    <x v="1"/>
    <n v="94110"/>
    <x v="1"/>
    <s v="FUR-FU-10000758"/>
    <x v="0"/>
    <x v="5"/>
    <s v="DAX Natural Wood-Tone Poster Frame"/>
    <n v="79.44"/>
    <n v="3"/>
    <n v="0"/>
    <x v="7075"/>
  </r>
  <r>
    <n v="9215"/>
    <x v="4605"/>
    <x v="3"/>
    <x v="1033"/>
    <d v="2014-10-03T00:00:00"/>
    <s v="First Class"/>
    <s v="BF-10975"/>
    <s v="Barbara Fisher"/>
    <x v="1"/>
    <s v="United States"/>
    <s v="Philadelphia"/>
    <x v="9"/>
    <n v="19120"/>
    <x v="3"/>
    <s v="OFF-LA-10004677"/>
    <x v="1"/>
    <x v="2"/>
    <s v="Self-Adhesive Address Labels for Typewriters with Dispenser Box"/>
    <n v="20.664000000000001"/>
    <n v="7"/>
    <n v="0.2"/>
    <x v="7076"/>
  </r>
  <r>
    <n v="9216"/>
    <x v="4606"/>
    <x v="0"/>
    <x v="831"/>
    <d v="2013-11-27T00:00:00"/>
    <s v="Standard Class"/>
    <s v="TH-21235"/>
    <s v="Tiffany House"/>
    <x v="1"/>
    <s v="United States"/>
    <s v="Los Angeles"/>
    <x v="1"/>
    <n v="90049"/>
    <x v="1"/>
    <s v="OFF-PA-10004451"/>
    <x v="1"/>
    <x v="10"/>
    <s v="Xerox 222"/>
    <n v="32.400000000000006"/>
    <n v="5"/>
    <n v="0"/>
    <x v="56"/>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x v="7077"/>
  </r>
  <r>
    <n v="9218"/>
    <x v="4608"/>
    <x v="3"/>
    <x v="237"/>
    <d v="2014-11-18T00:00:00"/>
    <s v="First Class"/>
    <s v="AW-10930"/>
    <s v="Arthur Wiediger"/>
    <x v="2"/>
    <s v="United States"/>
    <s v="Minneapolis"/>
    <x v="11"/>
    <n v="55407"/>
    <x v="2"/>
    <s v="OFF-EN-10004459"/>
    <x v="1"/>
    <x v="12"/>
    <s v="Security-Tint Envelopes"/>
    <n v="15.28"/>
    <n v="2"/>
    <n v="0"/>
    <x v="792"/>
  </r>
  <r>
    <n v="9219"/>
    <x v="4609"/>
    <x v="1"/>
    <x v="748"/>
    <d v="2012-08-20T00:00:00"/>
    <s v="Standard Class"/>
    <s v="JW-15955"/>
    <s v="Joni Wasserman"/>
    <x v="0"/>
    <s v="United States"/>
    <s v="Philadelphia"/>
    <x v="9"/>
    <n v="19120"/>
    <x v="3"/>
    <s v="OFF-ST-10002352"/>
    <x v="1"/>
    <x v="4"/>
    <s v="Iris Project Case"/>
    <n v="44.688000000000002"/>
    <n v="7"/>
    <n v="0.2"/>
    <x v="7078"/>
  </r>
  <r>
    <n v="9220"/>
    <x v="4609"/>
    <x v="1"/>
    <x v="748"/>
    <d v="2012-08-20T00:00:00"/>
    <s v="Standard Class"/>
    <s v="JW-15955"/>
    <s v="Joni Wasserman"/>
    <x v="0"/>
    <s v="United States"/>
    <s v="Philadelphia"/>
    <x v="9"/>
    <n v="19120"/>
    <x v="3"/>
    <s v="FUR-BO-10000780"/>
    <x v="0"/>
    <x v="0"/>
    <s v="O'Sullivan Plantations 2-Door Library in Landvery Oak"/>
    <n v="301.46999999999997"/>
    <n v="3"/>
    <n v="0.5"/>
    <x v="7079"/>
  </r>
  <r>
    <n v="9221"/>
    <x v="4610"/>
    <x v="3"/>
    <x v="119"/>
    <d v="2014-10-15T00:00:00"/>
    <s v="First Class"/>
    <s v="MH-18025"/>
    <s v="Michelle Huthwaite"/>
    <x v="0"/>
    <s v="United States"/>
    <s v="Lafayette"/>
    <x v="28"/>
    <n v="70506"/>
    <x v="0"/>
    <s v="OFF-LA-10000248"/>
    <x v="1"/>
    <x v="2"/>
    <s v="Avery 52"/>
    <n v="11.07"/>
    <n v="3"/>
    <n v="0"/>
    <x v="5458"/>
  </r>
  <r>
    <n v="9222"/>
    <x v="4610"/>
    <x v="3"/>
    <x v="119"/>
    <d v="2014-10-15T00:00:00"/>
    <s v="First Class"/>
    <s v="MH-18025"/>
    <s v="Michelle Huthwaite"/>
    <x v="0"/>
    <s v="United States"/>
    <s v="Lafayette"/>
    <x v="28"/>
    <n v="70506"/>
    <x v="0"/>
    <s v="FUR-TA-10003473"/>
    <x v="0"/>
    <x v="3"/>
    <s v="Bretford Rectangular Conference Table Tops"/>
    <n v="1504.52"/>
    <n v="4"/>
    <n v="0"/>
    <x v="7080"/>
  </r>
  <r>
    <n v="9223"/>
    <x v="4610"/>
    <x v="3"/>
    <x v="119"/>
    <d v="2014-10-15T00:00:00"/>
    <s v="First Class"/>
    <s v="MH-18025"/>
    <s v="Michelle Huthwaite"/>
    <x v="0"/>
    <s v="United States"/>
    <s v="Lafayette"/>
    <x v="28"/>
    <n v="70506"/>
    <x v="0"/>
    <s v="OFF-PA-10004355"/>
    <x v="1"/>
    <x v="10"/>
    <s v="Xerox 231"/>
    <n v="25.92"/>
    <n v="4"/>
    <n v="0"/>
    <x v="245"/>
  </r>
  <r>
    <n v="9224"/>
    <x v="4611"/>
    <x v="3"/>
    <x v="259"/>
    <d v="2014-11-05T00:00:00"/>
    <s v="Same Day"/>
    <s v="FM-14290"/>
    <s v="Frank Merwin"/>
    <x v="2"/>
    <s v="United States"/>
    <s v="Bryan"/>
    <x v="5"/>
    <n v="77803"/>
    <x v="2"/>
    <s v="OFF-BI-10001308"/>
    <x v="1"/>
    <x v="8"/>
    <s v="GBC Standard Plastic Binding Systems' Combs"/>
    <n v="7.5359999999999987"/>
    <n v="6"/>
    <n v="0.8"/>
    <x v="7081"/>
  </r>
  <r>
    <n v="9225"/>
    <x v="4611"/>
    <x v="3"/>
    <x v="259"/>
    <d v="2014-11-05T00:00:00"/>
    <s v="Same Day"/>
    <s v="FM-14290"/>
    <s v="Frank Merwin"/>
    <x v="2"/>
    <s v="United States"/>
    <s v="Bryan"/>
    <x v="5"/>
    <n v="77803"/>
    <x v="2"/>
    <s v="OFF-BI-10003094"/>
    <x v="1"/>
    <x v="8"/>
    <s v="Self-Adhesive Ring Binder Labels"/>
    <n v="1.4079999999999997"/>
    <n v="2"/>
    <n v="0.8"/>
    <x v="7082"/>
  </r>
  <r>
    <n v="9226"/>
    <x v="4611"/>
    <x v="3"/>
    <x v="259"/>
    <d v="2014-11-05T00:00:00"/>
    <s v="Same Day"/>
    <s v="FM-14290"/>
    <s v="Frank Merwin"/>
    <x v="2"/>
    <s v="United States"/>
    <s v="Bryan"/>
    <x v="5"/>
    <n v="77803"/>
    <x v="2"/>
    <s v="OFF-BI-10004040"/>
    <x v="1"/>
    <x v="8"/>
    <s v="Wilson Jones Impact Binders"/>
    <n v="4.1439999999999992"/>
    <n v="4"/>
    <n v="0.8"/>
    <x v="7083"/>
  </r>
  <r>
    <n v="9227"/>
    <x v="4611"/>
    <x v="3"/>
    <x v="259"/>
    <d v="2014-11-05T00:00:00"/>
    <s v="Same Day"/>
    <s v="FM-14290"/>
    <s v="Frank Merwin"/>
    <x v="2"/>
    <s v="United States"/>
    <s v="Bryan"/>
    <x v="5"/>
    <n v="77803"/>
    <x v="2"/>
    <s v="OFF-ST-10002485"/>
    <x v="1"/>
    <x v="4"/>
    <s v="Rogers Deluxe File Chest"/>
    <n v="52.751999999999995"/>
    <n v="3"/>
    <n v="0.2"/>
    <x v="7084"/>
  </r>
  <r>
    <n v="9228"/>
    <x v="4612"/>
    <x v="3"/>
    <x v="498"/>
    <d v="2014-03-25T00:00:00"/>
    <s v="Standard Class"/>
    <s v="GZ-14545"/>
    <s v="George Zrebassa"/>
    <x v="1"/>
    <s v="United States"/>
    <s v="Los Angeles"/>
    <x v="1"/>
    <n v="90008"/>
    <x v="1"/>
    <s v="OFF-AP-10001205"/>
    <x v="1"/>
    <x v="9"/>
    <s v="Belkin 5 Outlet SurgeMaster Power Centers"/>
    <n v="381.35999999999996"/>
    <n v="7"/>
    <n v="0"/>
    <x v="7085"/>
  </r>
  <r>
    <n v="9229"/>
    <x v="4613"/>
    <x v="2"/>
    <x v="935"/>
    <d v="2011-11-03T00:00:00"/>
    <s v="Same Day"/>
    <s v="TC-21535"/>
    <s v="Tracy Collins"/>
    <x v="2"/>
    <s v="United States"/>
    <s v="Los Angeles"/>
    <x v="1"/>
    <n v="90049"/>
    <x v="1"/>
    <s v="OFF-AR-10001868"/>
    <x v="1"/>
    <x v="6"/>
    <s v="Prang Dustless Chalk Sticks"/>
    <n v="6.72"/>
    <n v="4"/>
    <n v="0"/>
    <x v="1394"/>
  </r>
  <r>
    <n v="9230"/>
    <x v="4614"/>
    <x v="3"/>
    <x v="283"/>
    <d v="2014-07-27T00:00:00"/>
    <s v="First Class"/>
    <s v="TB-21520"/>
    <s v="Tracy Blumstein"/>
    <x v="0"/>
    <s v="United States"/>
    <s v="Los Angeles"/>
    <x v="1"/>
    <n v="90045"/>
    <x v="1"/>
    <s v="OFF-BI-10003429"/>
    <x v="1"/>
    <x v="8"/>
    <s v="Cardinal HOLDit! Binder Insert Strips,Extra Strips"/>
    <n v="15.192"/>
    <n v="3"/>
    <n v="0.2"/>
    <x v="7086"/>
  </r>
  <r>
    <n v="9231"/>
    <x v="4614"/>
    <x v="3"/>
    <x v="283"/>
    <d v="2014-07-27T00:00:00"/>
    <s v="First Class"/>
    <s v="TB-21520"/>
    <s v="Tracy Blumstein"/>
    <x v="0"/>
    <s v="United States"/>
    <s v="Los Angeles"/>
    <x v="1"/>
    <n v="90045"/>
    <x v="1"/>
    <s v="OFF-PA-10002689"/>
    <x v="1"/>
    <x v="10"/>
    <s v="Weyerhaeuser First Choice Laser/Copy Paper (20Lb. and 88 Bright)"/>
    <n v="58.320000000000007"/>
    <n v="9"/>
    <n v="0"/>
    <x v="731"/>
  </r>
  <r>
    <n v="9232"/>
    <x v="4615"/>
    <x v="2"/>
    <x v="422"/>
    <d v="2011-12-31T00:00:00"/>
    <s v="Standard Class"/>
    <s v="RP-19390"/>
    <s v="Resi Pölking"/>
    <x v="0"/>
    <s v="United States"/>
    <s v="Phoenix"/>
    <x v="16"/>
    <n v="85023"/>
    <x v="1"/>
    <s v="OFF-BI-10003650"/>
    <x v="1"/>
    <x v="8"/>
    <s v="GBC DocuBind 300 Electric Binding Machine"/>
    <n v="946.76400000000024"/>
    <n v="6"/>
    <n v="0.7"/>
    <x v="7087"/>
  </r>
  <r>
    <n v="9233"/>
    <x v="4616"/>
    <x v="0"/>
    <x v="476"/>
    <d v="2013-09-07T00:00:00"/>
    <s v="Standard Class"/>
    <s v="LR-16915"/>
    <s v="Lena Radford"/>
    <x v="0"/>
    <s v="United States"/>
    <s v="Los Angeles"/>
    <x v="1"/>
    <n v="90036"/>
    <x v="1"/>
    <s v="FUR-FU-10001889"/>
    <x v="0"/>
    <x v="5"/>
    <s v="Ultra Door Pull Handle"/>
    <n v="94.679999999999993"/>
    <n v="9"/>
    <n v="0"/>
    <x v="7088"/>
  </r>
  <r>
    <n v="9234"/>
    <x v="4616"/>
    <x v="0"/>
    <x v="476"/>
    <d v="2013-09-07T00:00:00"/>
    <s v="Standard Class"/>
    <s v="LR-16915"/>
    <s v="Lena Radford"/>
    <x v="0"/>
    <s v="United States"/>
    <s v="Los Angeles"/>
    <x v="1"/>
    <n v="90036"/>
    <x v="1"/>
    <s v="OFF-ST-10000321"/>
    <x v="1"/>
    <x v="4"/>
    <s v="Akro Stacking Bins"/>
    <n v="23.669999999999998"/>
    <n v="3"/>
    <n v="0"/>
    <x v="7089"/>
  </r>
  <r>
    <n v="9235"/>
    <x v="4616"/>
    <x v="0"/>
    <x v="476"/>
    <d v="2013-09-07T00:00:00"/>
    <s v="Standard Class"/>
    <s v="LR-16915"/>
    <s v="Lena Radford"/>
    <x v="0"/>
    <s v="United States"/>
    <s v="Los Angeles"/>
    <x v="1"/>
    <n v="90036"/>
    <x v="1"/>
    <s v="TEC-PH-10001530"/>
    <x v="2"/>
    <x v="7"/>
    <s v="Cisco Unified IP Phone 7945G VoIP phone"/>
    <n v="1091.1680000000001"/>
    <n v="4"/>
    <n v="0.2"/>
    <x v="2998"/>
  </r>
  <r>
    <n v="9236"/>
    <x v="4616"/>
    <x v="0"/>
    <x v="476"/>
    <d v="2013-09-07T00:00:00"/>
    <s v="Standard Class"/>
    <s v="LR-16915"/>
    <s v="Lena Radford"/>
    <x v="0"/>
    <s v="United States"/>
    <s v="Los Angeles"/>
    <x v="1"/>
    <n v="90036"/>
    <x v="1"/>
    <s v="OFF-AR-10004752"/>
    <x v="1"/>
    <x v="6"/>
    <s v="Blackstonian Pencils"/>
    <n v="18.689999999999998"/>
    <n v="7"/>
    <n v="0"/>
    <x v="7090"/>
  </r>
  <r>
    <n v="9237"/>
    <x v="4616"/>
    <x v="0"/>
    <x v="476"/>
    <d v="2013-09-07T00:00:00"/>
    <s v="Standard Class"/>
    <s v="LR-16915"/>
    <s v="Lena Radford"/>
    <x v="0"/>
    <s v="United States"/>
    <s v="Los Angeles"/>
    <x v="1"/>
    <n v="90036"/>
    <x v="1"/>
    <s v="FUR-TA-10001539"/>
    <x v="0"/>
    <x v="3"/>
    <s v="Chromcraft Rectangular Conference Tables"/>
    <n v="568.72800000000007"/>
    <n v="3"/>
    <n v="0.2"/>
    <x v="2954"/>
  </r>
  <r>
    <n v="9238"/>
    <x v="4616"/>
    <x v="0"/>
    <x v="476"/>
    <d v="2013-09-07T00:00:00"/>
    <s v="Standard Class"/>
    <s v="LR-16915"/>
    <s v="Lena Radford"/>
    <x v="0"/>
    <s v="United States"/>
    <s v="Los Angeles"/>
    <x v="1"/>
    <n v="90036"/>
    <x v="1"/>
    <s v="OFF-BI-10001553"/>
    <x v="1"/>
    <x v="8"/>
    <s v="SpineVue Locking Slant-D Ring Binders by Cardinal"/>
    <n v="7.3120000000000012"/>
    <n v="1"/>
    <n v="0.2"/>
    <x v="1891"/>
  </r>
  <r>
    <n v="9239"/>
    <x v="4617"/>
    <x v="3"/>
    <x v="512"/>
    <d v="2014-02-15T00:00:00"/>
    <s v="First Class"/>
    <s v="MM-17260"/>
    <s v="Magdelene Morse"/>
    <x v="0"/>
    <s v="United States"/>
    <s v="Columbus"/>
    <x v="24"/>
    <n v="43229"/>
    <x v="3"/>
    <s v="FUR-FU-10003601"/>
    <x v="0"/>
    <x v="5"/>
    <s v="Deflect-o RollaMat Studded, Beveled Mat for Medium Pile Carpeting"/>
    <n v="147.56800000000001"/>
    <n v="2"/>
    <n v="0.2"/>
    <x v="7091"/>
  </r>
  <r>
    <n v="9240"/>
    <x v="4618"/>
    <x v="3"/>
    <x v="855"/>
    <d v="2014-11-03T00:00:00"/>
    <s v="Standard Class"/>
    <s v="NB-18655"/>
    <s v="Nona Balk"/>
    <x v="1"/>
    <s v="United States"/>
    <s v="Tallahassee"/>
    <x v="2"/>
    <n v="32303"/>
    <x v="0"/>
    <s v="OFF-PA-10001685"/>
    <x v="1"/>
    <x v="10"/>
    <s v="Staples"/>
    <n v="56.783999999999999"/>
    <n v="7"/>
    <n v="0.2"/>
    <x v="7092"/>
  </r>
  <r>
    <n v="9241"/>
    <x v="4618"/>
    <x v="3"/>
    <x v="855"/>
    <d v="2014-11-03T00:00:00"/>
    <s v="Standard Class"/>
    <s v="NB-18655"/>
    <s v="Nona Balk"/>
    <x v="1"/>
    <s v="United States"/>
    <s v="Tallahassee"/>
    <x v="2"/>
    <n v="32303"/>
    <x v="0"/>
    <s v="OFF-BI-10001097"/>
    <x v="1"/>
    <x v="8"/>
    <s v="Avery Hole Reinforcements"/>
    <n v="5.6070000000000011"/>
    <n v="3"/>
    <n v="0.7"/>
    <x v="7093"/>
  </r>
  <r>
    <n v="9242"/>
    <x v="4618"/>
    <x v="3"/>
    <x v="855"/>
    <d v="2014-11-03T00:00:00"/>
    <s v="Standard Class"/>
    <s v="NB-18655"/>
    <s v="Nona Balk"/>
    <x v="1"/>
    <s v="United States"/>
    <s v="Tallahassee"/>
    <x v="2"/>
    <n v="32303"/>
    <x v="0"/>
    <s v="OFF-AR-10001662"/>
    <x v="1"/>
    <x v="6"/>
    <s v="Rogers Handheld Barrel Pencil Sharpener"/>
    <n v="6.5760000000000005"/>
    <n v="3"/>
    <n v="0.2"/>
    <x v="7094"/>
  </r>
  <r>
    <n v="9243"/>
    <x v="4619"/>
    <x v="2"/>
    <x v="868"/>
    <d v="2011-07-14T00:00:00"/>
    <s v="Standard Class"/>
    <s v="DS-13030"/>
    <s v="Darrin Sayre"/>
    <x v="2"/>
    <s v="United States"/>
    <s v="San Francisco"/>
    <x v="1"/>
    <n v="94122"/>
    <x v="1"/>
    <s v="OFF-BI-10002609"/>
    <x v="1"/>
    <x v="8"/>
    <s v="Avery Hidden Tab Dividers for Binding Systems"/>
    <n v="14.303999999999998"/>
    <n v="6"/>
    <n v="0.2"/>
    <x v="7095"/>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x v="7096"/>
  </r>
  <r>
    <n v="9245"/>
    <x v="4619"/>
    <x v="2"/>
    <x v="868"/>
    <d v="2011-07-14T00:00:00"/>
    <s v="Standard Class"/>
    <s v="DS-13030"/>
    <s v="Darrin Sayre"/>
    <x v="2"/>
    <s v="United States"/>
    <s v="San Francisco"/>
    <x v="1"/>
    <n v="94122"/>
    <x v="1"/>
    <s v="OFF-AR-10003251"/>
    <x v="1"/>
    <x v="6"/>
    <s v="Prang Drawing Pencil Set"/>
    <n v="5.56"/>
    <n v="2"/>
    <n v="0"/>
    <x v="2470"/>
  </r>
  <r>
    <n v="9246"/>
    <x v="4619"/>
    <x v="2"/>
    <x v="868"/>
    <d v="2011-07-14T00:00:00"/>
    <s v="Standard Class"/>
    <s v="DS-13030"/>
    <s v="Darrin Sayre"/>
    <x v="2"/>
    <s v="United States"/>
    <s v="San Francisco"/>
    <x v="1"/>
    <n v="94122"/>
    <x v="1"/>
    <s v="OFF-PA-10002365"/>
    <x v="1"/>
    <x v="10"/>
    <s v="Xerox 1967"/>
    <n v="32.400000000000006"/>
    <n v="5"/>
    <n v="0"/>
    <x v="56"/>
  </r>
  <r>
    <n v="9247"/>
    <x v="4620"/>
    <x v="3"/>
    <x v="1053"/>
    <d v="2014-05-27T00:00:00"/>
    <s v="Standard Class"/>
    <s v="VF-21715"/>
    <s v="Vicky Freymann"/>
    <x v="2"/>
    <s v="United States"/>
    <s v="San Francisco"/>
    <x v="1"/>
    <n v="94109"/>
    <x v="1"/>
    <s v="OFF-AR-10003651"/>
    <x v="1"/>
    <x v="6"/>
    <s v="Newell 350"/>
    <n v="9.84"/>
    <n v="3"/>
    <n v="0"/>
    <x v="301"/>
  </r>
  <r>
    <n v="9248"/>
    <x v="4620"/>
    <x v="3"/>
    <x v="1053"/>
    <d v="2014-05-27T00:00:00"/>
    <s v="Standard Class"/>
    <s v="VF-21715"/>
    <s v="Vicky Freymann"/>
    <x v="2"/>
    <s v="United States"/>
    <s v="San Francisco"/>
    <x v="1"/>
    <n v="94109"/>
    <x v="1"/>
    <s v="OFF-AR-10003732"/>
    <x v="1"/>
    <x v="6"/>
    <s v="Newell 333"/>
    <n v="2.78"/>
    <n v="1"/>
    <n v="0"/>
    <x v="1146"/>
  </r>
  <r>
    <n v="9249"/>
    <x v="4621"/>
    <x v="0"/>
    <x v="338"/>
    <d v="2013-11-15T00:00:00"/>
    <s v="Standard Class"/>
    <s v="SW-20275"/>
    <s v="Scott Williamson"/>
    <x v="0"/>
    <s v="United States"/>
    <s v="New York City"/>
    <x v="15"/>
    <n v="10009"/>
    <x v="3"/>
    <s v="OFF-BI-10002557"/>
    <x v="1"/>
    <x v="8"/>
    <s v="Presstex Flexible Ring Binders"/>
    <n v="3.64"/>
    <n v="1"/>
    <n v="0.2"/>
    <x v="7097"/>
  </r>
  <r>
    <n v="9250"/>
    <x v="4621"/>
    <x v="0"/>
    <x v="338"/>
    <d v="2013-11-15T00:00:00"/>
    <s v="Standard Class"/>
    <s v="SW-20275"/>
    <s v="Scott Williamson"/>
    <x v="0"/>
    <s v="United States"/>
    <s v="New York City"/>
    <x v="15"/>
    <n v="10009"/>
    <x v="3"/>
    <s v="TEC-PH-10003691"/>
    <x v="2"/>
    <x v="7"/>
    <s v="BlackBerry Q10"/>
    <n v="881.93"/>
    <n v="7"/>
    <n v="0"/>
    <x v="7098"/>
  </r>
  <r>
    <n v="9251"/>
    <x v="4622"/>
    <x v="0"/>
    <x v="499"/>
    <d v="2013-12-07T00:00:00"/>
    <s v="Standard Class"/>
    <s v="PW-19030"/>
    <s v="Pauline Webber"/>
    <x v="1"/>
    <s v="United States"/>
    <s v="Marion"/>
    <x v="23"/>
    <n v="52302"/>
    <x v="2"/>
    <s v="OFF-BI-10001107"/>
    <x v="1"/>
    <x v="8"/>
    <s v="GBC White Gloss Covers, Plain Front"/>
    <n v="115.84"/>
    <n v="8"/>
    <n v="0"/>
    <x v="7099"/>
  </r>
  <r>
    <n v="9252"/>
    <x v="4623"/>
    <x v="3"/>
    <x v="580"/>
    <d v="2014-03-09T00:00:00"/>
    <s v="Standard Class"/>
    <s v="KD-16615"/>
    <s v="Ken Dana"/>
    <x v="1"/>
    <s v="United States"/>
    <s v="Los Angeles"/>
    <x v="1"/>
    <n v="90008"/>
    <x v="1"/>
    <s v="OFF-BI-10004224"/>
    <x v="1"/>
    <x v="8"/>
    <s v="Catalog Binders with Expanding Posts"/>
    <n v="107.64800000000001"/>
    <n v="2"/>
    <n v="0.2"/>
    <x v="4427"/>
  </r>
  <r>
    <n v="9253"/>
    <x v="4624"/>
    <x v="3"/>
    <x v="397"/>
    <d v="2014-09-26T00:00:00"/>
    <s v="Second Class"/>
    <s v="DO-13645"/>
    <s v="Doug O'Connell"/>
    <x v="0"/>
    <s v="United States"/>
    <s v="Pine Bluff"/>
    <x v="36"/>
    <n v="71603"/>
    <x v="0"/>
    <s v="TEC-AC-10001114"/>
    <x v="2"/>
    <x v="11"/>
    <s v="Microsoft Wireless Mobile Mouse 4000"/>
    <n v="199.95000000000002"/>
    <n v="5"/>
    <n v="0"/>
    <x v="1874"/>
  </r>
  <r>
    <n v="9254"/>
    <x v="4624"/>
    <x v="3"/>
    <x v="397"/>
    <d v="2014-09-26T00:00:00"/>
    <s v="Second Class"/>
    <s v="DO-13645"/>
    <s v="Doug O'Connell"/>
    <x v="0"/>
    <s v="United States"/>
    <s v="Pine Bluff"/>
    <x v="36"/>
    <n v="71603"/>
    <x v="0"/>
    <s v="OFF-PA-10002005"/>
    <x v="1"/>
    <x v="10"/>
    <s v="Xerox 225"/>
    <n v="12.96"/>
    <n v="2"/>
    <n v="0"/>
    <x v="91"/>
  </r>
  <r>
    <n v="9255"/>
    <x v="4625"/>
    <x v="2"/>
    <x v="1058"/>
    <d v="2011-02-16T00:00:00"/>
    <s v="Second Class"/>
    <s v="GA-14725"/>
    <s v="Guy Armstrong"/>
    <x v="0"/>
    <s v="United States"/>
    <s v="Columbia"/>
    <x v="25"/>
    <n v="65203"/>
    <x v="2"/>
    <s v="FUR-CH-10001146"/>
    <x v="0"/>
    <x v="1"/>
    <s v="Global Value Mid-Back Manager's Chair, Gray"/>
    <n v="60.89"/>
    <n v="1"/>
    <n v="0"/>
    <x v="7100"/>
  </r>
  <r>
    <n v="9256"/>
    <x v="4625"/>
    <x v="2"/>
    <x v="1058"/>
    <d v="2011-02-16T00:00:00"/>
    <s v="Second Class"/>
    <s v="GA-14725"/>
    <s v="Guy Armstrong"/>
    <x v="0"/>
    <s v="United States"/>
    <s v="Columbia"/>
    <x v="25"/>
    <n v="65203"/>
    <x v="2"/>
    <s v="OFF-LA-10004853"/>
    <x v="1"/>
    <x v="2"/>
    <s v="Avery 483"/>
    <n v="14.940000000000001"/>
    <n v="3"/>
    <n v="0"/>
    <x v="2595"/>
  </r>
  <r>
    <n v="9257"/>
    <x v="4625"/>
    <x v="2"/>
    <x v="1058"/>
    <d v="2011-02-16T00:00:00"/>
    <s v="Second Class"/>
    <s v="GA-14725"/>
    <s v="Guy Armstrong"/>
    <x v="0"/>
    <s v="United States"/>
    <s v="Columbia"/>
    <x v="25"/>
    <n v="65203"/>
    <x v="2"/>
    <s v="OFF-BI-10004728"/>
    <x v="1"/>
    <x v="8"/>
    <s v="Wilson Jones Turn Tabs Binder Tool for Ring Binders"/>
    <n v="9.64"/>
    <n v="2"/>
    <n v="0"/>
    <x v="151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x v="7101"/>
  </r>
  <r>
    <n v="9259"/>
    <x v="4625"/>
    <x v="2"/>
    <x v="1058"/>
    <d v="2011-02-16T00:00:00"/>
    <s v="Second Class"/>
    <s v="GA-14725"/>
    <s v="Guy Armstrong"/>
    <x v="0"/>
    <s v="United States"/>
    <s v="Columbia"/>
    <x v="25"/>
    <n v="65203"/>
    <x v="2"/>
    <s v="OFF-BI-10004654"/>
    <x v="1"/>
    <x v="8"/>
    <s v="VariCap6 Expandable Binder"/>
    <n v="51.900000000000006"/>
    <n v="3"/>
    <n v="0"/>
    <x v="7102"/>
  </r>
  <r>
    <n v="9260"/>
    <x v="4625"/>
    <x v="2"/>
    <x v="1058"/>
    <d v="2011-02-16T00:00:00"/>
    <s v="Second Class"/>
    <s v="GA-14725"/>
    <s v="Guy Armstrong"/>
    <x v="0"/>
    <s v="United States"/>
    <s v="Columbia"/>
    <x v="25"/>
    <n v="65203"/>
    <x v="2"/>
    <s v="OFF-ST-10002583"/>
    <x v="1"/>
    <x v="4"/>
    <s v="Fellowes Neat Ideas Storage Cubes"/>
    <n v="64.959999999999994"/>
    <n v="2"/>
    <n v="0"/>
    <x v="659"/>
  </r>
  <r>
    <n v="9261"/>
    <x v="4626"/>
    <x v="3"/>
    <x v="343"/>
    <d v="2014-11-15T00:00:00"/>
    <s v="Second Class"/>
    <s v="JL-15505"/>
    <s v="Jeremy Lonsdale"/>
    <x v="0"/>
    <s v="United States"/>
    <s v="Aberdeen"/>
    <x v="44"/>
    <n v="57401"/>
    <x v="2"/>
    <s v="OFF-SU-10004661"/>
    <x v="1"/>
    <x v="14"/>
    <s v="Acme Titanium Bonded Scissors"/>
    <n v="25.5"/>
    <n v="3"/>
    <n v="0"/>
    <x v="4888"/>
  </r>
  <r>
    <n v="9262"/>
    <x v="4627"/>
    <x v="3"/>
    <x v="264"/>
    <d v="2014-09-03T00:00:00"/>
    <s v="Same Day"/>
    <s v="SU-20665"/>
    <s v="Stephanie Ulpright"/>
    <x v="2"/>
    <s v="United States"/>
    <s v="Seattle"/>
    <x v="4"/>
    <n v="98103"/>
    <x v="1"/>
    <s v="FUR-CH-10003061"/>
    <x v="0"/>
    <x v="1"/>
    <s v="Global Leather Task Chair, Black"/>
    <n v="215.976"/>
    <n v="3"/>
    <n v="0.2"/>
    <x v="1932"/>
  </r>
  <r>
    <n v="9263"/>
    <x v="4628"/>
    <x v="1"/>
    <x v="330"/>
    <d v="2012-10-13T00:00:00"/>
    <s v="Standard Class"/>
    <s v="FM-14380"/>
    <s v="Fred McMath"/>
    <x v="0"/>
    <s v="United States"/>
    <s v="Detroit"/>
    <x v="12"/>
    <n v="48227"/>
    <x v="2"/>
    <s v="FUR-CH-10000513"/>
    <x v="0"/>
    <x v="1"/>
    <s v="High-Back Leather Manager's Chair"/>
    <n v="389.97"/>
    <n v="3"/>
    <n v="0"/>
    <x v="6650"/>
  </r>
  <r>
    <n v="9264"/>
    <x v="4628"/>
    <x v="1"/>
    <x v="330"/>
    <d v="2012-10-13T00:00:00"/>
    <s v="Standard Class"/>
    <s v="FM-14380"/>
    <s v="Fred McMath"/>
    <x v="0"/>
    <s v="United States"/>
    <s v="Detroit"/>
    <x v="12"/>
    <n v="48227"/>
    <x v="2"/>
    <s v="OFF-AP-10002191"/>
    <x v="1"/>
    <x v="9"/>
    <s v="Belkin 8 Outlet SurgeMaster II Gold Surge Protector"/>
    <n v="269.90999999999997"/>
    <n v="5"/>
    <n v="0.1"/>
    <x v="7103"/>
  </r>
  <r>
    <n v="9265"/>
    <x v="4629"/>
    <x v="3"/>
    <x v="221"/>
    <d v="2014-12-02T00:00:00"/>
    <s v="Standard Class"/>
    <s v="MY-17380"/>
    <s v="Maribeth Yedwab"/>
    <x v="1"/>
    <s v="United States"/>
    <s v="Memphis"/>
    <x v="18"/>
    <n v="38109"/>
    <x v="0"/>
    <s v="OFF-BI-10000216"/>
    <x v="1"/>
    <x v="8"/>
    <s v="Mead 1st Gear 2&quot; Zipper Binder, Asst. Colors"/>
    <n v="11.673000000000002"/>
    <n v="3"/>
    <n v="0.7"/>
    <x v="3686"/>
  </r>
  <r>
    <n v="9266"/>
    <x v="4629"/>
    <x v="3"/>
    <x v="221"/>
    <d v="2014-12-02T00:00:00"/>
    <s v="Standard Class"/>
    <s v="MY-17380"/>
    <s v="Maribeth Yedwab"/>
    <x v="1"/>
    <s v="United States"/>
    <s v="Memphis"/>
    <x v="18"/>
    <n v="38109"/>
    <x v="0"/>
    <s v="OFF-EN-10003448"/>
    <x v="1"/>
    <x v="12"/>
    <s v="Peel &amp; Seel Recycled Catalog Envelopes, Brown"/>
    <n v="64.848000000000013"/>
    <n v="7"/>
    <n v="0.2"/>
    <x v="7104"/>
  </r>
  <r>
    <n v="9267"/>
    <x v="4630"/>
    <x v="2"/>
    <x v="1215"/>
    <d v="2011-02-10T00:00:00"/>
    <s v="First Class"/>
    <s v="NM-18445"/>
    <s v="Nathan Mautz"/>
    <x v="2"/>
    <s v="United States"/>
    <s v="North Las Vegas"/>
    <x v="33"/>
    <n v="89031"/>
    <x v="1"/>
    <s v="FUR-FU-10002111"/>
    <x v="0"/>
    <x v="5"/>
    <s v="Master Caster Door Stop, Large Brown"/>
    <n v="14.56"/>
    <n v="2"/>
    <n v="0"/>
    <x v="7105"/>
  </r>
  <r>
    <n v="9268"/>
    <x v="4631"/>
    <x v="1"/>
    <x v="12"/>
    <d v="2012-09-25T00:00:00"/>
    <s v="Same Day"/>
    <s v="CS-11950"/>
    <s v="Carlos Soltero"/>
    <x v="0"/>
    <s v="United States"/>
    <s v="Freeport"/>
    <x v="15"/>
    <n v="11520"/>
    <x v="3"/>
    <s v="FUR-CH-10001545"/>
    <x v="0"/>
    <x v="1"/>
    <s v="Hon Comfortask Task/Swivel Chairs"/>
    <n v="102.58200000000001"/>
    <n v="1"/>
    <n v="0.1"/>
    <x v="7106"/>
  </r>
  <r>
    <n v="9269"/>
    <x v="4631"/>
    <x v="1"/>
    <x v="12"/>
    <d v="2012-09-25T00:00:00"/>
    <s v="Same Day"/>
    <s v="CS-11950"/>
    <s v="Carlos Soltero"/>
    <x v="0"/>
    <s v="United States"/>
    <s v="Freeport"/>
    <x v="15"/>
    <n v="11520"/>
    <x v="3"/>
    <s v="OFF-PA-10002947"/>
    <x v="1"/>
    <x v="10"/>
    <s v="Xerox 1923"/>
    <n v="20.04"/>
    <n v="3"/>
    <n v="0"/>
    <x v="132"/>
  </r>
  <r>
    <n v="9270"/>
    <x v="4632"/>
    <x v="3"/>
    <x v="170"/>
    <d v="2014-08-29T00:00:00"/>
    <s v="Standard Class"/>
    <s v="PK-19075"/>
    <s v="Pete Kriz"/>
    <x v="0"/>
    <s v="United States"/>
    <s v="New York City"/>
    <x v="15"/>
    <n v="10035"/>
    <x v="3"/>
    <s v="OFF-BI-10003476"/>
    <x v="1"/>
    <x v="8"/>
    <s v="Avery Metallic Poly Binders"/>
    <n v="32.088000000000001"/>
    <n v="7"/>
    <n v="0.2"/>
    <x v="7107"/>
  </r>
  <r>
    <n v="9271"/>
    <x v="4632"/>
    <x v="3"/>
    <x v="170"/>
    <d v="2014-08-29T00:00:00"/>
    <s v="Standard Class"/>
    <s v="PK-19075"/>
    <s v="Pete Kriz"/>
    <x v="0"/>
    <s v="United States"/>
    <s v="New York City"/>
    <x v="15"/>
    <n v="10035"/>
    <x v="3"/>
    <s v="OFF-BI-10001359"/>
    <x v="1"/>
    <x v="8"/>
    <s v="GBC DocuBind TL300 Electric Binding System"/>
    <n v="4305.5520000000006"/>
    <n v="6"/>
    <n v="0.2"/>
    <x v="7108"/>
  </r>
  <r>
    <n v="9272"/>
    <x v="4633"/>
    <x v="0"/>
    <x v="536"/>
    <d v="2013-05-18T00:00:00"/>
    <s v="Standard Class"/>
    <s v="HM-14860"/>
    <s v="Harry Marie"/>
    <x v="1"/>
    <s v="United States"/>
    <s v="New York City"/>
    <x v="15"/>
    <n v="10024"/>
    <x v="3"/>
    <s v="FUR-FU-10000320"/>
    <x v="0"/>
    <x v="5"/>
    <s v="OIC Stacking Trays"/>
    <n v="10.02"/>
    <n v="3"/>
    <n v="0"/>
    <x v="5728"/>
  </r>
  <r>
    <n v="9273"/>
    <x v="4633"/>
    <x v="0"/>
    <x v="536"/>
    <d v="2013-05-18T00:00:00"/>
    <s v="Standard Class"/>
    <s v="HM-14860"/>
    <s v="Harry Marie"/>
    <x v="1"/>
    <s v="United States"/>
    <s v="New York City"/>
    <x v="15"/>
    <n v="10024"/>
    <x v="3"/>
    <s v="TEC-PH-10001835"/>
    <x v="2"/>
    <x v="7"/>
    <s v="Jawbone JAMBOX Wireless Bluetooth Speaker"/>
    <n v="631.96"/>
    <n v="4"/>
    <n v="0"/>
    <x v="2249"/>
  </r>
  <r>
    <n v="9274"/>
    <x v="4634"/>
    <x v="3"/>
    <x v="264"/>
    <d v="2014-09-07T00:00:00"/>
    <s v="Standard Class"/>
    <s v="AH-10210"/>
    <s v="Alan Hwang"/>
    <x v="0"/>
    <s v="United States"/>
    <s v="Henderson"/>
    <x v="0"/>
    <n v="42420"/>
    <x v="0"/>
    <s v="OFF-BI-10003650"/>
    <x v="1"/>
    <x v="8"/>
    <s v="GBC DocuBind 300 Electric Binding Machine"/>
    <n v="1577.94"/>
    <n v="3"/>
    <n v="0"/>
    <x v="3143"/>
  </r>
  <r>
    <n v="9275"/>
    <x v="4635"/>
    <x v="2"/>
    <x v="982"/>
    <d v="2011-10-10T00:00:00"/>
    <s v="Same Day"/>
    <s v="FC-14335"/>
    <s v="Fred Chung"/>
    <x v="1"/>
    <s v="United States"/>
    <s v="Albuquerque"/>
    <x v="27"/>
    <n v="87105"/>
    <x v="1"/>
    <s v="OFF-AR-10000937"/>
    <x v="1"/>
    <x v="6"/>
    <s v="Dixon Ticonderoga Core-Lock Colored Pencils, 48-Color Set"/>
    <n v="255.84999999999997"/>
    <n v="7"/>
    <n v="0"/>
    <x v="7109"/>
  </r>
  <r>
    <n v="9276"/>
    <x v="4636"/>
    <x v="0"/>
    <x v="439"/>
    <d v="2013-05-30T00:00:00"/>
    <s v="Second Class"/>
    <s v="CP-12085"/>
    <s v="Cathy Prescott"/>
    <x v="1"/>
    <s v="United States"/>
    <s v="Delray Beach"/>
    <x v="2"/>
    <n v="33445"/>
    <x v="0"/>
    <s v="OFF-ST-10000532"/>
    <x v="1"/>
    <x v="4"/>
    <s v="Advantus Rolling Drawer Organizers"/>
    <n v="184.70400000000001"/>
    <n v="6"/>
    <n v="0.2"/>
    <x v="7110"/>
  </r>
  <r>
    <n v="9277"/>
    <x v="4636"/>
    <x v="0"/>
    <x v="439"/>
    <d v="2013-05-30T00:00:00"/>
    <s v="Second Class"/>
    <s v="CP-12085"/>
    <s v="Cathy Prescott"/>
    <x v="1"/>
    <s v="United States"/>
    <s v="Delray Beach"/>
    <x v="2"/>
    <n v="33445"/>
    <x v="0"/>
    <s v="TEC-AC-10001267"/>
    <x v="2"/>
    <x v="11"/>
    <s v="Imation 32GB Pocket Pro USB 3.0 Flash Drive - 32 GB - Black - 1 P ..."/>
    <n v="47.92"/>
    <n v="2"/>
    <n v="0.2"/>
    <x v="7111"/>
  </r>
  <r>
    <n v="9278"/>
    <x v="4637"/>
    <x v="3"/>
    <x v="96"/>
    <d v="2014-12-06T00:00:00"/>
    <s v="Standard Class"/>
    <s v="SC-20305"/>
    <s v="Sean Christensen"/>
    <x v="0"/>
    <s v="United States"/>
    <s v="Philadelphia"/>
    <x v="9"/>
    <n v="19140"/>
    <x v="3"/>
    <s v="OFF-LA-10004853"/>
    <x v="1"/>
    <x v="2"/>
    <s v="Avery 483"/>
    <n v="15.936000000000002"/>
    <n v="4"/>
    <n v="0.2"/>
    <x v="826"/>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x v="7112"/>
  </r>
  <r>
    <n v="9280"/>
    <x v="4637"/>
    <x v="3"/>
    <x v="96"/>
    <d v="2014-12-06T00:00:00"/>
    <s v="Standard Class"/>
    <s v="SC-20305"/>
    <s v="Sean Christensen"/>
    <x v="0"/>
    <s v="United States"/>
    <s v="Philadelphia"/>
    <x v="9"/>
    <n v="19140"/>
    <x v="3"/>
    <s v="FUR-CH-10003379"/>
    <x v="0"/>
    <x v="1"/>
    <s v="Global Commerce Series High-Back Swivel/Tilt Chairs"/>
    <n v="398.97199999999998"/>
    <n v="2"/>
    <n v="0.3"/>
    <x v="7113"/>
  </r>
  <r>
    <n v="9281"/>
    <x v="4638"/>
    <x v="0"/>
    <x v="873"/>
    <d v="2013-09-25T00:00:00"/>
    <s v="Standard Class"/>
    <s v="HJ-14875"/>
    <s v="Heather Jas"/>
    <x v="2"/>
    <s v="United States"/>
    <s v="Seattle"/>
    <x v="4"/>
    <n v="98105"/>
    <x v="1"/>
    <s v="FUR-BO-10002853"/>
    <x v="0"/>
    <x v="0"/>
    <s v="O'Sullivan 5-Shelf Heavy-Duty Bookcases"/>
    <n v="163.88"/>
    <n v="2"/>
    <n v="0"/>
    <x v="7114"/>
  </r>
  <r>
    <n v="9282"/>
    <x v="4639"/>
    <x v="3"/>
    <x v="220"/>
    <d v="2014-09-16T00:00:00"/>
    <s v="Standard Class"/>
    <s v="CB-12025"/>
    <s v="Cassandra Brandow"/>
    <x v="0"/>
    <s v="United States"/>
    <s v="Richmond"/>
    <x v="17"/>
    <n v="23223"/>
    <x v="0"/>
    <s v="OFF-AP-10000027"/>
    <x v="1"/>
    <x v="9"/>
    <s v="Hoover Commercial SteamVac"/>
    <n v="67.900000000000006"/>
    <n v="5"/>
    <n v="0"/>
    <x v="7115"/>
  </r>
  <r>
    <n v="9283"/>
    <x v="4640"/>
    <x v="0"/>
    <x v="945"/>
    <d v="2014-01-05T00:00:00"/>
    <s v="Standard Class"/>
    <s v="EH-14185"/>
    <s v="Evan Henry"/>
    <x v="0"/>
    <s v="United States"/>
    <s v="West Palm Beach"/>
    <x v="2"/>
    <n v="33407"/>
    <x v="0"/>
    <s v="OFF-PA-10002421"/>
    <x v="1"/>
    <x v="10"/>
    <s v="Embossed Ink Jet Note Cards"/>
    <n v="72.224000000000004"/>
    <n v="4"/>
    <n v="0.2"/>
    <x v="7116"/>
  </r>
  <r>
    <n v="9284"/>
    <x v="4641"/>
    <x v="3"/>
    <x v="264"/>
    <d v="2014-09-05T00:00:00"/>
    <s v="Second Class"/>
    <s v="LW-17215"/>
    <s v="Luke Weiss"/>
    <x v="0"/>
    <s v="United States"/>
    <s v="Fort Collins"/>
    <x v="22"/>
    <n v="80525"/>
    <x v="1"/>
    <s v="OFF-LA-10002475"/>
    <x v="1"/>
    <x v="2"/>
    <s v="Avery 519"/>
    <n v="11.696"/>
    <n v="2"/>
    <n v="0.2"/>
    <x v="3702"/>
  </r>
  <r>
    <n v="9285"/>
    <x v="4642"/>
    <x v="2"/>
    <x v="728"/>
    <d v="2011-11-23T00:00:00"/>
    <s v="Standard Class"/>
    <s v="MK-17905"/>
    <s v="Michael Kennedy"/>
    <x v="1"/>
    <s v="United States"/>
    <s v="Franklin"/>
    <x v="6"/>
    <n v="53132"/>
    <x v="2"/>
    <s v="FUR-CH-10001482"/>
    <x v="0"/>
    <x v="1"/>
    <s v="Office Star - Mesh Screen back chair with Vinyl seat"/>
    <n v="392.93999999999994"/>
    <n v="3"/>
    <n v="0"/>
    <x v="614"/>
  </r>
  <r>
    <n v="9286"/>
    <x v="4643"/>
    <x v="1"/>
    <x v="82"/>
    <d v="2012-11-24T00:00:00"/>
    <s v="First Class"/>
    <s v="JH-15820"/>
    <s v="John Huston"/>
    <x v="0"/>
    <s v="United States"/>
    <s v="Monroe"/>
    <x v="3"/>
    <n v="28110"/>
    <x v="0"/>
    <s v="FUR-FU-10000087"/>
    <x v="0"/>
    <x v="5"/>
    <s v="Executive Impressions 14&quot; Two-Color Numerals Wall Clock"/>
    <n v="18.175999999999998"/>
    <n v="1"/>
    <n v="0.2"/>
    <x v="7117"/>
  </r>
  <r>
    <n v="9287"/>
    <x v="4644"/>
    <x v="3"/>
    <x v="249"/>
    <d v="2014-06-27T00:00:00"/>
    <s v="Standard Class"/>
    <s v="DB-13270"/>
    <s v="Deborah Brumfield"/>
    <x v="2"/>
    <s v="United States"/>
    <s v="Dallas"/>
    <x v="5"/>
    <n v="75081"/>
    <x v="2"/>
    <s v="OFF-BI-10003166"/>
    <x v="1"/>
    <x v="8"/>
    <s v="GBC Plasticlear Binding Covers"/>
    <n v="6.8879999999999981"/>
    <n v="3"/>
    <n v="0.8"/>
    <x v="7118"/>
  </r>
  <r>
    <n v="9288"/>
    <x v="4644"/>
    <x v="3"/>
    <x v="249"/>
    <d v="2014-06-27T00:00:00"/>
    <s v="Standard Class"/>
    <s v="DB-13270"/>
    <s v="Deborah Brumfield"/>
    <x v="2"/>
    <s v="United States"/>
    <s v="Dallas"/>
    <x v="5"/>
    <n v="75081"/>
    <x v="2"/>
    <s v="FUR-TA-10000688"/>
    <x v="0"/>
    <x v="3"/>
    <s v="Chromcraft Bull-Nose Wood Round Conference Table Top, Wood Base"/>
    <n v="457.4849999999999"/>
    <n v="3"/>
    <n v="0.3"/>
    <x v="7119"/>
  </r>
  <r>
    <n v="9289"/>
    <x v="4645"/>
    <x v="3"/>
    <x v="329"/>
    <d v="2014-12-04T00:00:00"/>
    <s v="First Class"/>
    <s v="TB-21625"/>
    <s v="Trudy Brown"/>
    <x v="0"/>
    <s v="United States"/>
    <s v="Philadelphia"/>
    <x v="9"/>
    <n v="19134"/>
    <x v="3"/>
    <s v="FUR-CH-10003981"/>
    <x v="0"/>
    <x v="1"/>
    <s v="Global Commerce Series Low-Back Swivel/Tilt Chairs"/>
    <n v="1079.316"/>
    <n v="6"/>
    <n v="0.3"/>
    <x v="7120"/>
  </r>
  <r>
    <n v="9290"/>
    <x v="4646"/>
    <x v="2"/>
    <x v="488"/>
    <d v="2011-04-26T00:00:00"/>
    <s v="Second Class"/>
    <s v="NM-18445"/>
    <s v="Nathan Mautz"/>
    <x v="2"/>
    <s v="United States"/>
    <s v="San Francisco"/>
    <x v="1"/>
    <n v="94109"/>
    <x v="1"/>
    <s v="OFF-PA-10001878"/>
    <x v="1"/>
    <x v="10"/>
    <s v="Xerox 1891"/>
    <n v="48.91"/>
    <n v="1"/>
    <n v="0"/>
    <x v="7121"/>
  </r>
  <r>
    <n v="9291"/>
    <x v="4647"/>
    <x v="2"/>
    <x v="865"/>
    <d v="2011-09-25T00:00:00"/>
    <s v="First Class"/>
    <s v="TT-21220"/>
    <s v="Thomas Thornton"/>
    <x v="0"/>
    <s v="United States"/>
    <s v="Dover"/>
    <x v="13"/>
    <n v="19901"/>
    <x v="3"/>
    <s v="OFF-AR-10002375"/>
    <x v="1"/>
    <x v="6"/>
    <s v="Newell 351"/>
    <n v="9.84"/>
    <n v="3"/>
    <n v="0"/>
    <x v="301"/>
  </r>
  <r>
    <n v="9292"/>
    <x v="4647"/>
    <x v="2"/>
    <x v="865"/>
    <d v="2011-09-25T00:00:00"/>
    <s v="First Class"/>
    <s v="TT-21220"/>
    <s v="Thomas Thornton"/>
    <x v="0"/>
    <s v="United States"/>
    <s v="Dover"/>
    <x v="13"/>
    <n v="19901"/>
    <x v="3"/>
    <s v="OFF-BI-10004965"/>
    <x v="1"/>
    <x v="8"/>
    <s v="Ibico Covers for Plastic or Wire Binding Elements"/>
    <n v="34.5"/>
    <n v="3"/>
    <n v="0"/>
    <x v="1398"/>
  </r>
  <r>
    <n v="9293"/>
    <x v="4648"/>
    <x v="3"/>
    <x v="580"/>
    <d v="2014-03-03T00:00:00"/>
    <s v="Same Day"/>
    <s v="RS-19765"/>
    <s v="Roland Schwarz"/>
    <x v="1"/>
    <s v="United States"/>
    <s v="Waco"/>
    <x v="5"/>
    <n v="76706"/>
    <x v="2"/>
    <s v="OFF-BI-10004022"/>
    <x v="1"/>
    <x v="8"/>
    <s v="Acco Suede Grain Vinyl Round Ring Binder"/>
    <n v="0.55599999999999983"/>
    <n v="1"/>
    <n v="0.8"/>
    <x v="7122"/>
  </r>
  <r>
    <n v="9294"/>
    <x v="4649"/>
    <x v="3"/>
    <x v="701"/>
    <d v="2014-11-22T00:00:00"/>
    <s v="Second Class"/>
    <s v="TB-21625"/>
    <s v="Trudy Brown"/>
    <x v="0"/>
    <s v="United States"/>
    <s v="Hagerstown"/>
    <x v="39"/>
    <n v="21740"/>
    <x v="3"/>
    <s v="OFF-BI-10000050"/>
    <x v="1"/>
    <x v="8"/>
    <s v="Angle-D Binders with Locking Rings, Label Holders"/>
    <n v="43.8"/>
    <n v="6"/>
    <n v="0"/>
    <x v="7123"/>
  </r>
  <r>
    <n v="9295"/>
    <x v="4650"/>
    <x v="3"/>
    <x v="39"/>
    <d v="2014-06-02T00:00:00"/>
    <s v="Standard Class"/>
    <s v="AM-10360"/>
    <s v="Alice McCarthy"/>
    <x v="1"/>
    <s v="United States"/>
    <s v="Cleveland"/>
    <x v="24"/>
    <n v="44105"/>
    <x v="3"/>
    <s v="OFF-PA-10002464"/>
    <x v="1"/>
    <x v="10"/>
    <s v="HP Office Recycled Paper (20Lb. and 87 Bright)"/>
    <n v="13.872000000000002"/>
    <n v="3"/>
    <n v="0.2"/>
    <x v="884"/>
  </r>
  <r>
    <n v="9296"/>
    <x v="4650"/>
    <x v="3"/>
    <x v="39"/>
    <d v="2014-06-02T00:00:00"/>
    <s v="Standard Class"/>
    <s v="AM-10360"/>
    <s v="Alice McCarthy"/>
    <x v="1"/>
    <s v="United States"/>
    <s v="Cleveland"/>
    <x v="24"/>
    <n v="44105"/>
    <x v="3"/>
    <s v="FUR-BO-10004709"/>
    <x v="0"/>
    <x v="0"/>
    <s v="Bush Westfield Collection Bookcases, Medium Cherry Finish"/>
    <n v="115.96"/>
    <n v="4"/>
    <n v="0.5"/>
    <x v="7124"/>
  </r>
  <r>
    <n v="9297"/>
    <x v="4651"/>
    <x v="1"/>
    <x v="24"/>
    <d v="2012-04-22T00:00:00"/>
    <s v="Second Class"/>
    <s v="MP-17965"/>
    <s v="Michael Paige"/>
    <x v="1"/>
    <s v="United States"/>
    <s v="Mcallen"/>
    <x v="5"/>
    <n v="78501"/>
    <x v="2"/>
    <s v="TEC-AC-10003590"/>
    <x v="2"/>
    <x v="11"/>
    <s v="TRENDnet 56K USB 2.0 Phone, Internet and Fax Modem"/>
    <n v="41.424000000000007"/>
    <n v="2"/>
    <n v="0.2"/>
    <x v="3311"/>
  </r>
  <r>
    <n v="9298"/>
    <x v="4651"/>
    <x v="1"/>
    <x v="24"/>
    <d v="2012-04-22T00:00:00"/>
    <s v="Second Class"/>
    <s v="MP-17965"/>
    <s v="Michael Paige"/>
    <x v="1"/>
    <s v="United States"/>
    <s v="Mcallen"/>
    <x v="5"/>
    <n v="78501"/>
    <x v="2"/>
    <s v="TEC-PH-10003357"/>
    <x v="2"/>
    <x v="7"/>
    <s v="Grandstream GXP2100 Mainstream Business Phone"/>
    <n v="244.768"/>
    <n v="4"/>
    <n v="0.2"/>
    <x v="5298"/>
  </r>
  <r>
    <n v="9299"/>
    <x v="4651"/>
    <x v="1"/>
    <x v="24"/>
    <d v="2012-04-22T00:00:00"/>
    <s v="Second Class"/>
    <s v="MP-17965"/>
    <s v="Michael Paige"/>
    <x v="1"/>
    <s v="United States"/>
    <s v="Mcallen"/>
    <x v="5"/>
    <n v="78501"/>
    <x v="2"/>
    <s v="OFF-AR-10003373"/>
    <x v="1"/>
    <x v="6"/>
    <s v="Boston School Pro Electric Pencil Sharpener, 1670"/>
    <n v="74.352000000000004"/>
    <n v="3"/>
    <n v="0.2"/>
    <x v="7125"/>
  </r>
  <r>
    <n v="9300"/>
    <x v="4651"/>
    <x v="1"/>
    <x v="24"/>
    <d v="2012-04-22T00:00:00"/>
    <s v="Second Class"/>
    <s v="MP-17965"/>
    <s v="Michael Paige"/>
    <x v="1"/>
    <s v="United States"/>
    <s v="Mcallen"/>
    <x v="5"/>
    <n v="78501"/>
    <x v="2"/>
    <s v="OFF-BI-10003676"/>
    <x v="1"/>
    <x v="8"/>
    <s v="GBC Standard Recycled Report Covers, Clear Plastic Sheets"/>
    <n v="4.3119999999999985"/>
    <n v="2"/>
    <n v="0.8"/>
    <x v="3575"/>
  </r>
  <r>
    <n v="9301"/>
    <x v="4651"/>
    <x v="1"/>
    <x v="24"/>
    <d v="2012-04-22T00:00:00"/>
    <s v="Second Class"/>
    <s v="MP-17965"/>
    <s v="Michael Paige"/>
    <x v="1"/>
    <s v="United States"/>
    <s v="Mcallen"/>
    <x v="5"/>
    <n v="78501"/>
    <x v="2"/>
    <s v="FUR-CH-10000225"/>
    <x v="0"/>
    <x v="1"/>
    <s v="Global Geo Office Task Chair, Gray"/>
    <n v="56.686"/>
    <n v="1"/>
    <n v="0.3"/>
    <x v="7126"/>
  </r>
  <r>
    <n v="9302"/>
    <x v="4651"/>
    <x v="1"/>
    <x v="24"/>
    <d v="2012-04-22T00:00:00"/>
    <s v="Second Class"/>
    <s v="MP-17965"/>
    <s v="Michael Paige"/>
    <x v="1"/>
    <s v="United States"/>
    <s v="Mcallen"/>
    <x v="5"/>
    <n v="78501"/>
    <x v="2"/>
    <s v="TEC-PH-10001870"/>
    <x v="2"/>
    <x v="7"/>
    <s v="Lunatik TT5L-002 Taktik Strike Impact Protection System for iPhone 5"/>
    <n v="97.968000000000004"/>
    <n v="2"/>
    <n v="0.2"/>
    <x v="7127"/>
  </r>
  <r>
    <n v="9303"/>
    <x v="4651"/>
    <x v="1"/>
    <x v="24"/>
    <d v="2012-04-22T00:00:00"/>
    <s v="Second Class"/>
    <s v="MP-17965"/>
    <s v="Michael Paige"/>
    <x v="1"/>
    <s v="United States"/>
    <s v="Mcallen"/>
    <x v="5"/>
    <n v="78501"/>
    <x v="2"/>
    <s v="OFF-AR-10003481"/>
    <x v="1"/>
    <x v="6"/>
    <s v="Newell 348"/>
    <n v="7.8719999999999999"/>
    <n v="3"/>
    <n v="0.2"/>
    <x v="3456"/>
  </r>
  <r>
    <n v="9304"/>
    <x v="4651"/>
    <x v="1"/>
    <x v="24"/>
    <d v="2012-04-22T00:00:00"/>
    <s v="Second Class"/>
    <s v="MP-17965"/>
    <s v="Michael Paige"/>
    <x v="1"/>
    <s v="United States"/>
    <s v="Mcallen"/>
    <x v="5"/>
    <n v="78501"/>
    <x v="2"/>
    <s v="OFF-PA-10003936"/>
    <x v="1"/>
    <x v="10"/>
    <s v="Xerox 1994"/>
    <n v="15.552000000000003"/>
    <n v="3"/>
    <n v="0.2"/>
    <x v="12"/>
  </r>
  <r>
    <n v="9305"/>
    <x v="4651"/>
    <x v="1"/>
    <x v="24"/>
    <d v="2012-04-22T00:00:00"/>
    <s v="Second Class"/>
    <s v="MP-17965"/>
    <s v="Michael Paige"/>
    <x v="1"/>
    <s v="United States"/>
    <s v="Mcallen"/>
    <x v="5"/>
    <n v="78501"/>
    <x v="2"/>
    <s v="OFF-BI-10000320"/>
    <x v="1"/>
    <x v="8"/>
    <s v="GBC Plastic Binding Combs"/>
    <n v="1.4759999999999998"/>
    <n v="1"/>
    <n v="0.8"/>
    <x v="7128"/>
  </r>
  <r>
    <n v="9306"/>
    <x v="4652"/>
    <x v="1"/>
    <x v="444"/>
    <d v="2012-09-24T00:00:00"/>
    <s v="Standard Class"/>
    <s v="MH-17290"/>
    <s v="Marc Harrigan"/>
    <x v="2"/>
    <s v="United States"/>
    <s v="Santa Fe"/>
    <x v="27"/>
    <n v="87505"/>
    <x v="1"/>
    <s v="OFF-AR-10001972"/>
    <x v="1"/>
    <x v="6"/>
    <s v="Newell 323"/>
    <n v="8.4"/>
    <n v="5"/>
    <n v="0"/>
    <x v="7129"/>
  </r>
  <r>
    <n v="9307"/>
    <x v="4653"/>
    <x v="2"/>
    <x v="727"/>
    <d v="2011-03-30T00:00:00"/>
    <s v="Standard Class"/>
    <s v="CA-12265"/>
    <s v="Christina Anderson"/>
    <x v="0"/>
    <s v="United States"/>
    <s v="San Francisco"/>
    <x v="1"/>
    <n v="94110"/>
    <x v="1"/>
    <s v="OFF-AR-10003829"/>
    <x v="1"/>
    <x v="6"/>
    <s v="Newell 35"/>
    <n v="6.56"/>
    <n v="2"/>
    <n v="0"/>
    <x v="2909"/>
  </r>
  <r>
    <n v="9308"/>
    <x v="4653"/>
    <x v="2"/>
    <x v="727"/>
    <d v="2011-03-30T00:00:00"/>
    <s v="Standard Class"/>
    <s v="CA-12265"/>
    <s v="Christina Anderson"/>
    <x v="0"/>
    <s v="United States"/>
    <s v="San Francisco"/>
    <x v="1"/>
    <n v="94110"/>
    <x v="1"/>
    <s v="OFF-AR-10003338"/>
    <x v="1"/>
    <x v="6"/>
    <s v="Eberhard Faber 3 1/2&quot; Golf Pencils"/>
    <n v="14.88"/>
    <n v="2"/>
    <n v="0"/>
    <x v="4180"/>
  </r>
  <r>
    <n v="9309"/>
    <x v="4653"/>
    <x v="2"/>
    <x v="727"/>
    <d v="2011-03-30T00:00:00"/>
    <s v="Standard Class"/>
    <s v="CA-12265"/>
    <s v="Christina Anderson"/>
    <x v="0"/>
    <s v="United States"/>
    <s v="San Francisco"/>
    <x v="1"/>
    <n v="94110"/>
    <x v="1"/>
    <s v="TEC-AC-10002558"/>
    <x v="2"/>
    <x v="11"/>
    <s v="Imation Swivel Flash Drive USB flash drive - 8 GB"/>
    <n v="45.48"/>
    <n v="4"/>
    <n v="0"/>
    <x v="7130"/>
  </r>
  <r>
    <n v="9310"/>
    <x v="4653"/>
    <x v="2"/>
    <x v="727"/>
    <d v="2011-03-30T00:00:00"/>
    <s v="Standard Class"/>
    <s v="CA-12265"/>
    <s v="Christina Anderson"/>
    <x v="0"/>
    <s v="United States"/>
    <s v="San Francisco"/>
    <x v="1"/>
    <n v="94110"/>
    <x v="1"/>
    <s v="OFF-AR-10000034"/>
    <x v="1"/>
    <x v="6"/>
    <s v="BIC Brite Liner Grip Highlighters, Assorted, 5/Pack"/>
    <n v="25.44"/>
    <n v="6"/>
    <n v="0"/>
    <x v="7131"/>
  </r>
  <r>
    <n v="9311"/>
    <x v="4654"/>
    <x v="0"/>
    <x v="370"/>
    <d v="2013-09-01T00:00:00"/>
    <s v="Standard Class"/>
    <s v="KD-16615"/>
    <s v="Ken Dana"/>
    <x v="1"/>
    <s v="United States"/>
    <s v="New York City"/>
    <x v="15"/>
    <n v="10024"/>
    <x v="3"/>
    <s v="OFF-BI-10001510"/>
    <x v="1"/>
    <x v="8"/>
    <s v="Deluxe Heavy-Duty Vinyl Round Ring Binder"/>
    <n v="146.68800000000002"/>
    <n v="8"/>
    <n v="0.2"/>
    <x v="1351"/>
  </r>
  <r>
    <n v="9312"/>
    <x v="4655"/>
    <x v="3"/>
    <x v="904"/>
    <d v="2014-03-13T00:00:00"/>
    <s v="Standard Class"/>
    <s v="DW-13540"/>
    <s v="Don Weiss"/>
    <x v="0"/>
    <s v="United States"/>
    <s v="Dallas"/>
    <x v="5"/>
    <n v="75220"/>
    <x v="2"/>
    <s v="OFF-LA-10000134"/>
    <x v="1"/>
    <x v="2"/>
    <s v="Avery 511"/>
    <n v="4.9280000000000008"/>
    <n v="2"/>
    <n v="0.2"/>
    <x v="5212"/>
  </r>
  <r>
    <n v="9313"/>
    <x v="4655"/>
    <x v="3"/>
    <x v="904"/>
    <d v="2014-03-13T00:00:00"/>
    <s v="Standard Class"/>
    <s v="DW-13540"/>
    <s v="Don Weiss"/>
    <x v="0"/>
    <s v="United States"/>
    <s v="Dallas"/>
    <x v="5"/>
    <n v="75220"/>
    <x v="2"/>
    <s v="OFF-AR-10000588"/>
    <x v="1"/>
    <x v="6"/>
    <s v="Newell 345"/>
    <n v="63.488"/>
    <n v="4"/>
    <n v="0.2"/>
    <x v="7132"/>
  </r>
  <r>
    <n v="9314"/>
    <x v="4656"/>
    <x v="1"/>
    <x v="1216"/>
    <d v="2012-11-11T00:00:00"/>
    <s v="Same Day"/>
    <s v="AG-10495"/>
    <s v="Andrew Gjertsen"/>
    <x v="1"/>
    <s v="United States"/>
    <s v="Detroit"/>
    <x v="12"/>
    <n v="48234"/>
    <x v="2"/>
    <s v="OFF-ST-10003282"/>
    <x v="1"/>
    <x v="4"/>
    <s v="Advantus 10-Drawer Portable Organizer, Chrome Metal Frame, Smoke Drawers"/>
    <n v="418.32"/>
    <n v="7"/>
    <n v="0"/>
    <x v="7133"/>
  </r>
  <r>
    <n v="9315"/>
    <x v="4656"/>
    <x v="1"/>
    <x v="1216"/>
    <d v="2012-11-11T00:00:00"/>
    <s v="Same Day"/>
    <s v="AG-10495"/>
    <s v="Andrew Gjertsen"/>
    <x v="1"/>
    <s v="United States"/>
    <s v="Detroit"/>
    <x v="12"/>
    <n v="48234"/>
    <x v="2"/>
    <s v="OFF-AP-10002311"/>
    <x v="1"/>
    <x v="9"/>
    <s v="Holmes Replacement Filter for HEPA Air Cleaner, Very Large Room, HEPA Filter"/>
    <n v="123.858"/>
    <n v="2"/>
    <n v="0.1"/>
    <x v="7134"/>
  </r>
  <r>
    <n v="9316"/>
    <x v="4657"/>
    <x v="0"/>
    <x v="41"/>
    <d v="2013-04-10T00:00:00"/>
    <s v="Standard Class"/>
    <s v="JH-16180"/>
    <s v="Justin Hirsh"/>
    <x v="0"/>
    <s v="United States"/>
    <s v="Philadelphia"/>
    <x v="9"/>
    <n v="19140"/>
    <x v="3"/>
    <s v="TEC-PH-10000141"/>
    <x v="2"/>
    <x v="7"/>
    <s v="Clearsounds A400"/>
    <n v="118.78199999999998"/>
    <n v="3"/>
    <n v="0.4"/>
    <x v="1000"/>
  </r>
  <r>
    <n v="9317"/>
    <x v="4657"/>
    <x v="0"/>
    <x v="41"/>
    <d v="2013-04-10T00:00:00"/>
    <s v="Standard Class"/>
    <s v="JH-16180"/>
    <s v="Justin Hirsh"/>
    <x v="0"/>
    <s v="United States"/>
    <s v="Philadelphia"/>
    <x v="9"/>
    <n v="19140"/>
    <x v="3"/>
    <s v="OFF-SU-10000646"/>
    <x v="1"/>
    <x v="14"/>
    <s v="Premier Automatic Letter Opener"/>
    <n v="769.18400000000008"/>
    <n v="4"/>
    <n v="0.2"/>
    <x v="7135"/>
  </r>
  <r>
    <n v="9318"/>
    <x v="4658"/>
    <x v="3"/>
    <x v="1217"/>
    <d v="2014-02-27T00:00:00"/>
    <s v="Standard Class"/>
    <s v="DK-13090"/>
    <s v="Dave Kipp"/>
    <x v="0"/>
    <s v="United States"/>
    <s v="Carrollton"/>
    <x v="5"/>
    <n v="75007"/>
    <x v="2"/>
    <s v="TEC-AC-10002076"/>
    <x v="2"/>
    <x v="11"/>
    <s v="Microsoft Natural Keyboard Elite"/>
    <n v="47.904000000000003"/>
    <n v="1"/>
    <n v="0.2"/>
    <x v="7136"/>
  </r>
  <r>
    <n v="9319"/>
    <x v="4659"/>
    <x v="3"/>
    <x v="228"/>
    <d v="2014-07-26T00:00:00"/>
    <s v="Standard Class"/>
    <s v="AR-10825"/>
    <s v="Anthony Rawles"/>
    <x v="1"/>
    <s v="United States"/>
    <s v="New York City"/>
    <x v="15"/>
    <n v="10009"/>
    <x v="3"/>
    <s v="OFF-PA-10000743"/>
    <x v="1"/>
    <x v="10"/>
    <s v="Xerox 1977"/>
    <n v="13.36"/>
    <n v="2"/>
    <n v="0"/>
    <x v="534"/>
  </r>
  <r>
    <n v="9320"/>
    <x v="4659"/>
    <x v="3"/>
    <x v="228"/>
    <d v="2014-07-26T00:00:00"/>
    <s v="Standard Class"/>
    <s v="AR-10825"/>
    <s v="Anthony Rawles"/>
    <x v="1"/>
    <s v="United States"/>
    <s v="New York City"/>
    <x v="15"/>
    <n v="10009"/>
    <x v="3"/>
    <s v="FUR-CH-10002780"/>
    <x v="0"/>
    <x v="1"/>
    <s v="Office Star - Task Chair with Contemporary Loop Arms"/>
    <n v="163.76400000000001"/>
    <n v="2"/>
    <n v="0.1"/>
    <x v="7137"/>
  </r>
  <r>
    <n v="9321"/>
    <x v="4659"/>
    <x v="3"/>
    <x v="228"/>
    <d v="2014-07-26T00:00:00"/>
    <s v="Standard Class"/>
    <s v="AR-10825"/>
    <s v="Anthony Rawles"/>
    <x v="1"/>
    <s v="United States"/>
    <s v="New York City"/>
    <x v="15"/>
    <n v="10009"/>
    <x v="3"/>
    <s v="FUR-FU-10000747"/>
    <x v="0"/>
    <x v="5"/>
    <s v="Tenex B1-RE Series Chair Mats for Low Pile Carpets"/>
    <n v="183.92"/>
    <n v="4"/>
    <n v="0"/>
    <x v="7138"/>
  </r>
  <r>
    <n v="9322"/>
    <x v="4660"/>
    <x v="0"/>
    <x v="254"/>
    <d v="2013-11-09T00:00:00"/>
    <s v="Standard Class"/>
    <s v="SM-20005"/>
    <s v="Sally Matthias"/>
    <x v="0"/>
    <s v="United States"/>
    <s v="Houston"/>
    <x v="5"/>
    <n v="77041"/>
    <x v="2"/>
    <s v="FUR-FU-10002445"/>
    <x v="0"/>
    <x v="5"/>
    <s v="DAX Two-Tone Rosewood/Black Document Frame, Desktop, 5 x 7"/>
    <n v="11.376000000000001"/>
    <n v="3"/>
    <n v="0.6"/>
    <x v="7139"/>
  </r>
  <r>
    <n v="9323"/>
    <x v="4660"/>
    <x v="0"/>
    <x v="254"/>
    <d v="2013-11-09T00:00:00"/>
    <s v="Standard Class"/>
    <s v="SM-20005"/>
    <s v="Sally Matthias"/>
    <x v="0"/>
    <s v="United States"/>
    <s v="Houston"/>
    <x v="5"/>
    <n v="77041"/>
    <x v="2"/>
    <s v="FUR-FU-10000723"/>
    <x v="0"/>
    <x v="5"/>
    <s v="Deflect-o EconoMat Studded, No Bevel Mat for Low Pile Carpeting"/>
    <n v="66.112000000000009"/>
    <n v="4"/>
    <n v="0.6"/>
    <x v="532"/>
  </r>
  <r>
    <n v="9324"/>
    <x v="4661"/>
    <x v="3"/>
    <x v="397"/>
    <d v="2014-09-30T00:00:00"/>
    <s v="Standard Class"/>
    <s v="DB-13660"/>
    <s v="Duane Benoit"/>
    <x v="0"/>
    <s v="United States"/>
    <s v="Los Angeles"/>
    <x v="1"/>
    <n v="90036"/>
    <x v="1"/>
    <s v="OFF-PA-10003641"/>
    <x v="1"/>
    <x v="10"/>
    <s v="Xerox 1909"/>
    <n v="211.04"/>
    <n v="8"/>
    <n v="0"/>
    <x v="7140"/>
  </r>
  <r>
    <n v="9325"/>
    <x v="4661"/>
    <x v="3"/>
    <x v="397"/>
    <d v="2014-09-30T00:00:00"/>
    <s v="Standard Class"/>
    <s v="DB-13660"/>
    <s v="Duane Benoit"/>
    <x v="0"/>
    <s v="United States"/>
    <s v="Los Angeles"/>
    <x v="1"/>
    <n v="90036"/>
    <x v="1"/>
    <s v="FUR-CH-10003973"/>
    <x v="0"/>
    <x v="1"/>
    <s v="GuestStacker Chair with Chrome Finish Legs"/>
    <n v="594.81600000000003"/>
    <n v="2"/>
    <n v="0.2"/>
    <x v="7141"/>
  </r>
  <r>
    <n v="9326"/>
    <x v="4661"/>
    <x v="3"/>
    <x v="397"/>
    <d v="2014-09-30T00:00:00"/>
    <s v="Standard Class"/>
    <s v="DB-13660"/>
    <s v="Duane Benoit"/>
    <x v="0"/>
    <s v="United States"/>
    <s v="Los Angeles"/>
    <x v="1"/>
    <n v="90036"/>
    <x v="1"/>
    <s v="OFF-BI-10000977"/>
    <x v="1"/>
    <x v="8"/>
    <s v="Ibico Plastic Spiral Binding Combs"/>
    <n v="72.960000000000008"/>
    <n v="3"/>
    <n v="0.2"/>
    <x v="7142"/>
  </r>
  <r>
    <n v="9327"/>
    <x v="4662"/>
    <x v="3"/>
    <x v="210"/>
    <d v="2014-09-11T00:00:00"/>
    <s v="First Class"/>
    <s v="PF-19225"/>
    <s v="Phillip Flathmann"/>
    <x v="0"/>
    <s v="United States"/>
    <s v="Edmonds"/>
    <x v="4"/>
    <n v="98026"/>
    <x v="1"/>
    <s v="FUR-FU-10004053"/>
    <x v="0"/>
    <x v="5"/>
    <s v="DAX Two-Tone Silver Metal Document Frame"/>
    <n v="80.959999999999994"/>
    <n v="4"/>
    <n v="0"/>
    <x v="7143"/>
  </r>
  <r>
    <n v="9328"/>
    <x v="4662"/>
    <x v="3"/>
    <x v="210"/>
    <d v="2014-09-11T00:00:00"/>
    <s v="First Class"/>
    <s v="PF-19225"/>
    <s v="Phillip Flathmann"/>
    <x v="0"/>
    <s v="United States"/>
    <s v="Edmonds"/>
    <x v="4"/>
    <n v="98026"/>
    <x v="1"/>
    <s v="TEC-PH-10002033"/>
    <x v="2"/>
    <x v="7"/>
    <s v="Konftel 250 Conference phone - Charcoal black"/>
    <n v="455.71199999999999"/>
    <n v="2"/>
    <n v="0.2"/>
    <x v="7144"/>
  </r>
  <r>
    <n v="9329"/>
    <x v="4662"/>
    <x v="3"/>
    <x v="210"/>
    <d v="2014-09-11T00:00:00"/>
    <s v="First Class"/>
    <s v="PF-19225"/>
    <s v="Phillip Flathmann"/>
    <x v="0"/>
    <s v="United States"/>
    <s v="Edmonds"/>
    <x v="4"/>
    <n v="98026"/>
    <x v="1"/>
    <s v="OFF-AR-10004260"/>
    <x v="1"/>
    <x v="6"/>
    <s v="Boston 1799 Powerhouse Electric Pencil Sharpener"/>
    <n v="25.98"/>
    <n v="1"/>
    <n v="0"/>
    <x v="7145"/>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x v="7146"/>
  </r>
  <r>
    <n v="9331"/>
    <x v="4664"/>
    <x v="1"/>
    <x v="768"/>
    <d v="2012-11-18T00:00:00"/>
    <s v="Standard Class"/>
    <s v="EB-14110"/>
    <s v="Eugene Barchas"/>
    <x v="0"/>
    <s v="United States"/>
    <s v="New York City"/>
    <x v="15"/>
    <n v="10035"/>
    <x v="3"/>
    <s v="OFF-EN-10001539"/>
    <x v="1"/>
    <x v="12"/>
    <s v="Staples"/>
    <n v="15.56"/>
    <n v="2"/>
    <n v="0"/>
    <x v="2807"/>
  </r>
  <r>
    <n v="9332"/>
    <x v="4665"/>
    <x v="0"/>
    <x v="321"/>
    <d v="2013-10-04T00:00:00"/>
    <s v="Standard Class"/>
    <s v="ES-14080"/>
    <s v="Erin Smith"/>
    <x v="1"/>
    <s v="United States"/>
    <s v="Springfield"/>
    <x v="21"/>
    <n v="97477"/>
    <x v="1"/>
    <s v="TEC-PH-10001817"/>
    <x v="2"/>
    <x v="7"/>
    <s v="Wilson Electronics DB Pro Signal Booster"/>
    <n v="859.2"/>
    <n v="3"/>
    <n v="0.2"/>
    <x v="4967"/>
  </r>
  <r>
    <n v="9333"/>
    <x v="4666"/>
    <x v="3"/>
    <x v="220"/>
    <d v="2014-09-14T00:00:00"/>
    <s v="Second Class"/>
    <s v="SS-20410"/>
    <s v="Shahid Shariari"/>
    <x v="0"/>
    <s v="United States"/>
    <s v="Georgetown"/>
    <x v="0"/>
    <n v="40324"/>
    <x v="0"/>
    <s v="OFF-AP-10002578"/>
    <x v="1"/>
    <x v="9"/>
    <s v="Fellowes Premier Superior Surge Suppressor, 10-Outlet, With Phone and Remote"/>
    <n v="195.68"/>
    <n v="4"/>
    <n v="0"/>
    <x v="7147"/>
  </r>
  <r>
    <n v="9334"/>
    <x v="4666"/>
    <x v="3"/>
    <x v="220"/>
    <d v="2014-09-14T00:00:00"/>
    <s v="Second Class"/>
    <s v="SS-20410"/>
    <s v="Shahid Shariari"/>
    <x v="0"/>
    <s v="United States"/>
    <s v="Georgetown"/>
    <x v="0"/>
    <n v="40324"/>
    <x v="0"/>
    <s v="OFF-FA-10000992"/>
    <x v="1"/>
    <x v="13"/>
    <s v="Acco Clips to Go Binder Clips, 24 Clips in Two Sizes"/>
    <n v="14.2"/>
    <n v="4"/>
    <n v="0"/>
    <x v="7148"/>
  </r>
  <r>
    <n v="9335"/>
    <x v="4667"/>
    <x v="3"/>
    <x v="927"/>
    <d v="2014-05-03T00:00:00"/>
    <s v="First Class"/>
    <s v="AG-10900"/>
    <s v="Arthur Gainer"/>
    <x v="0"/>
    <s v="United States"/>
    <s v="Coral Springs"/>
    <x v="2"/>
    <n v="33065"/>
    <x v="0"/>
    <s v="FUR-BO-10001798"/>
    <x v="0"/>
    <x v="0"/>
    <s v="Bush Somerset Collection Bookcase"/>
    <n v="314.35199999999998"/>
    <n v="3"/>
    <n v="0.2"/>
    <x v="3341"/>
  </r>
  <r>
    <n v="9336"/>
    <x v="4667"/>
    <x v="3"/>
    <x v="927"/>
    <d v="2014-05-03T00:00:00"/>
    <s v="First Class"/>
    <s v="AG-10900"/>
    <s v="Arthur Gainer"/>
    <x v="0"/>
    <s v="United States"/>
    <s v="Coral Springs"/>
    <x v="2"/>
    <n v="33065"/>
    <x v="0"/>
    <s v="OFF-LA-10004409"/>
    <x v="1"/>
    <x v="2"/>
    <s v="Avery 492"/>
    <n v="4.6079999999999997"/>
    <n v="2"/>
    <n v="0.2"/>
    <x v="7149"/>
  </r>
  <r>
    <n v="9337"/>
    <x v="4668"/>
    <x v="3"/>
    <x v="118"/>
    <d v="2014-09-21T00:00:00"/>
    <s v="Standard Class"/>
    <s v="CY-12745"/>
    <s v="Craig Yedwab"/>
    <x v="1"/>
    <s v="United States"/>
    <s v="San Francisco"/>
    <x v="1"/>
    <n v="94110"/>
    <x v="1"/>
    <s v="OFF-FA-10000621"/>
    <x v="1"/>
    <x v="13"/>
    <s v="OIC Colored Binder Clips, Assorted Sizes"/>
    <n v="17.899999999999999"/>
    <n v="5"/>
    <n v="0"/>
    <x v="6573"/>
  </r>
  <r>
    <n v="9338"/>
    <x v="4669"/>
    <x v="2"/>
    <x v="538"/>
    <d v="2011-10-22T00:00:00"/>
    <s v="Second Class"/>
    <s v="RP-19270"/>
    <s v="Rachel Payne"/>
    <x v="1"/>
    <s v="United States"/>
    <s v="San Francisco"/>
    <x v="1"/>
    <n v="94110"/>
    <x v="1"/>
    <s v="OFF-BI-10003196"/>
    <x v="1"/>
    <x v="8"/>
    <s v="Accohide Poly Flexible Ring Binders"/>
    <n v="2.9920000000000004"/>
    <n v="1"/>
    <n v="0.2"/>
    <x v="7150"/>
  </r>
  <r>
    <n v="9339"/>
    <x v="4669"/>
    <x v="2"/>
    <x v="538"/>
    <d v="2011-10-22T00:00:00"/>
    <s v="Second Class"/>
    <s v="RP-19270"/>
    <s v="Rachel Payne"/>
    <x v="1"/>
    <s v="United States"/>
    <s v="San Francisco"/>
    <x v="1"/>
    <n v="94110"/>
    <x v="1"/>
    <s v="OFF-BI-10003727"/>
    <x v="1"/>
    <x v="8"/>
    <s v="Avery Durable Slant Ring Binders With Label Holder"/>
    <n v="20.064"/>
    <n v="6"/>
    <n v="0.2"/>
    <x v="7151"/>
  </r>
  <r>
    <n v="9340"/>
    <x v="4669"/>
    <x v="2"/>
    <x v="538"/>
    <d v="2011-10-22T00:00:00"/>
    <s v="Second Class"/>
    <s v="RP-19270"/>
    <s v="Rachel Payne"/>
    <x v="1"/>
    <s v="United States"/>
    <s v="San Francisco"/>
    <x v="1"/>
    <n v="94110"/>
    <x v="1"/>
    <s v="OFF-PA-10003228"/>
    <x v="1"/>
    <x v="10"/>
    <s v="Xerox 1917"/>
    <n v="146.72999999999999"/>
    <n v="3"/>
    <n v="0"/>
    <x v="64"/>
  </r>
  <r>
    <n v="9341"/>
    <x v="4669"/>
    <x v="2"/>
    <x v="538"/>
    <d v="2011-10-22T00:00:00"/>
    <s v="Second Class"/>
    <s v="RP-19270"/>
    <s v="Rachel Payne"/>
    <x v="1"/>
    <s v="United States"/>
    <s v="San Francisco"/>
    <x v="1"/>
    <n v="94110"/>
    <x v="1"/>
    <s v="OFF-LA-10002787"/>
    <x v="1"/>
    <x v="2"/>
    <s v="Avery 480"/>
    <n v="18.75"/>
    <n v="5"/>
    <n v="0"/>
    <x v="2215"/>
  </r>
  <r>
    <n v="9342"/>
    <x v="4669"/>
    <x v="2"/>
    <x v="538"/>
    <d v="2011-10-22T00:00:00"/>
    <s v="Second Class"/>
    <s v="RP-19270"/>
    <s v="Rachel Payne"/>
    <x v="1"/>
    <s v="United States"/>
    <s v="San Francisco"/>
    <x v="1"/>
    <n v="94110"/>
    <x v="1"/>
    <s v="TEC-PH-10001305"/>
    <x v="2"/>
    <x v="7"/>
    <s v="Panasonic KX TS208W Corded phone"/>
    <n v="117.57600000000002"/>
    <n v="3"/>
    <n v="0.2"/>
    <x v="7152"/>
  </r>
  <r>
    <n v="9343"/>
    <x v="4670"/>
    <x v="0"/>
    <x v="69"/>
    <d v="2013-03-19T00:00:00"/>
    <s v="Standard Class"/>
    <s v="DB-13360"/>
    <s v="Dennis Bolton"/>
    <x v="2"/>
    <s v="United States"/>
    <s v="Riverside"/>
    <x v="1"/>
    <n v="92503"/>
    <x v="1"/>
    <s v="OFF-BI-10001036"/>
    <x v="1"/>
    <x v="8"/>
    <s v="Cardinal EasyOpen D-Ring Binders"/>
    <n v="51.184000000000012"/>
    <n v="7"/>
    <n v="0.2"/>
    <x v="7153"/>
  </r>
  <r>
    <n v="9344"/>
    <x v="4671"/>
    <x v="3"/>
    <x v="922"/>
    <d v="2014-02-21T00:00:00"/>
    <s v="First Class"/>
    <s v="CK-12325"/>
    <s v="Christine Kargatis"/>
    <x v="2"/>
    <s v="United States"/>
    <s v="Troy"/>
    <x v="24"/>
    <n v="45373"/>
    <x v="3"/>
    <s v="FUR-TA-10001086"/>
    <x v="0"/>
    <x v="3"/>
    <s v="SAFCO PlanMaster Boards, 60w x 37-1/2d, White Melamine"/>
    <n v="455.97"/>
    <n v="5"/>
    <n v="0.4"/>
    <x v="7154"/>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x v="4004"/>
  </r>
  <r>
    <n v="9346"/>
    <x v="4671"/>
    <x v="3"/>
    <x v="922"/>
    <d v="2014-02-21T00:00:00"/>
    <s v="First Class"/>
    <s v="CK-12325"/>
    <s v="Christine Kargatis"/>
    <x v="2"/>
    <s v="United States"/>
    <s v="Troy"/>
    <x v="24"/>
    <n v="45373"/>
    <x v="3"/>
    <s v="TEC-PH-10000526"/>
    <x v="2"/>
    <x v="7"/>
    <s v="Vtech CS6719"/>
    <n v="57.593999999999994"/>
    <n v="1"/>
    <n v="0.4"/>
    <x v="7155"/>
  </r>
  <r>
    <n v="9347"/>
    <x v="4671"/>
    <x v="3"/>
    <x v="922"/>
    <d v="2014-02-21T00:00:00"/>
    <s v="First Class"/>
    <s v="CK-12325"/>
    <s v="Christine Kargatis"/>
    <x v="2"/>
    <s v="United States"/>
    <s v="Troy"/>
    <x v="24"/>
    <n v="45373"/>
    <x v="3"/>
    <s v="FUR-FU-10004973"/>
    <x v="0"/>
    <x v="5"/>
    <s v="Flat Face Poster Frame"/>
    <n v="30.144000000000002"/>
    <n v="2"/>
    <n v="0.2"/>
    <x v="7156"/>
  </r>
  <r>
    <n v="9348"/>
    <x v="4671"/>
    <x v="3"/>
    <x v="922"/>
    <d v="2014-02-21T00:00:00"/>
    <s v="First Class"/>
    <s v="CK-12325"/>
    <s v="Christine Kargatis"/>
    <x v="2"/>
    <s v="United States"/>
    <s v="Troy"/>
    <x v="24"/>
    <n v="45373"/>
    <x v="3"/>
    <s v="FUR-CH-10003981"/>
    <x v="0"/>
    <x v="1"/>
    <s v="Global Commerce Series Low-Back Swivel/Tilt Chairs"/>
    <n v="899.43"/>
    <n v="5"/>
    <n v="0.3"/>
    <x v="5236"/>
  </r>
  <r>
    <n v="9349"/>
    <x v="4672"/>
    <x v="0"/>
    <x v="596"/>
    <d v="2013-12-29T00:00:00"/>
    <s v="Standard Class"/>
    <s v="DN-13690"/>
    <s v="Duane Noonan"/>
    <x v="0"/>
    <s v="United States"/>
    <s v="Moreno Valley"/>
    <x v="1"/>
    <n v="92553"/>
    <x v="1"/>
    <s v="FUR-FU-10000277"/>
    <x v="0"/>
    <x v="5"/>
    <s v="Deflect-o DuraMat Antistatic Studded Beveled Mat for Medium Pile Carpeting"/>
    <n v="842.72"/>
    <n v="8"/>
    <n v="0"/>
    <x v="7157"/>
  </r>
  <r>
    <n v="9350"/>
    <x v="4672"/>
    <x v="0"/>
    <x v="596"/>
    <d v="2013-12-29T00:00:00"/>
    <s v="Standard Class"/>
    <s v="DN-13690"/>
    <s v="Duane Noonan"/>
    <x v="0"/>
    <s v="United States"/>
    <s v="Moreno Valley"/>
    <x v="1"/>
    <n v="92553"/>
    <x v="1"/>
    <s v="FUR-FU-10001934"/>
    <x v="0"/>
    <x v="5"/>
    <s v="Magnifier Swing Arm Lamp"/>
    <n v="41.96"/>
    <n v="2"/>
    <n v="0"/>
    <x v="109"/>
  </r>
  <r>
    <n v="9351"/>
    <x v="4673"/>
    <x v="0"/>
    <x v="713"/>
    <d v="2013-09-28T00:00:00"/>
    <s v="Standard Class"/>
    <s v="DP-13105"/>
    <s v="Dave Poirier"/>
    <x v="1"/>
    <s v="United States"/>
    <s v="Seattle"/>
    <x v="4"/>
    <n v="98115"/>
    <x v="1"/>
    <s v="OFF-BI-10004970"/>
    <x v="1"/>
    <x v="8"/>
    <s v="ACCOHIDE 3-Ring Binder, Blue, 1&quot;"/>
    <n v="13.216000000000001"/>
    <n v="4"/>
    <n v="0.2"/>
    <x v="1201"/>
  </r>
  <r>
    <n v="9352"/>
    <x v="4673"/>
    <x v="0"/>
    <x v="713"/>
    <d v="2013-09-28T00:00:00"/>
    <s v="Standard Class"/>
    <s v="DP-13105"/>
    <s v="Dave Poirier"/>
    <x v="1"/>
    <s v="United States"/>
    <s v="Seattle"/>
    <x v="4"/>
    <n v="98115"/>
    <x v="1"/>
    <s v="FUR-CH-10003396"/>
    <x v="0"/>
    <x v="1"/>
    <s v="Global Deluxe Steno Chair"/>
    <n v="184.75200000000001"/>
    <n v="3"/>
    <n v="0.2"/>
    <x v="4942"/>
  </r>
  <r>
    <n v="9353"/>
    <x v="4674"/>
    <x v="3"/>
    <x v="241"/>
    <d v="2014-09-27T00:00:00"/>
    <s v="First Class"/>
    <s v="RO-19780"/>
    <s v="Rose O'Brian"/>
    <x v="0"/>
    <s v="United States"/>
    <s v="Chicago"/>
    <x v="10"/>
    <n v="60623"/>
    <x v="2"/>
    <s v="FUR-CH-10003973"/>
    <x v="0"/>
    <x v="1"/>
    <s v="GuestStacker Chair with Chrome Finish Legs"/>
    <n v="520.46399999999994"/>
    <n v="2"/>
    <n v="0.3"/>
    <x v="3756"/>
  </r>
  <r>
    <n v="9354"/>
    <x v="4674"/>
    <x v="3"/>
    <x v="241"/>
    <d v="2014-09-27T00:00:00"/>
    <s v="First Class"/>
    <s v="RO-19780"/>
    <s v="Rose O'Brian"/>
    <x v="0"/>
    <s v="United States"/>
    <s v="Chicago"/>
    <x v="10"/>
    <n v="60623"/>
    <x v="2"/>
    <s v="OFF-PA-10002109"/>
    <x v="1"/>
    <x v="10"/>
    <s v="Wirebound Voice Message Log Book"/>
    <n v="11.423999999999999"/>
    <n v="3"/>
    <n v="0.2"/>
    <x v="7158"/>
  </r>
  <r>
    <n v="9355"/>
    <x v="4675"/>
    <x v="1"/>
    <x v="494"/>
    <d v="2012-12-05T00:00:00"/>
    <s v="Standard Class"/>
    <s v="MA-17560"/>
    <s v="Matt Abelman"/>
    <x v="2"/>
    <s v="United States"/>
    <s v="Jackson"/>
    <x v="12"/>
    <n v="49201"/>
    <x v="2"/>
    <s v="OFF-PA-10001826"/>
    <x v="1"/>
    <x v="10"/>
    <s v="Xerox 207"/>
    <n v="19.440000000000001"/>
    <n v="3"/>
    <n v="0"/>
    <x v="551"/>
  </r>
  <r>
    <n v="9356"/>
    <x v="4675"/>
    <x v="1"/>
    <x v="494"/>
    <d v="2012-12-05T00:00:00"/>
    <s v="Standard Class"/>
    <s v="MA-17560"/>
    <s v="Matt Abelman"/>
    <x v="2"/>
    <s v="United States"/>
    <s v="Jackson"/>
    <x v="12"/>
    <n v="49201"/>
    <x v="2"/>
    <s v="OFF-AR-10000823"/>
    <x v="1"/>
    <x v="6"/>
    <s v="Newell 307"/>
    <n v="3.64"/>
    <n v="2"/>
    <n v="0"/>
    <x v="4131"/>
  </r>
  <r>
    <n v="9357"/>
    <x v="4675"/>
    <x v="1"/>
    <x v="494"/>
    <d v="2012-12-05T00:00:00"/>
    <s v="Standard Class"/>
    <s v="MA-17560"/>
    <s v="Matt Abelman"/>
    <x v="2"/>
    <s v="United States"/>
    <s v="Jackson"/>
    <x v="12"/>
    <n v="49201"/>
    <x v="2"/>
    <s v="OFF-PA-10001776"/>
    <x v="1"/>
    <x v="10"/>
    <s v="Wirebound Message Books, Four 2 3/4&quot; x 5&quot; Forms per Page, 600 Sets per Book"/>
    <n v="18.54"/>
    <n v="2"/>
    <n v="0"/>
    <x v="2051"/>
  </r>
  <r>
    <n v="9358"/>
    <x v="4676"/>
    <x v="0"/>
    <x v="967"/>
    <d v="2013-01-28T00:00:00"/>
    <s v="Second Class"/>
    <s v="JD-15895"/>
    <s v="Jonathan Doherty"/>
    <x v="1"/>
    <s v="United States"/>
    <s v="New York City"/>
    <x v="15"/>
    <n v="10024"/>
    <x v="3"/>
    <s v="OFF-BI-10003676"/>
    <x v="1"/>
    <x v="8"/>
    <s v="GBC Standard Recycled Report Covers, Clear Plastic Sheets"/>
    <n v="43.120000000000005"/>
    <n v="5"/>
    <n v="0.2"/>
    <x v="7159"/>
  </r>
  <r>
    <n v="9359"/>
    <x v="4676"/>
    <x v="0"/>
    <x v="967"/>
    <d v="2013-01-28T00:00:00"/>
    <s v="Second Class"/>
    <s v="JD-15895"/>
    <s v="Jonathan Doherty"/>
    <x v="1"/>
    <s v="United States"/>
    <s v="New York City"/>
    <x v="15"/>
    <n v="10024"/>
    <x v="3"/>
    <s v="FUR-TA-10001095"/>
    <x v="0"/>
    <x v="3"/>
    <s v="Chromcraft Round Conference Tables"/>
    <n v="313.72199999999998"/>
    <n v="3"/>
    <n v="0.4"/>
    <x v="7160"/>
  </r>
  <r>
    <n v="9360"/>
    <x v="4676"/>
    <x v="0"/>
    <x v="967"/>
    <d v="2013-01-28T00:00:00"/>
    <s v="Second Class"/>
    <s v="JD-15895"/>
    <s v="Jonathan Doherty"/>
    <x v="1"/>
    <s v="United States"/>
    <s v="New York City"/>
    <x v="15"/>
    <n v="10024"/>
    <x v="3"/>
    <s v="FUR-FU-10000747"/>
    <x v="0"/>
    <x v="5"/>
    <s v="Tenex B1-RE Series Chair Mats for Low Pile Carpets"/>
    <n v="45.98"/>
    <n v="1"/>
    <n v="0"/>
    <x v="7161"/>
  </r>
  <r>
    <n v="9361"/>
    <x v="4676"/>
    <x v="0"/>
    <x v="967"/>
    <d v="2013-01-28T00:00:00"/>
    <s v="Second Class"/>
    <s v="JD-15895"/>
    <s v="Jonathan Doherty"/>
    <x v="1"/>
    <s v="United States"/>
    <s v="New York City"/>
    <x v="15"/>
    <n v="10024"/>
    <x v="3"/>
    <s v="OFF-ST-10004337"/>
    <x v="1"/>
    <x v="4"/>
    <s v="SAFCO Commercial Wire Shelving, 72h"/>
    <n v="428.68"/>
    <n v="7"/>
    <n v="0"/>
    <x v="232"/>
  </r>
  <r>
    <n v="9362"/>
    <x v="4677"/>
    <x v="3"/>
    <x v="708"/>
    <d v="2014-03-26T00:00:00"/>
    <s v="Standard Class"/>
    <s v="PS-18970"/>
    <s v="Paul Stevenson"/>
    <x v="2"/>
    <s v="United States"/>
    <s v="Seattle"/>
    <x v="4"/>
    <n v="98105"/>
    <x v="1"/>
    <s v="OFF-BI-10004410"/>
    <x v="1"/>
    <x v="8"/>
    <s v="C-Line Peel &amp; Stick Add-On Filing Pockets, 8-3/4 x 5-1/8, 10/Pack"/>
    <n v="30.576000000000001"/>
    <n v="6"/>
    <n v="0.2"/>
    <x v="7162"/>
  </r>
  <r>
    <n v="9363"/>
    <x v="4677"/>
    <x v="3"/>
    <x v="708"/>
    <d v="2014-03-26T00:00:00"/>
    <s v="Standard Class"/>
    <s v="PS-18970"/>
    <s v="Paul Stevenson"/>
    <x v="2"/>
    <s v="United States"/>
    <s v="Seattle"/>
    <x v="4"/>
    <n v="98105"/>
    <x v="1"/>
    <s v="OFF-FA-10004838"/>
    <x v="1"/>
    <x v="13"/>
    <s v="Super Bands, 12/Pack"/>
    <n v="13.020000000000001"/>
    <n v="7"/>
    <n v="0"/>
    <x v="7163"/>
  </r>
  <r>
    <n v="9364"/>
    <x v="4677"/>
    <x v="3"/>
    <x v="708"/>
    <d v="2014-03-26T00:00:00"/>
    <s v="Standard Class"/>
    <s v="PS-18970"/>
    <s v="Paul Stevenson"/>
    <x v="2"/>
    <s v="United States"/>
    <s v="Seattle"/>
    <x v="4"/>
    <n v="98105"/>
    <x v="1"/>
    <s v="FUR-FU-10002364"/>
    <x v="0"/>
    <x v="5"/>
    <s v="Eldon Expressions Wood Desk Accessories, Oak"/>
    <n v="22.14"/>
    <n v="3"/>
    <n v="0"/>
    <x v="3448"/>
  </r>
  <r>
    <n v="9365"/>
    <x v="4677"/>
    <x v="3"/>
    <x v="708"/>
    <d v="2014-03-26T00:00:00"/>
    <s v="Standard Class"/>
    <s v="PS-18970"/>
    <s v="Paul Stevenson"/>
    <x v="2"/>
    <s v="United States"/>
    <s v="Seattle"/>
    <x v="4"/>
    <n v="98105"/>
    <x v="1"/>
    <s v="OFF-ST-10001809"/>
    <x v="1"/>
    <x v="4"/>
    <s v="Fellowes Officeware Wire Shelving"/>
    <n v="359.32"/>
    <n v="4"/>
    <n v="0"/>
    <x v="718"/>
  </r>
  <r>
    <n v="9366"/>
    <x v="4678"/>
    <x v="2"/>
    <x v="963"/>
    <d v="2011-08-25T00:00:00"/>
    <s v="First Class"/>
    <s v="JF-15415"/>
    <s v="Jennifer Ferguson"/>
    <x v="0"/>
    <s v="United States"/>
    <s v="Saint Charles"/>
    <x v="25"/>
    <n v="63301"/>
    <x v="2"/>
    <s v="OFF-PA-10001846"/>
    <x v="1"/>
    <x v="10"/>
    <s v="Xerox 1899"/>
    <n v="11.56"/>
    <n v="2"/>
    <n v="0"/>
    <x v="1302"/>
  </r>
  <r>
    <n v="9367"/>
    <x v="4679"/>
    <x v="2"/>
    <x v="785"/>
    <d v="2011-06-13T00:00:00"/>
    <s v="Standard Class"/>
    <s v="RD-19480"/>
    <s v="Rick Duston"/>
    <x v="0"/>
    <s v="United States"/>
    <s v="Long Beach"/>
    <x v="15"/>
    <n v="11561"/>
    <x v="3"/>
    <s v="OFF-BI-10003876"/>
    <x v="1"/>
    <x v="8"/>
    <s v="Green Canvas Binder for 8-1/2&quot; x 14&quot; Sheets"/>
    <n v="68.48"/>
    <n v="2"/>
    <n v="0.2"/>
    <x v="7164"/>
  </r>
  <r>
    <n v="9368"/>
    <x v="4679"/>
    <x v="2"/>
    <x v="785"/>
    <d v="2011-06-13T00:00:00"/>
    <s v="Standard Class"/>
    <s v="RD-19480"/>
    <s v="Rick Duston"/>
    <x v="0"/>
    <s v="United States"/>
    <s v="Long Beach"/>
    <x v="15"/>
    <n v="11561"/>
    <x v="3"/>
    <s v="OFF-ST-10003470"/>
    <x v="1"/>
    <x v="4"/>
    <s v="Tennsco Snap-Together Open Shelving Units, Starter Sets and Add-On Units"/>
    <n v="1676.88"/>
    <n v="6"/>
    <n v="0"/>
    <x v="7165"/>
  </r>
  <r>
    <n v="9369"/>
    <x v="4680"/>
    <x v="0"/>
    <x v="281"/>
    <d v="2013-04-10T00:00:00"/>
    <s v="First Class"/>
    <s v="ES-14080"/>
    <s v="Erin Smith"/>
    <x v="1"/>
    <s v="United States"/>
    <s v="Lakewood"/>
    <x v="30"/>
    <n v="8701"/>
    <x v="3"/>
    <s v="OFF-PA-10004243"/>
    <x v="1"/>
    <x v="10"/>
    <s v="Xerox 1939"/>
    <n v="37.94"/>
    <n v="2"/>
    <n v="0"/>
    <x v="2714"/>
  </r>
  <r>
    <n v="9370"/>
    <x v="4681"/>
    <x v="3"/>
    <x v="659"/>
    <d v="2014-11-10T00:00:00"/>
    <s v="Second Class"/>
    <s v="KN-16390"/>
    <s v="Katherine Nockton"/>
    <x v="1"/>
    <s v="United States"/>
    <s v="Clinton"/>
    <x v="39"/>
    <n v="20735"/>
    <x v="3"/>
    <s v="FUR-CH-10000422"/>
    <x v="0"/>
    <x v="1"/>
    <s v="Global Highback Leather Tilter in Burgundy"/>
    <n v="272.96999999999997"/>
    <n v="3"/>
    <n v="0"/>
    <x v="7166"/>
  </r>
  <r>
    <n v="9371"/>
    <x v="4682"/>
    <x v="1"/>
    <x v="352"/>
    <d v="2012-05-31T00:00:00"/>
    <s v="First Class"/>
    <s v="VP-21760"/>
    <s v="Victoria Pisteka"/>
    <x v="1"/>
    <s v="United States"/>
    <s v="Columbus"/>
    <x v="24"/>
    <n v="43229"/>
    <x v="3"/>
    <s v="FUR-FU-10002506"/>
    <x v="0"/>
    <x v="5"/>
    <s v="Tensor &quot;Hersey Kiss&quot; Styled Floor Lamp"/>
    <n v="41.568000000000005"/>
    <n v="4"/>
    <n v="0.2"/>
    <x v="7167"/>
  </r>
  <r>
    <n v="9372"/>
    <x v="4682"/>
    <x v="1"/>
    <x v="352"/>
    <d v="2012-05-31T00:00:00"/>
    <s v="First Class"/>
    <s v="VP-21760"/>
    <s v="Victoria Pisteka"/>
    <x v="1"/>
    <s v="United States"/>
    <s v="Columbus"/>
    <x v="24"/>
    <n v="43229"/>
    <x v="3"/>
    <s v="FUR-CH-10000863"/>
    <x v="0"/>
    <x v="1"/>
    <s v="Novimex Swivel Fabric Task Chair"/>
    <n v="317.05799999999999"/>
    <n v="3"/>
    <n v="0.3"/>
    <x v="7168"/>
  </r>
  <r>
    <n v="9373"/>
    <x v="4682"/>
    <x v="1"/>
    <x v="352"/>
    <d v="2012-05-31T00:00:00"/>
    <s v="First Class"/>
    <s v="VP-21760"/>
    <s v="Victoria Pisteka"/>
    <x v="1"/>
    <s v="United States"/>
    <s v="Columbus"/>
    <x v="24"/>
    <n v="43229"/>
    <x v="3"/>
    <s v="OFF-FA-10002988"/>
    <x v="1"/>
    <x v="13"/>
    <s v="Ideal Clamps"/>
    <n v="8.0399999999999991"/>
    <n v="5"/>
    <n v="0.2"/>
    <x v="1470"/>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x v="1215"/>
  </r>
  <r>
    <n v="9375"/>
    <x v="4684"/>
    <x v="0"/>
    <x v="410"/>
    <d v="2013-06-10T00:00:00"/>
    <s v="Standard Class"/>
    <s v="KB-16600"/>
    <s v="Ken Brennan"/>
    <x v="1"/>
    <s v="United States"/>
    <s v="Seattle"/>
    <x v="4"/>
    <n v="98105"/>
    <x v="1"/>
    <s v="OFF-SU-10002537"/>
    <x v="1"/>
    <x v="14"/>
    <s v="Acme Box Cutter Scissors"/>
    <n v="61.38"/>
    <n v="6"/>
    <n v="0"/>
    <x v="7169"/>
  </r>
  <r>
    <n v="9376"/>
    <x v="4685"/>
    <x v="1"/>
    <x v="639"/>
    <d v="2012-12-19T00:00:00"/>
    <s v="Second Class"/>
    <s v="AJ-10945"/>
    <s v="Ashley Jarboe"/>
    <x v="0"/>
    <s v="United States"/>
    <s v="Los Angeles"/>
    <x v="1"/>
    <n v="90045"/>
    <x v="1"/>
    <s v="TEC-AC-10003063"/>
    <x v="2"/>
    <x v="11"/>
    <s v="Micro Innovations USB RF Wireless Keyboard with Mouse"/>
    <n v="50"/>
    <n v="2"/>
    <n v="0"/>
    <x v="1499"/>
  </r>
  <r>
    <n v="9377"/>
    <x v="4686"/>
    <x v="3"/>
    <x v="53"/>
    <d v="2014-12-30T00:00:00"/>
    <s v="Standard Class"/>
    <s v="PO-18865"/>
    <s v="Patrick O'Donnell"/>
    <x v="0"/>
    <s v="United States"/>
    <s v="East Orange"/>
    <x v="30"/>
    <n v="7017"/>
    <x v="3"/>
    <s v="TEC-AC-10003237"/>
    <x v="2"/>
    <x v="11"/>
    <s v="Memorex Micro Travel Drive 4 GB"/>
    <n v="31.799999999999997"/>
    <n v="3"/>
    <n v="0"/>
    <x v="7170"/>
  </r>
  <r>
    <n v="9378"/>
    <x v="4687"/>
    <x v="3"/>
    <x v="94"/>
    <d v="2014-12-22T00:00:00"/>
    <s v="Standard Class"/>
    <s v="DP-13105"/>
    <s v="Dave Poirier"/>
    <x v="1"/>
    <s v="United States"/>
    <s v="Eau Claire"/>
    <x v="6"/>
    <n v="54703"/>
    <x v="2"/>
    <s v="OFF-ST-10001031"/>
    <x v="1"/>
    <x v="4"/>
    <s v="Adjustable Personal File Tote"/>
    <n v="32.56"/>
    <n v="2"/>
    <n v="0"/>
    <x v="7171"/>
  </r>
  <r>
    <n v="9379"/>
    <x v="4688"/>
    <x v="0"/>
    <x v="1120"/>
    <d v="2013-05-16T00:00:00"/>
    <s v="Standard Class"/>
    <s v="GM-14500"/>
    <s v="Gene McClure"/>
    <x v="0"/>
    <s v="United States"/>
    <s v="Chicago"/>
    <x v="10"/>
    <n v="60610"/>
    <x v="2"/>
    <s v="OFF-EN-10001535"/>
    <x v="1"/>
    <x v="12"/>
    <s v="Grip Seal Envelopes"/>
    <n v="7.0720000000000001"/>
    <n v="2"/>
    <n v="0.2"/>
    <x v="7172"/>
  </r>
  <r>
    <n v="9380"/>
    <x v="4689"/>
    <x v="2"/>
    <x v="851"/>
    <d v="2011-12-27T00:00:00"/>
    <s v="Second Class"/>
    <s v="CC-12670"/>
    <s v="Craig Carreira"/>
    <x v="0"/>
    <s v="United States"/>
    <s v="Tampa"/>
    <x v="2"/>
    <n v="33614"/>
    <x v="0"/>
    <s v="OFF-PA-10001295"/>
    <x v="1"/>
    <x v="10"/>
    <s v="Computer Printout Paper with Letter-Trim Perforations"/>
    <n v="45.527999999999999"/>
    <n v="3"/>
    <n v="0.2"/>
    <x v="3130"/>
  </r>
  <r>
    <n v="9381"/>
    <x v="4689"/>
    <x v="2"/>
    <x v="851"/>
    <d v="2011-12-27T00:00:00"/>
    <s v="Second Class"/>
    <s v="CC-12670"/>
    <s v="Craig Carreira"/>
    <x v="0"/>
    <s v="United States"/>
    <s v="Tampa"/>
    <x v="2"/>
    <n v="33614"/>
    <x v="0"/>
    <s v="FUR-CH-10004698"/>
    <x v="0"/>
    <x v="1"/>
    <s v="Padded Folding Chairs, Black, 4/Carton"/>
    <n v="64.784000000000006"/>
    <n v="1"/>
    <n v="0.2"/>
    <x v="7173"/>
  </r>
  <r>
    <n v="9382"/>
    <x v="4689"/>
    <x v="2"/>
    <x v="851"/>
    <d v="2011-12-27T00:00:00"/>
    <s v="Second Class"/>
    <s v="CC-12670"/>
    <s v="Craig Carreira"/>
    <x v="0"/>
    <s v="United States"/>
    <s v="Tampa"/>
    <x v="2"/>
    <n v="33614"/>
    <x v="0"/>
    <s v="OFF-ST-10000078"/>
    <x v="1"/>
    <x v="4"/>
    <s v="Tennsco 6- and 18-Compartment Lockers"/>
    <n v="424.27200000000005"/>
    <n v="2"/>
    <n v="0.2"/>
    <x v="7174"/>
  </r>
  <r>
    <n v="9383"/>
    <x v="4689"/>
    <x v="2"/>
    <x v="851"/>
    <d v="2011-12-27T00:00:00"/>
    <s v="Second Class"/>
    <s v="CC-12670"/>
    <s v="Craig Carreira"/>
    <x v="0"/>
    <s v="United States"/>
    <s v="Tampa"/>
    <x v="2"/>
    <n v="33614"/>
    <x v="0"/>
    <s v="OFF-AR-10001868"/>
    <x v="1"/>
    <x v="6"/>
    <s v="Prang Dustless Chalk Sticks"/>
    <n v="1.3440000000000001"/>
    <n v="1"/>
    <n v="0.2"/>
    <x v="2015"/>
  </r>
  <r>
    <n v="9384"/>
    <x v="4689"/>
    <x v="2"/>
    <x v="851"/>
    <d v="2011-12-27T00:00:00"/>
    <s v="Second Class"/>
    <s v="CC-12670"/>
    <s v="Craig Carreira"/>
    <x v="0"/>
    <s v="United States"/>
    <s v="Tampa"/>
    <x v="2"/>
    <n v="33614"/>
    <x v="0"/>
    <s v="OFF-ST-10004950"/>
    <x v="1"/>
    <x v="4"/>
    <s v="Acco Perma 3000 Stacking Storage Drawers"/>
    <n v="83.920000000000016"/>
    <n v="5"/>
    <n v="0.2"/>
    <x v="7175"/>
  </r>
  <r>
    <n v="9385"/>
    <x v="4690"/>
    <x v="3"/>
    <x v="938"/>
    <d v="2014-08-17T00:00:00"/>
    <s v="Standard Class"/>
    <s v="SJ-20125"/>
    <s v="Sanjit Jacobs"/>
    <x v="2"/>
    <s v="United States"/>
    <s v="New York City"/>
    <x v="15"/>
    <n v="10009"/>
    <x v="3"/>
    <s v="OFF-PA-10003441"/>
    <x v="1"/>
    <x v="10"/>
    <s v="Xerox 226"/>
    <n v="25.92"/>
    <n v="4"/>
    <n v="0"/>
    <x v="245"/>
  </r>
  <r>
    <n v="9386"/>
    <x v="4691"/>
    <x v="3"/>
    <x v="151"/>
    <d v="2014-09-01T00:00:00"/>
    <s v="Standard Class"/>
    <s v="SF-20200"/>
    <s v="Sarah Foster"/>
    <x v="0"/>
    <s v="United States"/>
    <s v="Mesa"/>
    <x v="16"/>
    <n v="85204"/>
    <x v="1"/>
    <s v="FUR-FU-10004973"/>
    <x v="0"/>
    <x v="5"/>
    <s v="Flat Face Poster Frame"/>
    <n v="120.57600000000001"/>
    <n v="8"/>
    <n v="0.2"/>
    <x v="7176"/>
  </r>
  <r>
    <n v="9387"/>
    <x v="4692"/>
    <x v="3"/>
    <x v="617"/>
    <d v="2014-01-24T00:00:00"/>
    <s v="Standard Class"/>
    <s v="RM-19375"/>
    <s v="Raymond Messe"/>
    <x v="0"/>
    <s v="United States"/>
    <s v="Burlington"/>
    <x v="42"/>
    <s v="05408"/>
    <x v="3"/>
    <s v="OFF-PA-10000157"/>
    <x v="1"/>
    <x v="10"/>
    <s v="Xerox 191"/>
    <n v="79.92"/>
    <n v="4"/>
    <n v="0"/>
    <x v="5426"/>
  </r>
  <r>
    <n v="9388"/>
    <x v="4692"/>
    <x v="3"/>
    <x v="617"/>
    <d v="2014-01-24T00:00:00"/>
    <s v="Standard Class"/>
    <s v="RM-19375"/>
    <s v="Raymond Messe"/>
    <x v="0"/>
    <s v="United States"/>
    <s v="Burlington"/>
    <x v="42"/>
    <s v="05408"/>
    <x v="3"/>
    <s v="OFF-PA-10001970"/>
    <x v="1"/>
    <x v="10"/>
    <s v="Xerox 1881"/>
    <n v="12.28"/>
    <n v="1"/>
    <n v="0"/>
    <x v="7177"/>
  </r>
  <r>
    <n v="9389"/>
    <x v="4692"/>
    <x v="3"/>
    <x v="617"/>
    <d v="2014-01-24T00:00:00"/>
    <s v="Standard Class"/>
    <s v="RM-19375"/>
    <s v="Raymond Messe"/>
    <x v="0"/>
    <s v="United States"/>
    <s v="Burlington"/>
    <x v="42"/>
    <s v="05408"/>
    <x v="3"/>
    <s v="OFF-AP-10000828"/>
    <x v="1"/>
    <x v="9"/>
    <s v="Avanti 4.4 Cu. Ft. Refrigerator"/>
    <n v="542.93999999999994"/>
    <n v="3"/>
    <n v="0"/>
    <x v="3497"/>
  </r>
  <r>
    <n v="9390"/>
    <x v="4692"/>
    <x v="3"/>
    <x v="617"/>
    <d v="2014-01-24T00:00:00"/>
    <s v="Standard Class"/>
    <s v="RM-19375"/>
    <s v="Raymond Messe"/>
    <x v="0"/>
    <s v="United States"/>
    <s v="Burlington"/>
    <x v="42"/>
    <s v="05408"/>
    <x v="3"/>
    <s v="OFF-EN-10001509"/>
    <x v="1"/>
    <x v="12"/>
    <s v="Poly String Tie Envelopes"/>
    <n v="2.04"/>
    <n v="1"/>
    <n v="0"/>
    <x v="7178"/>
  </r>
  <r>
    <n v="9391"/>
    <x v="4693"/>
    <x v="1"/>
    <x v="974"/>
    <d v="2012-06-24T00:00:00"/>
    <s v="Standard Class"/>
    <s v="KM-16375"/>
    <s v="Katherine Murray"/>
    <x v="2"/>
    <s v="United States"/>
    <s v="Houston"/>
    <x v="5"/>
    <n v="77070"/>
    <x v="2"/>
    <s v="OFF-ST-10003692"/>
    <x v="1"/>
    <x v="4"/>
    <s v="Recycled Steel Personal File for Hanging File Folders"/>
    <n v="228.92"/>
    <n v="5"/>
    <n v="0.2"/>
    <x v="2032"/>
  </r>
  <r>
    <n v="9392"/>
    <x v="4694"/>
    <x v="3"/>
    <x v="677"/>
    <d v="2014-03-17T00:00:00"/>
    <s v="First Class"/>
    <s v="FH-14275"/>
    <s v="Frank Hawley"/>
    <x v="1"/>
    <s v="United States"/>
    <s v="Aurora"/>
    <x v="10"/>
    <n v="60505"/>
    <x v="2"/>
    <s v="TEC-PH-10004700"/>
    <x v="2"/>
    <x v="7"/>
    <s v="PowerGen Dual USB Car Charger"/>
    <n v="7.9920000000000009"/>
    <n v="1"/>
    <n v="0.2"/>
    <x v="7179"/>
  </r>
  <r>
    <n v="9393"/>
    <x v="4695"/>
    <x v="1"/>
    <x v="969"/>
    <d v="2012-10-25T00:00:00"/>
    <s v="Same Day"/>
    <s v="DG-13300"/>
    <s v="Deirdre Greer"/>
    <x v="1"/>
    <s v="United States"/>
    <s v="Denver"/>
    <x v="22"/>
    <n v="80219"/>
    <x v="1"/>
    <s v="FUR-CH-10000422"/>
    <x v="0"/>
    <x v="1"/>
    <s v="Global Highback Leather Tilter in Burgundy"/>
    <n v="582.33600000000001"/>
    <n v="8"/>
    <n v="0.2"/>
    <x v="7180"/>
  </r>
  <r>
    <n v="9394"/>
    <x v="4696"/>
    <x v="2"/>
    <x v="59"/>
    <d v="2011-09-23T00:00:00"/>
    <s v="First Class"/>
    <s v="MW-18220"/>
    <s v="Mitch Webber"/>
    <x v="0"/>
    <s v="United States"/>
    <s v="New York City"/>
    <x v="15"/>
    <n v="10011"/>
    <x v="3"/>
    <s v="TEC-PH-10003484"/>
    <x v="2"/>
    <x v="7"/>
    <s v="Ooma Telo VoIP Home Phone System"/>
    <n v="629.94999999999993"/>
    <n v="5"/>
    <n v="0"/>
    <x v="7181"/>
  </r>
  <r>
    <n v="9395"/>
    <x v="4696"/>
    <x v="2"/>
    <x v="59"/>
    <d v="2011-09-23T00:00:00"/>
    <s v="First Class"/>
    <s v="MW-18220"/>
    <s v="Mitch Webber"/>
    <x v="0"/>
    <s v="United States"/>
    <s v="New York City"/>
    <x v="15"/>
    <n v="10011"/>
    <x v="3"/>
    <s v="FUR-CH-10001394"/>
    <x v="0"/>
    <x v="1"/>
    <s v="Global Leather Executive Chair"/>
    <n v="631.78200000000004"/>
    <n v="2"/>
    <n v="0.1"/>
    <x v="3747"/>
  </r>
  <r>
    <n v="9396"/>
    <x v="4696"/>
    <x v="2"/>
    <x v="59"/>
    <d v="2011-09-23T00:00:00"/>
    <s v="First Class"/>
    <s v="MW-18220"/>
    <s v="Mitch Webber"/>
    <x v="0"/>
    <s v="United States"/>
    <s v="New York City"/>
    <x v="15"/>
    <n v="10011"/>
    <x v="3"/>
    <s v="FUR-BO-10002213"/>
    <x v="0"/>
    <x v="0"/>
    <s v="DMI Eclipse Executive Suite Bookcases"/>
    <n v="801.5680000000001"/>
    <n v="2"/>
    <n v="0.2"/>
    <x v="7182"/>
  </r>
  <r>
    <n v="9397"/>
    <x v="4696"/>
    <x v="2"/>
    <x v="59"/>
    <d v="2011-09-23T00:00:00"/>
    <s v="First Class"/>
    <s v="MW-18220"/>
    <s v="Mitch Webber"/>
    <x v="0"/>
    <s v="United States"/>
    <s v="New York City"/>
    <x v="15"/>
    <n v="10011"/>
    <x v="3"/>
    <s v="OFF-LA-10002762"/>
    <x v="1"/>
    <x v="2"/>
    <s v="Avery 485"/>
    <n v="75.179999999999993"/>
    <n v="6"/>
    <n v="0"/>
    <x v="50"/>
  </r>
  <r>
    <n v="9398"/>
    <x v="4696"/>
    <x v="2"/>
    <x v="59"/>
    <d v="2011-09-23T00:00:00"/>
    <s v="First Class"/>
    <s v="MW-18220"/>
    <s v="Mitch Webber"/>
    <x v="0"/>
    <s v="United States"/>
    <s v="New York City"/>
    <x v="15"/>
    <n v="10011"/>
    <x v="3"/>
    <s v="OFF-AP-10003842"/>
    <x v="1"/>
    <x v="9"/>
    <s v="Euro-Pro Shark Turbo Vacuum"/>
    <n v="30.98"/>
    <n v="1"/>
    <n v="0"/>
    <x v="7183"/>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x v="7184"/>
  </r>
  <r>
    <n v="9400"/>
    <x v="4697"/>
    <x v="0"/>
    <x v="583"/>
    <d v="2013-11-16T00:00:00"/>
    <s v="Standard Class"/>
    <s v="SC-20845"/>
    <s v="Sung Chung"/>
    <x v="0"/>
    <s v="United States"/>
    <s v="Arlington Heights"/>
    <x v="10"/>
    <n v="60004"/>
    <x v="2"/>
    <s v="OFF-AR-10003394"/>
    <x v="1"/>
    <x v="6"/>
    <s v="Newell 332"/>
    <n v="14.111999999999998"/>
    <n v="6"/>
    <n v="0.2"/>
    <x v="7185"/>
  </r>
  <r>
    <n v="9401"/>
    <x v="4698"/>
    <x v="1"/>
    <x v="1218"/>
    <d v="2012-09-21T00:00:00"/>
    <s v="Standard Class"/>
    <s v="BD-11500"/>
    <s v="Bradley Drucker"/>
    <x v="0"/>
    <s v="United States"/>
    <s v="Newport News"/>
    <x v="17"/>
    <n v="23602"/>
    <x v="0"/>
    <s v="OFF-EN-10001539"/>
    <x v="1"/>
    <x v="12"/>
    <s v="Staples"/>
    <n v="31.12"/>
    <n v="4"/>
    <n v="0"/>
    <x v="7186"/>
  </r>
  <r>
    <n v="9402"/>
    <x v="4699"/>
    <x v="2"/>
    <x v="1219"/>
    <d v="2011-06-28T00:00:00"/>
    <s v="Standard Class"/>
    <s v="LP-17080"/>
    <s v="Liz Pelletier"/>
    <x v="0"/>
    <s v="United States"/>
    <s v="Tucson"/>
    <x v="16"/>
    <n v="85705"/>
    <x v="1"/>
    <s v="FUR-FU-10001731"/>
    <x v="0"/>
    <x v="5"/>
    <s v="Acrylic Self-Standing Desk Frames"/>
    <n v="4.2720000000000002"/>
    <n v="2"/>
    <n v="0.2"/>
    <x v="7187"/>
  </r>
  <r>
    <n v="9403"/>
    <x v="4700"/>
    <x v="0"/>
    <x v="399"/>
    <d v="2013-08-18T00:00:00"/>
    <s v="Second Class"/>
    <s v="NP-18700"/>
    <s v="Nora Preis"/>
    <x v="0"/>
    <s v="United States"/>
    <s v="New York City"/>
    <x v="15"/>
    <n v="10024"/>
    <x v="3"/>
    <s v="FUR-TA-10001095"/>
    <x v="0"/>
    <x v="3"/>
    <s v="Chromcraft Round Conference Tables"/>
    <n v="209.148"/>
    <n v="2"/>
    <n v="0.4"/>
    <x v="7188"/>
  </r>
  <r>
    <n v="9404"/>
    <x v="4700"/>
    <x v="0"/>
    <x v="399"/>
    <d v="2013-08-18T00:00:00"/>
    <s v="Second Class"/>
    <s v="NP-18700"/>
    <s v="Nora Preis"/>
    <x v="0"/>
    <s v="United States"/>
    <s v="New York City"/>
    <x v="15"/>
    <n v="10024"/>
    <x v="3"/>
    <s v="OFF-ST-10000078"/>
    <x v="1"/>
    <x v="4"/>
    <s v="Tennsco 6- and 18-Compartment Lockers"/>
    <n v="1591.02"/>
    <n v="6"/>
    <n v="0"/>
    <x v="7189"/>
  </r>
  <r>
    <n v="9405"/>
    <x v="4701"/>
    <x v="3"/>
    <x v="669"/>
    <d v="2014-04-18T00:00:00"/>
    <s v="Standard Class"/>
    <s v="DP-13105"/>
    <s v="Dave Poirier"/>
    <x v="1"/>
    <s v="United States"/>
    <s v="Philadelphia"/>
    <x v="9"/>
    <n v="19134"/>
    <x v="3"/>
    <s v="OFF-FA-10004076"/>
    <x v="1"/>
    <x v="13"/>
    <s v="Translucent Push Pins by OIC"/>
    <n v="7.92"/>
    <n v="5"/>
    <n v="0.2"/>
    <x v="7190"/>
  </r>
  <r>
    <n v="9406"/>
    <x v="4702"/>
    <x v="2"/>
    <x v="619"/>
    <d v="2011-03-17T00:00:00"/>
    <s v="First Class"/>
    <s v="RB-19465"/>
    <s v="Rick Bensley"/>
    <x v="2"/>
    <s v="United States"/>
    <s v="Chicago"/>
    <x v="10"/>
    <n v="60653"/>
    <x v="2"/>
    <s v="TEC-MA-10003626"/>
    <x v="2"/>
    <x v="15"/>
    <s v="Hewlett-Packard Deskjet 6540 Color Inkjet Printer"/>
    <n v="574.91"/>
    <n v="2"/>
    <n v="0.3"/>
    <x v="7191"/>
  </r>
  <r>
    <n v="9407"/>
    <x v="4702"/>
    <x v="2"/>
    <x v="619"/>
    <d v="2011-03-17T00:00:00"/>
    <s v="First Class"/>
    <s v="RB-19465"/>
    <s v="Rick Bensley"/>
    <x v="2"/>
    <s v="United States"/>
    <s v="Chicago"/>
    <x v="10"/>
    <n v="60653"/>
    <x v="2"/>
    <s v="OFF-PA-10001215"/>
    <x v="1"/>
    <x v="10"/>
    <s v="Xerox 1963"/>
    <n v="8.4480000000000004"/>
    <n v="2"/>
    <n v="0.2"/>
    <x v="591"/>
  </r>
  <r>
    <n v="9408"/>
    <x v="4703"/>
    <x v="3"/>
    <x v="585"/>
    <d v="2014-09-25T00:00:00"/>
    <s v="Second Class"/>
    <s v="LC-17140"/>
    <s v="Logan Currie"/>
    <x v="0"/>
    <s v="United States"/>
    <s v="New York City"/>
    <x v="15"/>
    <n v="10035"/>
    <x v="3"/>
    <s v="TEC-AC-10002842"/>
    <x v="2"/>
    <x v="11"/>
    <s v="WD My Passport Ultra 2TB Portable External Hard Drive"/>
    <n v="1071"/>
    <n v="9"/>
    <n v="0"/>
    <x v="7192"/>
  </r>
  <r>
    <n v="9409"/>
    <x v="4703"/>
    <x v="3"/>
    <x v="585"/>
    <d v="2014-09-25T00:00:00"/>
    <s v="Second Class"/>
    <s v="LC-17140"/>
    <s v="Logan Currie"/>
    <x v="0"/>
    <s v="United States"/>
    <s v="New York City"/>
    <x v="15"/>
    <n v="10035"/>
    <x v="3"/>
    <s v="FUR-FU-10004864"/>
    <x v="0"/>
    <x v="5"/>
    <s v="Eldon 500 Class Desk Accessories"/>
    <n v="12.07"/>
    <n v="1"/>
    <n v="0"/>
    <x v="7193"/>
  </r>
  <r>
    <n v="9410"/>
    <x v="4704"/>
    <x v="3"/>
    <x v="389"/>
    <d v="2014-12-14T00:00:00"/>
    <s v="First Class"/>
    <s v="WB-21850"/>
    <s v="William Brown"/>
    <x v="0"/>
    <s v="United States"/>
    <s v="Philadelphia"/>
    <x v="9"/>
    <n v="19143"/>
    <x v="3"/>
    <s v="OFF-BI-10000014"/>
    <x v="1"/>
    <x v="8"/>
    <s v="Heavy-Duty E-Z-D Binders"/>
    <n v="3.2730000000000006"/>
    <n v="1"/>
    <n v="0.7"/>
    <x v="7194"/>
  </r>
  <r>
    <n v="9411"/>
    <x v="4704"/>
    <x v="3"/>
    <x v="389"/>
    <d v="2014-12-14T00:00:00"/>
    <s v="First Class"/>
    <s v="WB-21850"/>
    <s v="William Brown"/>
    <x v="0"/>
    <s v="United States"/>
    <s v="Philadelphia"/>
    <x v="9"/>
    <n v="19143"/>
    <x v="3"/>
    <s v="FUR-FU-10001475"/>
    <x v="0"/>
    <x v="5"/>
    <s v="Contract Clock, 14&quot;, Brown"/>
    <n v="87.92"/>
    <n v="5"/>
    <n v="0.2"/>
    <x v="7195"/>
  </r>
  <r>
    <n v="9412"/>
    <x v="4705"/>
    <x v="0"/>
    <x v="612"/>
    <d v="2013-03-15T00:00:00"/>
    <s v="Second Class"/>
    <s v="MH-17785"/>
    <s v="Maya Herman"/>
    <x v="1"/>
    <s v="United States"/>
    <s v="Glendale"/>
    <x v="16"/>
    <n v="85301"/>
    <x v="1"/>
    <s v="OFF-ST-10001272"/>
    <x v="1"/>
    <x v="4"/>
    <s v="Mini 13-1/2 Capacity Data Binder Rack, Pearl"/>
    <n v="104.69600000000001"/>
    <n v="1"/>
    <n v="0.2"/>
    <x v="7196"/>
  </r>
  <r>
    <n v="9413"/>
    <x v="4706"/>
    <x v="1"/>
    <x v="746"/>
    <d v="2012-01-29T00:00:00"/>
    <s v="First Class"/>
    <s v="SC-20305"/>
    <s v="Sean Christensen"/>
    <x v="0"/>
    <s v="United States"/>
    <s v="Los Angeles"/>
    <x v="1"/>
    <n v="90036"/>
    <x v="1"/>
    <s v="FUR-CH-10002024"/>
    <x v="0"/>
    <x v="1"/>
    <s v="HON 5400 Series Task Chairs for Big and Tall"/>
    <n v="2803.92"/>
    <n v="5"/>
    <n v="0.2"/>
    <x v="232"/>
  </r>
  <r>
    <n v="9414"/>
    <x v="4707"/>
    <x v="0"/>
    <x v="182"/>
    <d v="2013-09-28T00:00:00"/>
    <s v="First Class"/>
    <s v="MH-17620"/>
    <s v="Matt Hagelstein"/>
    <x v="1"/>
    <s v="United States"/>
    <s v="Houston"/>
    <x v="5"/>
    <n v="77041"/>
    <x v="2"/>
    <s v="OFF-BI-10004001"/>
    <x v="1"/>
    <x v="8"/>
    <s v="GBC Recycled VeloBinder Covers"/>
    <n v="6.8159999999999981"/>
    <n v="2"/>
    <n v="0.8"/>
    <x v="7197"/>
  </r>
  <r>
    <n v="9415"/>
    <x v="4708"/>
    <x v="1"/>
    <x v="1090"/>
    <d v="2012-10-22T00:00:00"/>
    <s v="Standard Class"/>
    <s v="JC-15775"/>
    <s v="John Castell"/>
    <x v="0"/>
    <s v="United States"/>
    <s v="Seattle"/>
    <x v="4"/>
    <n v="98115"/>
    <x v="1"/>
    <s v="TEC-PH-10004094"/>
    <x v="2"/>
    <x v="7"/>
    <s v="Motorola L703CM"/>
    <n v="249.58400000000003"/>
    <n v="2"/>
    <n v="0.2"/>
    <x v="7198"/>
  </r>
  <r>
    <n v="9416"/>
    <x v="4708"/>
    <x v="1"/>
    <x v="1090"/>
    <d v="2012-10-22T00:00:00"/>
    <s v="Standard Class"/>
    <s v="JC-15775"/>
    <s v="John Castell"/>
    <x v="0"/>
    <s v="United States"/>
    <s v="Seattle"/>
    <x v="4"/>
    <n v="98115"/>
    <x v="1"/>
    <s v="OFF-PA-10001184"/>
    <x v="1"/>
    <x v="10"/>
    <s v="Xerox 1903"/>
    <n v="17.940000000000001"/>
    <n v="3"/>
    <n v="0"/>
    <x v="1544"/>
  </r>
  <r>
    <n v="9417"/>
    <x v="4708"/>
    <x v="1"/>
    <x v="1090"/>
    <d v="2012-10-22T00:00:00"/>
    <s v="Standard Class"/>
    <s v="JC-15775"/>
    <s v="John Castell"/>
    <x v="0"/>
    <s v="United States"/>
    <s v="Seattle"/>
    <x v="4"/>
    <n v="98115"/>
    <x v="1"/>
    <s v="FUR-FU-10002505"/>
    <x v="0"/>
    <x v="5"/>
    <s v="Eldon 100 Class Desk Accessories"/>
    <n v="10.11"/>
    <n v="3"/>
    <n v="0"/>
    <x v="4250"/>
  </r>
  <r>
    <n v="9418"/>
    <x v="4709"/>
    <x v="2"/>
    <x v="1220"/>
    <d v="2011-11-01T00:00:00"/>
    <s v="Standard Class"/>
    <s v="RD-19810"/>
    <s v="Ross DeVincentis"/>
    <x v="2"/>
    <s v="United States"/>
    <s v="Fayetteville"/>
    <x v="3"/>
    <n v="28314"/>
    <x v="0"/>
    <s v="OFF-PA-10001166"/>
    <x v="1"/>
    <x v="10"/>
    <s v="Xerox 2"/>
    <n v="10.368000000000002"/>
    <n v="2"/>
    <n v="0.2"/>
    <x v="572"/>
  </r>
  <r>
    <n v="9419"/>
    <x v="4709"/>
    <x v="2"/>
    <x v="1220"/>
    <d v="2011-11-01T00:00:00"/>
    <s v="Standard Class"/>
    <s v="RD-19810"/>
    <s v="Ross DeVincentis"/>
    <x v="2"/>
    <s v="United States"/>
    <s v="Fayetteville"/>
    <x v="3"/>
    <n v="28314"/>
    <x v="0"/>
    <s v="OFF-PA-10000349"/>
    <x v="1"/>
    <x v="10"/>
    <s v="Staples"/>
    <n v="11.952000000000002"/>
    <n v="3"/>
    <n v="0.2"/>
    <x v="3595"/>
  </r>
  <r>
    <n v="9420"/>
    <x v="4710"/>
    <x v="3"/>
    <x v="280"/>
    <d v="2014-10-05T00:00:00"/>
    <s v="Second Class"/>
    <s v="SC-20695"/>
    <s v="Steve Chapman"/>
    <x v="1"/>
    <s v="United States"/>
    <s v="Houston"/>
    <x v="5"/>
    <n v="77041"/>
    <x v="2"/>
    <s v="OFF-AP-10004708"/>
    <x v="1"/>
    <x v="9"/>
    <s v="Fellowes Superior 10 Outlet Split Surge Protector"/>
    <n v="15.223999999999997"/>
    <n v="2"/>
    <n v="0.8"/>
    <x v="6364"/>
  </r>
  <r>
    <n v="9421"/>
    <x v="4710"/>
    <x v="3"/>
    <x v="280"/>
    <d v="2014-10-05T00:00:00"/>
    <s v="Second Class"/>
    <s v="SC-20695"/>
    <s v="Steve Chapman"/>
    <x v="1"/>
    <s v="United States"/>
    <s v="Houston"/>
    <x v="5"/>
    <n v="77041"/>
    <x v="2"/>
    <s v="OFF-AP-10001947"/>
    <x v="1"/>
    <x v="9"/>
    <s v="Acco 6 Outlet Guardian Premium Plus Surge Suppressor"/>
    <n v="21.983999999999995"/>
    <n v="6"/>
    <n v="0.8"/>
    <x v="7199"/>
  </r>
  <r>
    <n v="9422"/>
    <x v="4711"/>
    <x v="2"/>
    <x v="149"/>
    <d v="2011-07-27T00:00:00"/>
    <s v="Standard Class"/>
    <s v="NC-18535"/>
    <s v="Nick Crebassa"/>
    <x v="1"/>
    <s v="United States"/>
    <s v="San Francisco"/>
    <x v="1"/>
    <n v="94122"/>
    <x v="1"/>
    <s v="TEC-PH-10000441"/>
    <x v="2"/>
    <x v="7"/>
    <s v="VTech DS6151"/>
    <n v="604.75199999999995"/>
    <n v="6"/>
    <n v="0.2"/>
    <x v="7200"/>
  </r>
  <r>
    <n v="9423"/>
    <x v="4711"/>
    <x v="2"/>
    <x v="149"/>
    <d v="2011-07-27T00:00:00"/>
    <s v="Standard Class"/>
    <s v="NC-18535"/>
    <s v="Nick Crebassa"/>
    <x v="1"/>
    <s v="United States"/>
    <s v="San Francisco"/>
    <x v="1"/>
    <n v="94122"/>
    <x v="1"/>
    <s v="OFF-SU-10004664"/>
    <x v="1"/>
    <x v="14"/>
    <s v="Acme Softgrip Scissors"/>
    <n v="40.700000000000003"/>
    <n v="5"/>
    <n v="0"/>
    <x v="6740"/>
  </r>
  <r>
    <n v="9424"/>
    <x v="4711"/>
    <x v="2"/>
    <x v="149"/>
    <d v="2011-07-27T00:00:00"/>
    <s v="Standard Class"/>
    <s v="NC-18535"/>
    <s v="Nick Crebassa"/>
    <x v="1"/>
    <s v="United States"/>
    <s v="San Francisco"/>
    <x v="1"/>
    <n v="94122"/>
    <x v="1"/>
    <s v="TEC-PH-10004531"/>
    <x v="2"/>
    <x v="7"/>
    <s v="AT&amp;T CL2909"/>
    <n v="302.37599999999998"/>
    <n v="3"/>
    <n v="0.2"/>
    <x v="2436"/>
  </r>
  <r>
    <n v="9425"/>
    <x v="4711"/>
    <x v="2"/>
    <x v="149"/>
    <d v="2011-07-27T00:00:00"/>
    <s v="Standard Class"/>
    <s v="NC-18535"/>
    <s v="Nick Crebassa"/>
    <x v="1"/>
    <s v="United States"/>
    <s v="San Francisco"/>
    <x v="1"/>
    <n v="94122"/>
    <x v="1"/>
    <s v="TEC-AC-10002167"/>
    <x v="2"/>
    <x v="11"/>
    <s v="Imation 8gb Micro Traveldrive Usb 2.0 Flash Drive"/>
    <n v="45"/>
    <n v="3"/>
    <n v="0"/>
    <x v="47"/>
  </r>
  <r>
    <n v="9426"/>
    <x v="4712"/>
    <x v="2"/>
    <x v="171"/>
    <d v="2011-09-17T00:00:00"/>
    <s v="Second Class"/>
    <s v="LW-17215"/>
    <s v="Luke Weiss"/>
    <x v="0"/>
    <s v="United States"/>
    <s v="New York City"/>
    <x v="15"/>
    <n v="10035"/>
    <x v="3"/>
    <s v="FUR-CH-10002024"/>
    <x v="0"/>
    <x v="1"/>
    <s v="HON 5400 Series Task Chairs for Big and Tall"/>
    <n v="3785.2920000000004"/>
    <n v="6"/>
    <n v="0.1"/>
    <x v="7201"/>
  </r>
  <r>
    <n v="9427"/>
    <x v="4713"/>
    <x v="0"/>
    <x v="306"/>
    <d v="2013-09-21T00:00:00"/>
    <s v="Standard Class"/>
    <s v="AH-10585"/>
    <s v="Angele Hood"/>
    <x v="0"/>
    <s v="United States"/>
    <s v="Seattle"/>
    <x v="4"/>
    <n v="98105"/>
    <x v="1"/>
    <s v="OFF-AR-10002445"/>
    <x v="1"/>
    <x v="6"/>
    <s v="SANFORD Major Accent Highlighters"/>
    <n v="35.4"/>
    <n v="5"/>
    <n v="0"/>
    <x v="4396"/>
  </r>
  <r>
    <n v="9428"/>
    <x v="4714"/>
    <x v="2"/>
    <x v="501"/>
    <d v="2011-12-01T00:00:00"/>
    <s v="Standard Class"/>
    <s v="JO-15145"/>
    <s v="Jack O'Briant"/>
    <x v="1"/>
    <s v="United States"/>
    <s v="Buffalo"/>
    <x v="15"/>
    <n v="14215"/>
    <x v="3"/>
    <s v="FUR-FU-10003268"/>
    <x v="0"/>
    <x v="5"/>
    <s v="Eldon Radial Chair Mat for Low to Medium Pile Carpets"/>
    <n v="199.89999999999998"/>
    <n v="5"/>
    <n v="0"/>
    <x v="7202"/>
  </r>
  <r>
    <n v="9429"/>
    <x v="4715"/>
    <x v="2"/>
    <x v="218"/>
    <d v="2011-05-16T00:00:00"/>
    <s v="Standard Class"/>
    <s v="VW-21775"/>
    <s v="Victoria Wilson"/>
    <x v="1"/>
    <s v="United States"/>
    <s v="Huntsville"/>
    <x v="5"/>
    <n v="77340"/>
    <x v="2"/>
    <s v="FUR-CH-10000015"/>
    <x v="0"/>
    <x v="1"/>
    <s v="Hon Multipurpose Stacking Arm Chairs"/>
    <n v="1212.9599999999998"/>
    <n v="8"/>
    <n v="0.3"/>
    <x v="7203"/>
  </r>
  <r>
    <n v="9430"/>
    <x v="4716"/>
    <x v="1"/>
    <x v="834"/>
    <d v="2012-09-01T00:00:00"/>
    <s v="Standard Class"/>
    <s v="BP-11185"/>
    <s v="Ben Peterman"/>
    <x v="1"/>
    <s v="United States"/>
    <s v="Dallas"/>
    <x v="5"/>
    <n v="75081"/>
    <x v="2"/>
    <s v="TEC-PH-10004165"/>
    <x v="2"/>
    <x v="7"/>
    <s v="Mitel MiVoice 5330e IP Phone"/>
    <n v="1099.96"/>
    <n v="5"/>
    <n v="0.2"/>
    <x v="7204"/>
  </r>
  <r>
    <n v="9431"/>
    <x v="4716"/>
    <x v="1"/>
    <x v="834"/>
    <d v="2012-09-01T00:00:00"/>
    <s v="Standard Class"/>
    <s v="BP-11185"/>
    <s v="Ben Peterman"/>
    <x v="1"/>
    <s v="United States"/>
    <s v="Dallas"/>
    <x v="5"/>
    <n v="75081"/>
    <x v="2"/>
    <s v="FUR-TA-10004607"/>
    <x v="0"/>
    <x v="3"/>
    <s v="Hon 2111 Invitation Series Straight Table"/>
    <n v="103.48100000000001"/>
    <n v="1"/>
    <n v="0.3"/>
    <x v="7205"/>
  </r>
  <r>
    <n v="9432"/>
    <x v="4717"/>
    <x v="1"/>
    <x v="974"/>
    <d v="2012-06-19T00:00:00"/>
    <s v="Same Day"/>
    <s v="PP-18955"/>
    <s v="Paul Prost"/>
    <x v="2"/>
    <s v="United States"/>
    <s v="Philadelphia"/>
    <x v="9"/>
    <n v="19134"/>
    <x v="3"/>
    <s v="OFF-LA-10004677"/>
    <x v="1"/>
    <x v="2"/>
    <s v="Self-Adhesive Address Labels for Typewriters with Dispenser Box"/>
    <n v="5.9039999999999999"/>
    <n v="2"/>
    <n v="0.2"/>
    <x v="2352"/>
  </r>
  <r>
    <n v="9433"/>
    <x v="4718"/>
    <x v="1"/>
    <x v="493"/>
    <d v="2012-08-23T00:00:00"/>
    <s v="Standard Class"/>
    <s v="SC-20725"/>
    <s v="Steven Cartwright"/>
    <x v="0"/>
    <s v="United States"/>
    <s v="Peoria"/>
    <x v="16"/>
    <n v="85345"/>
    <x v="1"/>
    <s v="TEC-AC-10002217"/>
    <x v="2"/>
    <x v="11"/>
    <s v="Imation Clip USB flash drive - 8 GB"/>
    <n v="30.080000000000002"/>
    <n v="2"/>
    <n v="0.2"/>
    <x v="6688"/>
  </r>
  <r>
    <n v="9434"/>
    <x v="4718"/>
    <x v="1"/>
    <x v="493"/>
    <d v="2012-08-23T00:00:00"/>
    <s v="Standard Class"/>
    <s v="SC-20725"/>
    <s v="Steven Cartwright"/>
    <x v="0"/>
    <s v="United States"/>
    <s v="Peoria"/>
    <x v="16"/>
    <n v="85345"/>
    <x v="1"/>
    <s v="OFF-PA-10001937"/>
    <x v="1"/>
    <x v="10"/>
    <s v="Xerox 21"/>
    <n v="36.288000000000011"/>
    <n v="7"/>
    <n v="0.2"/>
    <x v="1683"/>
  </r>
  <r>
    <n v="9435"/>
    <x v="4718"/>
    <x v="1"/>
    <x v="493"/>
    <d v="2012-08-23T00:00:00"/>
    <s v="Standard Class"/>
    <s v="SC-20725"/>
    <s v="Steven Cartwright"/>
    <x v="0"/>
    <s v="United States"/>
    <s v="Peoria"/>
    <x v="16"/>
    <n v="85345"/>
    <x v="1"/>
    <s v="OFF-AR-10000203"/>
    <x v="1"/>
    <x v="6"/>
    <s v="Newell 336"/>
    <n v="10.272000000000002"/>
    <n v="3"/>
    <n v="0.2"/>
    <x v="4816"/>
  </r>
  <r>
    <n v="9436"/>
    <x v="4718"/>
    <x v="1"/>
    <x v="493"/>
    <d v="2012-08-23T00:00:00"/>
    <s v="Standard Class"/>
    <s v="SC-20725"/>
    <s v="Steven Cartwright"/>
    <x v="0"/>
    <s v="United States"/>
    <s v="Peoria"/>
    <x v="16"/>
    <n v="85345"/>
    <x v="1"/>
    <s v="TEC-AC-10001142"/>
    <x v="2"/>
    <x v="11"/>
    <s v="First Data FD10 PIN Pad"/>
    <n v="252.8"/>
    <n v="4"/>
    <n v="0.2"/>
    <x v="7206"/>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x v="2886"/>
  </r>
  <r>
    <n v="9438"/>
    <x v="4720"/>
    <x v="3"/>
    <x v="1143"/>
    <d v="2014-06-01T00:00:00"/>
    <s v="Standard Class"/>
    <s v="CD-11920"/>
    <s v="Carlos Daly"/>
    <x v="0"/>
    <s v="United States"/>
    <s v="Oceanside"/>
    <x v="1"/>
    <n v="92054"/>
    <x v="1"/>
    <s v="OFF-PA-10000520"/>
    <x v="1"/>
    <x v="10"/>
    <s v="Xerox 201"/>
    <n v="12.96"/>
    <n v="2"/>
    <n v="0"/>
    <x v="91"/>
  </r>
  <r>
    <n v="9439"/>
    <x v="4721"/>
    <x v="3"/>
    <x v="689"/>
    <d v="2014-08-06T00:00:00"/>
    <s v="Standard Class"/>
    <s v="GM-14680"/>
    <s v="Greg Matthias"/>
    <x v="0"/>
    <s v="United States"/>
    <s v="Philadelphia"/>
    <x v="9"/>
    <n v="19134"/>
    <x v="3"/>
    <s v="TEC-PH-10001079"/>
    <x v="2"/>
    <x v="7"/>
    <s v="Polycom SoundPoint Pro SE-225 Corded phone"/>
    <n v="285.57599999999996"/>
    <n v="4"/>
    <n v="0.4"/>
    <x v="7207"/>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x v="7208"/>
  </r>
  <r>
    <n v="9441"/>
    <x v="4723"/>
    <x v="2"/>
    <x v="594"/>
    <d v="2011-05-29T00:00:00"/>
    <s v="Standard Class"/>
    <s v="BW-11065"/>
    <s v="Barry Weirich"/>
    <x v="0"/>
    <s v="United States"/>
    <s v="New York City"/>
    <x v="15"/>
    <n v="10035"/>
    <x v="3"/>
    <s v="OFF-PA-10001471"/>
    <x v="1"/>
    <x v="10"/>
    <s v="Strathmore Photo Frame Cards"/>
    <n v="14.62"/>
    <n v="2"/>
    <n v="0"/>
    <x v="5223"/>
  </r>
  <r>
    <n v="9442"/>
    <x v="4724"/>
    <x v="2"/>
    <x v="282"/>
    <d v="2011-12-31T00:00:00"/>
    <s v="Second Class"/>
    <s v="RE-19405"/>
    <s v="Ricardo Emerson"/>
    <x v="0"/>
    <s v="United States"/>
    <s v="Kent"/>
    <x v="24"/>
    <n v="44240"/>
    <x v="3"/>
    <s v="OFF-AP-10003281"/>
    <x v="1"/>
    <x v="9"/>
    <s v="Acco 6 Outlet Guardian Standard Surge Suppressor"/>
    <n v="48.36"/>
    <n v="5"/>
    <n v="0.2"/>
    <x v="7209"/>
  </r>
  <r>
    <n v="9443"/>
    <x v="4725"/>
    <x v="3"/>
    <x v="104"/>
    <d v="2014-04-12T00:00:00"/>
    <s v="Standard Class"/>
    <s v="HR-14770"/>
    <s v="Hallie Redmond"/>
    <x v="2"/>
    <s v="United States"/>
    <s v="Jacksonville"/>
    <x v="2"/>
    <n v="32216"/>
    <x v="0"/>
    <s v="OFF-AR-10003156"/>
    <x v="1"/>
    <x v="6"/>
    <s v="50 Colored Long Pencils"/>
    <n v="16.256"/>
    <n v="2"/>
    <n v="0.2"/>
    <x v="7210"/>
  </r>
  <r>
    <n v="9444"/>
    <x v="4725"/>
    <x v="3"/>
    <x v="104"/>
    <d v="2014-04-12T00:00:00"/>
    <s v="Standard Class"/>
    <s v="HR-14770"/>
    <s v="Hallie Redmond"/>
    <x v="2"/>
    <s v="United States"/>
    <s v="Jacksonville"/>
    <x v="2"/>
    <n v="32216"/>
    <x v="0"/>
    <s v="TEC-PH-10000576"/>
    <x v="2"/>
    <x v="7"/>
    <s v="AT&amp;T 1080 Corded phone"/>
    <n v="219.18400000000003"/>
    <n v="2"/>
    <n v="0.2"/>
    <x v="1023"/>
  </r>
  <r>
    <n v="9445"/>
    <x v="4726"/>
    <x v="1"/>
    <x v="1201"/>
    <d v="2012-03-02T00:00:00"/>
    <s v="First Class"/>
    <s v="TP-21565"/>
    <s v="Tracy Poddar"/>
    <x v="1"/>
    <s v="United States"/>
    <s v="Coppell"/>
    <x v="5"/>
    <n v="75019"/>
    <x v="2"/>
    <s v="TEC-PH-10003215"/>
    <x v="2"/>
    <x v="7"/>
    <s v="Jackery Bar Premium Fast-charging Portable Charger"/>
    <n v="95.84"/>
    <n v="4"/>
    <n v="0.2"/>
    <x v="3505"/>
  </r>
  <r>
    <n v="9446"/>
    <x v="4727"/>
    <x v="1"/>
    <x v="352"/>
    <d v="2012-06-03T00:00:00"/>
    <s v="Standard Class"/>
    <s v="KB-16315"/>
    <s v="Karl Braun"/>
    <x v="0"/>
    <s v="United States"/>
    <s v="Indianapolis"/>
    <x v="14"/>
    <n v="46203"/>
    <x v="2"/>
    <s v="OFF-LA-10004484"/>
    <x v="1"/>
    <x v="2"/>
    <s v="Avery 476"/>
    <n v="12.39"/>
    <n v="3"/>
    <n v="0"/>
    <x v="732"/>
  </r>
  <r>
    <n v="9447"/>
    <x v="4728"/>
    <x v="0"/>
    <x v="897"/>
    <d v="2013-09-29T00:00:00"/>
    <s v="Standard Class"/>
    <s v="AC-10660"/>
    <s v="Anna Chung"/>
    <x v="0"/>
    <s v="United States"/>
    <s v="Lawrence"/>
    <x v="14"/>
    <n v="46226"/>
    <x v="2"/>
    <s v="OFF-PA-10002245"/>
    <x v="1"/>
    <x v="10"/>
    <s v="Xerox 1895"/>
    <n v="35.880000000000003"/>
    <n v="6"/>
    <n v="0"/>
    <x v="5470"/>
  </r>
  <r>
    <n v="9448"/>
    <x v="4729"/>
    <x v="3"/>
    <x v="837"/>
    <d v="2014-06-04T00:00:00"/>
    <s v="Standard Class"/>
    <s v="DN-13690"/>
    <s v="Duane Noonan"/>
    <x v="0"/>
    <s v="United States"/>
    <s v="Tulsa"/>
    <x v="26"/>
    <n v="74133"/>
    <x v="2"/>
    <s v="FUR-FU-10003664"/>
    <x v="0"/>
    <x v="5"/>
    <s v="Electrix Architect's Clamp-On Swing Arm Lamp, Black"/>
    <n v="477.29999999999995"/>
    <n v="5"/>
    <n v="0"/>
    <x v="7211"/>
  </r>
  <r>
    <n v="9449"/>
    <x v="4730"/>
    <x v="0"/>
    <x v="42"/>
    <d v="2013-09-24T00:00:00"/>
    <s v="Standard Class"/>
    <s v="CC-12430"/>
    <s v="Chuck Clark"/>
    <x v="2"/>
    <s v="United States"/>
    <s v="Redmond"/>
    <x v="4"/>
    <n v="98052"/>
    <x v="1"/>
    <s v="OFF-LA-10002195"/>
    <x v="1"/>
    <x v="2"/>
    <s v="Avery 481"/>
    <n v="12.32"/>
    <n v="4"/>
    <n v="0"/>
    <x v="7212"/>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x v="7213"/>
  </r>
  <r>
    <n v="9451"/>
    <x v="4732"/>
    <x v="3"/>
    <x v="95"/>
    <d v="2014-06-08T00:00:00"/>
    <s v="Standard Class"/>
    <s v="MO-17800"/>
    <s v="Meg O'Connel"/>
    <x v="2"/>
    <s v="United States"/>
    <s v="Spokane"/>
    <x v="4"/>
    <n v="99207"/>
    <x v="1"/>
    <s v="OFF-ST-10004963"/>
    <x v="1"/>
    <x v="4"/>
    <s v="Eldon Gobal File Keepers"/>
    <n v="136.26"/>
    <n v="9"/>
    <n v="0"/>
    <x v="7214"/>
  </r>
  <r>
    <n v="9452"/>
    <x v="4733"/>
    <x v="1"/>
    <x v="694"/>
    <d v="2012-10-05T00:00:00"/>
    <s v="Standard Class"/>
    <s v="RP-19855"/>
    <s v="Roy Phan"/>
    <x v="1"/>
    <s v="United States"/>
    <s v="Los Angeles"/>
    <x v="1"/>
    <n v="90032"/>
    <x v="1"/>
    <s v="OFF-AP-10002495"/>
    <x v="1"/>
    <x v="9"/>
    <s v="Acco Smartsocket Table Surge Protector, 6 Color-Coded Adapter Outlets"/>
    <n v="186.14999999999998"/>
    <n v="3"/>
    <n v="0"/>
    <x v="7215"/>
  </r>
  <r>
    <n v="9453"/>
    <x v="4733"/>
    <x v="1"/>
    <x v="694"/>
    <d v="2012-10-05T00:00:00"/>
    <s v="Standard Class"/>
    <s v="RP-19855"/>
    <s v="Roy Phan"/>
    <x v="1"/>
    <s v="United States"/>
    <s v="Los Angeles"/>
    <x v="1"/>
    <n v="90032"/>
    <x v="1"/>
    <s v="OFF-BI-10004001"/>
    <x v="1"/>
    <x v="8"/>
    <s v="GBC Recycled VeloBinder Covers"/>
    <n v="81.792000000000002"/>
    <n v="6"/>
    <n v="0.2"/>
    <x v="7216"/>
  </r>
  <r>
    <n v="9454"/>
    <x v="4733"/>
    <x v="1"/>
    <x v="694"/>
    <d v="2012-10-05T00:00:00"/>
    <s v="Standard Class"/>
    <s v="RP-19855"/>
    <s v="Roy Phan"/>
    <x v="1"/>
    <s v="United States"/>
    <s v="Los Angeles"/>
    <x v="1"/>
    <n v="90032"/>
    <x v="1"/>
    <s v="OFF-SU-10004884"/>
    <x v="1"/>
    <x v="14"/>
    <s v="Acme Galleria Hot Forged Steel Scissors with Colored Handles"/>
    <n v="47.19"/>
    <n v="3"/>
    <n v="0"/>
    <x v="7217"/>
  </r>
  <r>
    <n v="9455"/>
    <x v="4733"/>
    <x v="1"/>
    <x v="694"/>
    <d v="2012-10-05T00:00:00"/>
    <s v="Standard Class"/>
    <s v="RP-19855"/>
    <s v="Roy Phan"/>
    <x v="1"/>
    <s v="United States"/>
    <s v="Los Angeles"/>
    <x v="1"/>
    <n v="90032"/>
    <x v="1"/>
    <s v="TEC-PH-10003555"/>
    <x v="2"/>
    <x v="7"/>
    <s v="Motorola HK250 Universal Bluetooth Headset"/>
    <n v="36.783999999999999"/>
    <n v="2"/>
    <n v="0.2"/>
    <x v="7218"/>
  </r>
  <r>
    <n v="9456"/>
    <x v="4734"/>
    <x v="0"/>
    <x v="950"/>
    <d v="2013-06-20T00:00:00"/>
    <s v="Second Class"/>
    <s v="JL-15175"/>
    <s v="James Lanier"/>
    <x v="2"/>
    <s v="United States"/>
    <s v="Chattanooga"/>
    <x v="18"/>
    <n v="37421"/>
    <x v="0"/>
    <s v="TEC-MA-10003493"/>
    <x v="2"/>
    <x v="15"/>
    <s v="Penpower WorldCard Pro Card Scanner"/>
    <n v="91.474999999999994"/>
    <n v="1"/>
    <n v="0.5"/>
    <x v="7219"/>
  </r>
  <r>
    <n v="9457"/>
    <x v="4735"/>
    <x v="3"/>
    <x v="837"/>
    <d v="2014-06-04T00:00:00"/>
    <s v="Standard Class"/>
    <s v="BW-11110"/>
    <s v="Bart Watters"/>
    <x v="1"/>
    <s v="United States"/>
    <s v="Greensboro"/>
    <x v="3"/>
    <n v="27405"/>
    <x v="0"/>
    <s v="TEC-AC-10002380"/>
    <x v="2"/>
    <x v="11"/>
    <s v="Sony 8GB Class 10 Micro SDHC R40 Memory Card"/>
    <n v="27.192"/>
    <n v="3"/>
    <n v="0.2"/>
    <x v="7220"/>
  </r>
  <r>
    <n v="9458"/>
    <x v="4735"/>
    <x v="3"/>
    <x v="837"/>
    <d v="2014-06-04T00:00:00"/>
    <s v="Standard Class"/>
    <s v="BW-11110"/>
    <s v="Bart Watters"/>
    <x v="1"/>
    <s v="United States"/>
    <s v="Greensboro"/>
    <x v="3"/>
    <n v="27405"/>
    <x v="0"/>
    <s v="OFF-BI-10004209"/>
    <x v="1"/>
    <x v="8"/>
    <s v="Fellowes Twister Kit, Gray/Clear, 3/pkg"/>
    <n v="12.059999999999999"/>
    <n v="5"/>
    <n v="0.7"/>
    <x v="7221"/>
  </r>
  <r>
    <n v="9459"/>
    <x v="4736"/>
    <x v="2"/>
    <x v="1148"/>
    <d v="2011-10-14T00:00:00"/>
    <s v="Standard Class"/>
    <s v="SJ-20500"/>
    <s v="Shirley Jackson"/>
    <x v="0"/>
    <s v="United States"/>
    <s v="San Francisco"/>
    <x v="1"/>
    <n v="94122"/>
    <x v="1"/>
    <s v="OFF-AR-10002135"/>
    <x v="1"/>
    <x v="6"/>
    <s v="Boston Heavy-Duty Trimline Electric Pencil Sharpeners"/>
    <n v="144.60000000000002"/>
    <n v="3"/>
    <n v="0"/>
    <x v="7222"/>
  </r>
  <r>
    <n v="9460"/>
    <x v="4736"/>
    <x v="2"/>
    <x v="1148"/>
    <d v="2011-10-14T00:00:00"/>
    <s v="Standard Class"/>
    <s v="SJ-20500"/>
    <s v="Shirley Jackson"/>
    <x v="0"/>
    <s v="United States"/>
    <s v="San Francisco"/>
    <x v="1"/>
    <n v="94122"/>
    <x v="1"/>
    <s v="TEC-PH-10002583"/>
    <x v="2"/>
    <x v="7"/>
    <s v="iOttie HLCRIO102 Car Mount"/>
    <n v="15.991999999999999"/>
    <n v="1"/>
    <n v="0.2"/>
    <x v="6293"/>
  </r>
  <r>
    <n v="9461"/>
    <x v="4737"/>
    <x v="2"/>
    <x v="664"/>
    <d v="2011-11-22T00:00:00"/>
    <s v="Second Class"/>
    <s v="FG-14260"/>
    <s v="Frank Gastineau"/>
    <x v="2"/>
    <s v="United States"/>
    <s v="New York City"/>
    <x v="15"/>
    <n v="10024"/>
    <x v="3"/>
    <s v="OFF-PA-10003591"/>
    <x v="1"/>
    <x v="10"/>
    <s v="Southworth 100% Cotton The Best Paper"/>
    <n v="34.44"/>
    <n v="3"/>
    <n v="0"/>
    <x v="830"/>
  </r>
  <r>
    <n v="9462"/>
    <x v="4738"/>
    <x v="2"/>
    <x v="538"/>
    <d v="2011-10-24T00:00:00"/>
    <s v="Standard Class"/>
    <s v="EH-14125"/>
    <s v="Eugene Hildebrand"/>
    <x v="2"/>
    <s v="United States"/>
    <s v="Lakewood"/>
    <x v="1"/>
    <n v="90712"/>
    <x v="1"/>
    <s v="TEC-PH-10004922"/>
    <x v="2"/>
    <x v="7"/>
    <s v="RCA Visys Integrated PBX 8-Line Router"/>
    <n v="321.55200000000002"/>
    <n v="6"/>
    <n v="0.2"/>
    <x v="7223"/>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x v="5152"/>
  </r>
  <r>
    <n v="9464"/>
    <x v="4740"/>
    <x v="2"/>
    <x v="1221"/>
    <d v="2011-03-03T00:00:00"/>
    <s v="First Class"/>
    <s v="JS-16030"/>
    <s v="Joy Smith"/>
    <x v="0"/>
    <s v="United States"/>
    <s v="Columbus"/>
    <x v="24"/>
    <n v="43229"/>
    <x v="3"/>
    <s v="OFF-AR-10003560"/>
    <x v="1"/>
    <x v="6"/>
    <s v="Zebra Zazzle Fluorescent Highlighters"/>
    <n v="19.456000000000003"/>
    <n v="4"/>
    <n v="0.2"/>
    <x v="541"/>
  </r>
  <r>
    <n v="9465"/>
    <x v="4741"/>
    <x v="2"/>
    <x v="1059"/>
    <d v="2011-12-25T00:00:00"/>
    <s v="Standard Class"/>
    <s v="JC-15775"/>
    <s v="John Castell"/>
    <x v="0"/>
    <s v="United States"/>
    <s v="Newark"/>
    <x v="13"/>
    <n v="19711"/>
    <x v="3"/>
    <s v="OFF-LA-10004409"/>
    <x v="1"/>
    <x v="2"/>
    <s v="Avery 492"/>
    <n v="17.28"/>
    <n v="6"/>
    <n v="0"/>
    <x v="7224"/>
  </r>
  <r>
    <n v="9466"/>
    <x v="4742"/>
    <x v="0"/>
    <x v="258"/>
    <d v="2013-11-24T00:00:00"/>
    <s v="Standard Class"/>
    <s v="JM-15265"/>
    <s v="Janet Molinari"/>
    <x v="1"/>
    <s v="United States"/>
    <s v="Seattle"/>
    <x v="4"/>
    <n v="98115"/>
    <x v="1"/>
    <s v="FUR-FU-10000448"/>
    <x v="0"/>
    <x v="5"/>
    <s v="Tenex Chairmats For Use With Carpeted Floors"/>
    <n v="31.96"/>
    <n v="2"/>
    <n v="0"/>
    <x v="7046"/>
  </r>
  <r>
    <n v="9467"/>
    <x v="4743"/>
    <x v="3"/>
    <x v="60"/>
    <d v="2014-11-11T00:00:00"/>
    <s v="Second Class"/>
    <s v="CD-12280"/>
    <s v="Christina DeMoss"/>
    <x v="0"/>
    <s v="United States"/>
    <s v="New York City"/>
    <x v="15"/>
    <n v="10024"/>
    <x v="3"/>
    <s v="OFF-BI-10002735"/>
    <x v="1"/>
    <x v="8"/>
    <s v="GBC Prestige Therm-A-Bind Covers"/>
    <n v="164.68800000000002"/>
    <n v="6"/>
    <n v="0.2"/>
    <x v="7225"/>
  </r>
  <r>
    <n v="9468"/>
    <x v="4743"/>
    <x v="3"/>
    <x v="60"/>
    <d v="2014-11-11T00:00:00"/>
    <s v="Second Class"/>
    <s v="CD-12280"/>
    <s v="Christina DeMoss"/>
    <x v="0"/>
    <s v="United States"/>
    <s v="New York City"/>
    <x v="15"/>
    <n v="10024"/>
    <x v="3"/>
    <s v="FUR-TA-10003469"/>
    <x v="0"/>
    <x v="3"/>
    <s v="Balt Split Level Computer Training Table"/>
    <n v="166.5"/>
    <n v="2"/>
    <n v="0.4"/>
    <x v="7226"/>
  </r>
  <r>
    <n v="9469"/>
    <x v="4743"/>
    <x v="3"/>
    <x v="60"/>
    <d v="2014-11-11T00:00:00"/>
    <s v="Second Class"/>
    <s v="CD-12280"/>
    <s v="Christina DeMoss"/>
    <x v="0"/>
    <s v="United States"/>
    <s v="New York City"/>
    <x v="15"/>
    <n v="10024"/>
    <x v="3"/>
    <s v="OFF-PA-10001870"/>
    <x v="1"/>
    <x v="10"/>
    <s v="Xerox 202"/>
    <n v="12.96"/>
    <n v="2"/>
    <n v="0"/>
    <x v="91"/>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x v="170"/>
  </r>
  <r>
    <n v="9471"/>
    <x v="4743"/>
    <x v="3"/>
    <x v="60"/>
    <d v="2014-11-11T00:00:00"/>
    <s v="Second Class"/>
    <s v="CD-12280"/>
    <s v="Christina DeMoss"/>
    <x v="0"/>
    <s v="United States"/>
    <s v="New York City"/>
    <x v="15"/>
    <n v="10024"/>
    <x v="3"/>
    <s v="TEC-PH-10001448"/>
    <x v="2"/>
    <x v="7"/>
    <s v="Anker Astro 15000mAh USB Portable Charger"/>
    <n v="99.98"/>
    <n v="2"/>
    <n v="0"/>
    <x v="7227"/>
  </r>
  <r>
    <n v="9472"/>
    <x v="4743"/>
    <x v="3"/>
    <x v="60"/>
    <d v="2014-11-11T00:00:00"/>
    <s v="Second Class"/>
    <s v="CD-12280"/>
    <s v="Christina DeMoss"/>
    <x v="0"/>
    <s v="United States"/>
    <s v="New York City"/>
    <x v="15"/>
    <n v="10024"/>
    <x v="3"/>
    <s v="OFF-BI-10002706"/>
    <x v="1"/>
    <x v="8"/>
    <s v="Avery Premier Heavy-Duty Binder with Round Locking Rings"/>
    <n v="11.423999999999999"/>
    <n v="1"/>
    <n v="0.2"/>
    <x v="6836"/>
  </r>
  <r>
    <n v="9473"/>
    <x v="4743"/>
    <x v="3"/>
    <x v="60"/>
    <d v="2014-11-11T00:00:00"/>
    <s v="Second Class"/>
    <s v="CD-12280"/>
    <s v="Christina DeMoss"/>
    <x v="0"/>
    <s v="United States"/>
    <s v="New York City"/>
    <x v="15"/>
    <n v="10024"/>
    <x v="3"/>
    <s v="FUR-CH-10004875"/>
    <x v="0"/>
    <x v="1"/>
    <s v="Harbour Creations 67200 Series Stacking Chairs"/>
    <n v="128.12400000000002"/>
    <n v="2"/>
    <n v="0.1"/>
    <x v="7228"/>
  </r>
  <r>
    <n v="9474"/>
    <x v="4743"/>
    <x v="3"/>
    <x v="60"/>
    <d v="2014-11-11T00:00:00"/>
    <s v="Second Class"/>
    <s v="CD-12280"/>
    <s v="Christina DeMoss"/>
    <x v="0"/>
    <s v="United States"/>
    <s v="New York City"/>
    <x v="15"/>
    <n v="10024"/>
    <x v="3"/>
    <s v="FUR-FU-10004245"/>
    <x v="0"/>
    <x v="5"/>
    <s v="Career Cubicle Clock, 8 1/4&quot;, Black"/>
    <n v="101.4"/>
    <n v="5"/>
    <n v="0"/>
    <x v="7229"/>
  </r>
  <r>
    <n v="9475"/>
    <x v="4744"/>
    <x v="1"/>
    <x v="70"/>
    <d v="2012-06-05T00:00:00"/>
    <s v="Second Class"/>
    <s v="JM-15265"/>
    <s v="Janet Molinari"/>
    <x v="1"/>
    <s v="United States"/>
    <s v="Chicago"/>
    <x v="10"/>
    <n v="60653"/>
    <x v="2"/>
    <s v="OFF-LA-10000443"/>
    <x v="1"/>
    <x v="2"/>
    <s v="Avery 501"/>
    <n v="5.9039999999999999"/>
    <n v="2"/>
    <n v="0.2"/>
    <x v="2352"/>
  </r>
  <r>
    <n v="9476"/>
    <x v="4744"/>
    <x v="1"/>
    <x v="70"/>
    <d v="2012-06-05T00:00:00"/>
    <s v="Second Class"/>
    <s v="JM-15265"/>
    <s v="Janet Molinari"/>
    <x v="1"/>
    <s v="United States"/>
    <s v="Chicago"/>
    <x v="10"/>
    <n v="60653"/>
    <x v="2"/>
    <s v="OFF-PA-10001125"/>
    <x v="1"/>
    <x v="10"/>
    <s v="Xerox 1988"/>
    <n v="173.48800000000003"/>
    <n v="7"/>
    <n v="0.2"/>
    <x v="4974"/>
  </r>
  <r>
    <n v="9477"/>
    <x v="4744"/>
    <x v="1"/>
    <x v="70"/>
    <d v="2012-06-05T00:00:00"/>
    <s v="Second Class"/>
    <s v="JM-15265"/>
    <s v="Janet Molinari"/>
    <x v="1"/>
    <s v="United States"/>
    <s v="Chicago"/>
    <x v="10"/>
    <n v="60653"/>
    <x v="2"/>
    <s v="FUR-FU-10002703"/>
    <x v="0"/>
    <x v="5"/>
    <s v="Tenex Traditional Chairmats for Hard Floors, Average Lip, 36&quot; x 48&quot;"/>
    <n v="51.56"/>
    <n v="2"/>
    <n v="0.6"/>
    <x v="7230"/>
  </r>
  <r>
    <n v="9478"/>
    <x v="4744"/>
    <x v="1"/>
    <x v="70"/>
    <d v="2012-06-05T00:00:00"/>
    <s v="Second Class"/>
    <s v="JM-15265"/>
    <s v="Janet Molinari"/>
    <x v="1"/>
    <s v="United States"/>
    <s v="Chicago"/>
    <x v="10"/>
    <n v="60653"/>
    <x v="2"/>
    <s v="OFF-BI-10004364"/>
    <x v="1"/>
    <x v="8"/>
    <s v="Storex Dura Pro Binders"/>
    <n v="3.5639999999999992"/>
    <n v="3"/>
    <n v="0.8"/>
    <x v="3369"/>
  </r>
  <r>
    <n v="9479"/>
    <x v="4745"/>
    <x v="2"/>
    <x v="557"/>
    <d v="2011-09-14T00:00:00"/>
    <s v="Standard Class"/>
    <s v="SS-20410"/>
    <s v="Shahid Shariari"/>
    <x v="0"/>
    <s v="United States"/>
    <s v="Oswego"/>
    <x v="10"/>
    <n v="60543"/>
    <x v="2"/>
    <s v="OFF-FA-10000936"/>
    <x v="1"/>
    <x v="13"/>
    <s v="Acco Hot Clips Clips to Go"/>
    <n v="13.16"/>
    <n v="5"/>
    <n v="0.2"/>
    <x v="7231"/>
  </r>
  <r>
    <n v="9480"/>
    <x v="4745"/>
    <x v="2"/>
    <x v="557"/>
    <d v="2011-09-14T00:00:00"/>
    <s v="Standard Class"/>
    <s v="SS-20410"/>
    <s v="Shahid Shariari"/>
    <x v="0"/>
    <s v="United States"/>
    <s v="Oswego"/>
    <x v="10"/>
    <n v="60543"/>
    <x v="2"/>
    <s v="OFF-BI-10001249"/>
    <x v="1"/>
    <x v="8"/>
    <s v="Avery Heavy-Duty EZD View Binder with Locking Rings"/>
    <n v="3.8279999999999994"/>
    <n v="3"/>
    <n v="0.8"/>
    <x v="7232"/>
  </r>
  <r>
    <n v="9481"/>
    <x v="4745"/>
    <x v="2"/>
    <x v="557"/>
    <d v="2011-09-14T00:00:00"/>
    <s v="Standard Class"/>
    <s v="SS-20410"/>
    <s v="Shahid Shariari"/>
    <x v="0"/>
    <s v="United States"/>
    <s v="Oswego"/>
    <x v="10"/>
    <n v="60543"/>
    <x v="2"/>
    <s v="OFF-BI-10004632"/>
    <x v="1"/>
    <x v="8"/>
    <s v="Ibico Hi-Tech Manual Binding System"/>
    <n v="304.98999999999995"/>
    <n v="5"/>
    <n v="0.8"/>
    <x v="7233"/>
  </r>
  <r>
    <n v="9482"/>
    <x v="4746"/>
    <x v="3"/>
    <x v="44"/>
    <d v="2014-11-13T00:00:00"/>
    <s v="Standard Class"/>
    <s v="HG-14845"/>
    <s v="Harry Greene"/>
    <x v="0"/>
    <s v="United States"/>
    <s v="Dallas"/>
    <x v="5"/>
    <n v="75220"/>
    <x v="2"/>
    <s v="OFF-ST-10000615"/>
    <x v="1"/>
    <x v="4"/>
    <s v="SimpliFile Personal File, Black Granite, 15w x 6-15/16d x 11-1/4h"/>
    <n v="18.16"/>
    <n v="2"/>
    <n v="0.2"/>
    <x v="4599"/>
  </r>
  <r>
    <n v="9483"/>
    <x v="4747"/>
    <x v="1"/>
    <x v="782"/>
    <d v="2012-06-24T00:00:00"/>
    <s v="Second Class"/>
    <s v="BC-11125"/>
    <s v="Becky Castell"/>
    <x v="2"/>
    <s v="United States"/>
    <s v="Philadelphia"/>
    <x v="9"/>
    <n v="19134"/>
    <x v="3"/>
    <s v="TEC-AC-10001838"/>
    <x v="2"/>
    <x v="11"/>
    <s v="Razer Tiamat Over Ear 7.1 Surround Sound PC Gaming Headset"/>
    <n v="319.98400000000004"/>
    <n v="2"/>
    <n v="0.2"/>
    <x v="7234"/>
  </r>
  <r>
    <n v="9484"/>
    <x v="4748"/>
    <x v="2"/>
    <x v="192"/>
    <d v="2011-07-28T00:00:00"/>
    <s v="Standard Class"/>
    <s v="AB-10255"/>
    <s v="Alejandro Ballentine"/>
    <x v="2"/>
    <s v="United States"/>
    <s v="Los Angeles"/>
    <x v="1"/>
    <n v="90008"/>
    <x v="1"/>
    <s v="OFF-AR-10004757"/>
    <x v="1"/>
    <x v="6"/>
    <s v="Crayola Colored Pencils"/>
    <n v="19.68"/>
    <n v="6"/>
    <n v="0"/>
    <x v="7235"/>
  </r>
  <r>
    <n v="9485"/>
    <x v="4749"/>
    <x v="0"/>
    <x v="499"/>
    <d v="2013-12-05T00:00:00"/>
    <s v="Second Class"/>
    <s v="MY-18295"/>
    <s v="Muhammed Yedwab"/>
    <x v="1"/>
    <s v="United States"/>
    <s v="Houston"/>
    <x v="5"/>
    <n v="77036"/>
    <x v="2"/>
    <s v="FUR-BO-10003893"/>
    <x v="0"/>
    <x v="0"/>
    <s v="Sauder Camden County Collection Library"/>
    <n v="781.86399999999992"/>
    <n v="10"/>
    <n v="0.32"/>
    <x v="7236"/>
  </r>
  <r>
    <n v="9486"/>
    <x v="4749"/>
    <x v="0"/>
    <x v="499"/>
    <d v="2013-12-05T00:00:00"/>
    <s v="Second Class"/>
    <s v="MY-18295"/>
    <s v="Muhammed Yedwab"/>
    <x v="1"/>
    <s v="United States"/>
    <s v="Houston"/>
    <x v="5"/>
    <n v="77036"/>
    <x v="2"/>
    <s v="OFF-PA-10003893"/>
    <x v="1"/>
    <x v="10"/>
    <s v="Xerox 1962"/>
    <n v="30.816000000000003"/>
    <n v="9"/>
    <n v="0.2"/>
    <x v="3101"/>
  </r>
  <r>
    <n v="9487"/>
    <x v="4750"/>
    <x v="3"/>
    <x v="386"/>
    <d v="2014-10-13T00:00:00"/>
    <s v="Same Day"/>
    <s v="NF-18385"/>
    <s v="Natalie Fritzler"/>
    <x v="0"/>
    <s v="United States"/>
    <s v="Wheeling"/>
    <x v="48"/>
    <n v="26003"/>
    <x v="3"/>
    <s v="FUR-TA-10001932"/>
    <x v="0"/>
    <x v="3"/>
    <s v="Chromcraft 48&quot; x 96&quot; Racetrack Double Pedestal Table"/>
    <n v="673.34399999999994"/>
    <n v="3"/>
    <n v="0.3"/>
    <x v="7237"/>
  </r>
  <r>
    <n v="9488"/>
    <x v="4751"/>
    <x v="3"/>
    <x v="157"/>
    <d v="2014-12-14T00:00:00"/>
    <s v="First Class"/>
    <s v="NB-18655"/>
    <s v="Nona Balk"/>
    <x v="1"/>
    <s v="United States"/>
    <s v="Paterson"/>
    <x v="30"/>
    <n v="7501"/>
    <x v="3"/>
    <s v="OFF-FA-10001561"/>
    <x v="1"/>
    <x v="13"/>
    <s v="Stockwell Push Pins"/>
    <n v="6.5400000000000009"/>
    <n v="3"/>
    <n v="0"/>
    <x v="7238"/>
  </r>
  <r>
    <n v="9489"/>
    <x v="4752"/>
    <x v="1"/>
    <x v="486"/>
    <d v="2012-10-04T00:00:00"/>
    <s v="First Class"/>
    <s v="EM-13960"/>
    <s v="Eric Murdock"/>
    <x v="0"/>
    <s v="United States"/>
    <s v="Portland"/>
    <x v="21"/>
    <n v="97206"/>
    <x v="1"/>
    <s v="TEC-PH-10001817"/>
    <x v="2"/>
    <x v="7"/>
    <s v="Wilson Electronics DB Pro Signal Booster"/>
    <n v="572.80000000000007"/>
    <n v="2"/>
    <n v="0.2"/>
    <x v="7239"/>
  </r>
  <r>
    <n v="9490"/>
    <x v="4753"/>
    <x v="0"/>
    <x v="1222"/>
    <d v="2013-08-12T00:00:00"/>
    <s v="Standard Class"/>
    <s v="MF-17665"/>
    <s v="Maureen Fritzler"/>
    <x v="1"/>
    <s v="United States"/>
    <s v="Huntsville"/>
    <x v="19"/>
    <n v="35810"/>
    <x v="0"/>
    <s v="OFF-AR-10000538"/>
    <x v="1"/>
    <x v="6"/>
    <s v="Boston Model 1800 Electric Pencil Sharpener, Gray"/>
    <n v="197.04999999999998"/>
    <n v="7"/>
    <n v="0"/>
    <x v="7240"/>
  </r>
  <r>
    <n v="9491"/>
    <x v="4754"/>
    <x v="3"/>
    <x v="1032"/>
    <d v="2014-01-08T00:00:00"/>
    <s v="Standard Class"/>
    <s v="CM-12385"/>
    <s v="Christopher Martinez"/>
    <x v="0"/>
    <s v="United States"/>
    <s v="San Francisco"/>
    <x v="1"/>
    <n v="94110"/>
    <x v="1"/>
    <s v="OFF-BI-10004584"/>
    <x v="1"/>
    <x v="8"/>
    <s v="GBC ProClick 150 Presentation Binding System"/>
    <n v="2022.2720000000002"/>
    <n v="8"/>
    <n v="0.2"/>
    <x v="7241"/>
  </r>
  <r>
    <n v="9492"/>
    <x v="4754"/>
    <x v="3"/>
    <x v="1032"/>
    <d v="2014-01-08T00:00:00"/>
    <s v="Standard Class"/>
    <s v="CM-12385"/>
    <s v="Christopher Martinez"/>
    <x v="0"/>
    <s v="United States"/>
    <s v="San Francisco"/>
    <x v="1"/>
    <n v="94110"/>
    <x v="1"/>
    <s v="OFF-AR-10000817"/>
    <x v="1"/>
    <x v="6"/>
    <s v="Manco Dry-Lighter Erasable Highlighter"/>
    <n v="9.120000000000001"/>
    <n v="3"/>
    <n v="0"/>
    <x v="7242"/>
  </r>
  <r>
    <n v="9493"/>
    <x v="4755"/>
    <x v="3"/>
    <x v="659"/>
    <d v="2014-11-08T00:00:00"/>
    <s v="Same Day"/>
    <s v="EC-14050"/>
    <s v="Erin Creighton"/>
    <x v="0"/>
    <s v="United States"/>
    <s v="Oklahoma City"/>
    <x v="26"/>
    <n v="73120"/>
    <x v="2"/>
    <s v="OFF-BI-10000756"/>
    <x v="1"/>
    <x v="8"/>
    <s v="Storex DuraTech Recycled Plastic Frosted Binders"/>
    <n v="38.160000000000004"/>
    <n v="9"/>
    <n v="0"/>
    <x v="7243"/>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x v="7244"/>
  </r>
  <r>
    <n v="9495"/>
    <x v="4756"/>
    <x v="0"/>
    <x v="835"/>
    <d v="2013-01-08T00:00:00"/>
    <s v="Standard Class"/>
    <s v="BO-11350"/>
    <s v="Bill Overfelt"/>
    <x v="1"/>
    <s v="United States"/>
    <s v="Broken Arrow"/>
    <x v="26"/>
    <n v="74012"/>
    <x v="2"/>
    <s v="OFF-BI-10004364"/>
    <x v="1"/>
    <x v="8"/>
    <s v="Storex Dura Pro Binders"/>
    <n v="11.88"/>
    <n v="2"/>
    <n v="0"/>
    <x v="6685"/>
  </r>
  <r>
    <n v="9496"/>
    <x v="4757"/>
    <x v="0"/>
    <x v="536"/>
    <d v="2013-05-17T00:00:00"/>
    <s v="Standard Class"/>
    <s v="VM-21835"/>
    <s v="Vivian Mathis"/>
    <x v="0"/>
    <s v="United States"/>
    <s v="Mission Viejo"/>
    <x v="1"/>
    <n v="92691"/>
    <x v="1"/>
    <s v="TEC-AC-10004518"/>
    <x v="2"/>
    <x v="11"/>
    <s v="Memorex Mini Travel Drive 32 GB USB 2.0 Flash Drive"/>
    <n v="120"/>
    <n v="6"/>
    <n v="0"/>
    <x v="7245"/>
  </r>
  <r>
    <n v="9497"/>
    <x v="4757"/>
    <x v="0"/>
    <x v="536"/>
    <d v="2013-05-17T00:00:00"/>
    <s v="Standard Class"/>
    <s v="VM-21835"/>
    <s v="Vivian Mathis"/>
    <x v="0"/>
    <s v="United States"/>
    <s v="Mission Viejo"/>
    <x v="1"/>
    <n v="92691"/>
    <x v="1"/>
    <s v="OFF-AP-10002222"/>
    <x v="1"/>
    <x v="9"/>
    <s v="Staples"/>
    <n v="8.67"/>
    <n v="1"/>
    <n v="0"/>
    <x v="5319"/>
  </r>
  <r>
    <n v="9498"/>
    <x v="4758"/>
    <x v="3"/>
    <x v="60"/>
    <d v="2014-11-08T00:00:00"/>
    <s v="First Class"/>
    <s v="AB-10060"/>
    <s v="Adam Bellavance"/>
    <x v="2"/>
    <s v="United States"/>
    <s v="Greenwood"/>
    <x v="14"/>
    <n v="46142"/>
    <x v="2"/>
    <s v="OFF-PA-10002615"/>
    <x v="1"/>
    <x v="10"/>
    <s v="Ampad Gold Fibre Wirebound Steno Books, 6&quot; x 9&quot;, Gregg Ruled"/>
    <n v="4.41"/>
    <n v="1"/>
    <n v="0"/>
    <x v="7246"/>
  </r>
  <r>
    <n v="9499"/>
    <x v="4758"/>
    <x v="3"/>
    <x v="60"/>
    <d v="2014-11-08T00:00:00"/>
    <s v="First Class"/>
    <s v="AB-10060"/>
    <s v="Adam Bellavance"/>
    <x v="2"/>
    <s v="United States"/>
    <s v="Greenwood"/>
    <x v="14"/>
    <n v="46142"/>
    <x v="2"/>
    <s v="OFF-PA-10000565"/>
    <x v="1"/>
    <x v="10"/>
    <s v="Staples"/>
    <n v="167.94"/>
    <n v="3"/>
    <n v="0"/>
    <x v="4434"/>
  </r>
  <r>
    <n v="9500"/>
    <x v="4758"/>
    <x v="3"/>
    <x v="60"/>
    <d v="2014-11-08T00:00:00"/>
    <s v="First Class"/>
    <s v="AB-10060"/>
    <s v="Adam Bellavance"/>
    <x v="2"/>
    <s v="United States"/>
    <s v="Greenwood"/>
    <x v="14"/>
    <n v="46142"/>
    <x v="2"/>
    <s v="OFF-PA-10003673"/>
    <x v="1"/>
    <x v="10"/>
    <s v="Strathmore Photo Mount Cards"/>
    <n v="67.8"/>
    <n v="10"/>
    <n v="0"/>
    <x v="7247"/>
  </r>
  <r>
    <n v="9501"/>
    <x v="4759"/>
    <x v="0"/>
    <x v="439"/>
    <d v="2013-05-31T00:00:00"/>
    <s v="Standard Class"/>
    <s v="CM-12235"/>
    <s v="Chris McAfee"/>
    <x v="0"/>
    <s v="United States"/>
    <s v="Milwaukee"/>
    <x v="6"/>
    <n v="53209"/>
    <x v="2"/>
    <s v="FUR-FU-10002088"/>
    <x v="0"/>
    <x v="5"/>
    <s v="Nu-Dell Float Frame 11 x 14 1/2"/>
    <n v="26.94"/>
    <n v="3"/>
    <n v="0"/>
    <x v="7248"/>
  </r>
  <r>
    <n v="9502"/>
    <x v="4760"/>
    <x v="1"/>
    <x v="312"/>
    <d v="2012-11-24T00:00:00"/>
    <s v="Standard Class"/>
    <s v="KW-16570"/>
    <s v="Kelly Williams"/>
    <x v="0"/>
    <s v="United States"/>
    <s v="San Francisco"/>
    <x v="1"/>
    <n v="94109"/>
    <x v="1"/>
    <s v="FUR-FU-10001546"/>
    <x v="0"/>
    <x v="5"/>
    <s v="Dana Swing-Arm Lamps"/>
    <n v="32.04"/>
    <n v="3"/>
    <n v="0"/>
    <x v="7249"/>
  </r>
  <r>
    <n v="9503"/>
    <x v="4761"/>
    <x v="0"/>
    <x v="183"/>
    <d v="2013-04-30T00:00:00"/>
    <s v="Standard Class"/>
    <s v="MM-17920"/>
    <s v="Michael Moore"/>
    <x v="0"/>
    <s v="United States"/>
    <s v="Rome"/>
    <x v="15"/>
    <n v="13440"/>
    <x v="3"/>
    <s v="OFF-AR-10000614"/>
    <x v="1"/>
    <x v="6"/>
    <s v="Barrel Sharpener"/>
    <n v="32.129999999999995"/>
    <n v="9"/>
    <n v="0"/>
    <x v="7250"/>
  </r>
  <r>
    <n v="9504"/>
    <x v="4761"/>
    <x v="0"/>
    <x v="183"/>
    <d v="2013-04-30T00:00:00"/>
    <s v="Standard Class"/>
    <s v="MM-17920"/>
    <s v="Michael Moore"/>
    <x v="0"/>
    <s v="United States"/>
    <s v="Rome"/>
    <x v="15"/>
    <n v="13440"/>
    <x v="3"/>
    <s v="OFF-AR-10003190"/>
    <x v="1"/>
    <x v="6"/>
    <s v="Newell 32"/>
    <n v="2.88"/>
    <n v="1"/>
    <n v="0"/>
    <x v="7251"/>
  </r>
  <r>
    <n v="9505"/>
    <x v="4762"/>
    <x v="0"/>
    <x v="500"/>
    <d v="2013-10-19T00:00:00"/>
    <s v="Standard Class"/>
    <s v="PW-19030"/>
    <s v="Pauline Webber"/>
    <x v="1"/>
    <s v="United States"/>
    <s v="New York City"/>
    <x v="15"/>
    <n v="10009"/>
    <x v="3"/>
    <s v="TEC-PH-10004094"/>
    <x v="2"/>
    <x v="7"/>
    <s v="Motorola L703CM"/>
    <n v="1091.93"/>
    <n v="7"/>
    <n v="0"/>
    <x v="7252"/>
  </r>
  <r>
    <n v="9506"/>
    <x v="4762"/>
    <x v="0"/>
    <x v="500"/>
    <d v="2013-10-19T00:00:00"/>
    <s v="Standard Class"/>
    <s v="PW-19030"/>
    <s v="Pauline Webber"/>
    <x v="1"/>
    <s v="United States"/>
    <s v="New York City"/>
    <x v="15"/>
    <n v="10009"/>
    <x v="3"/>
    <s v="OFF-PA-10001970"/>
    <x v="1"/>
    <x v="10"/>
    <s v="Xerox 1908"/>
    <n v="111.96"/>
    <n v="2"/>
    <n v="0"/>
    <x v="1438"/>
  </r>
  <r>
    <n v="9507"/>
    <x v="4763"/>
    <x v="2"/>
    <x v="267"/>
    <d v="2011-04-07T00:00:00"/>
    <s v="Second Class"/>
    <s v="RD-19900"/>
    <s v="Ruben Dartt"/>
    <x v="0"/>
    <s v="United States"/>
    <s v="Dearborn Heights"/>
    <x v="12"/>
    <n v="48127"/>
    <x v="2"/>
    <s v="OFF-AR-10002952"/>
    <x v="1"/>
    <x v="6"/>
    <s v="Stanley Contemporary Battery Pencil Sharpeners"/>
    <n v="26.7"/>
    <n v="2"/>
    <n v="0"/>
    <x v="7253"/>
  </r>
  <r>
    <n v="9508"/>
    <x v="4763"/>
    <x v="2"/>
    <x v="267"/>
    <d v="2011-04-07T00:00:00"/>
    <s v="Second Class"/>
    <s v="RD-19900"/>
    <s v="Ruben Dartt"/>
    <x v="0"/>
    <s v="United States"/>
    <s v="Dearborn Heights"/>
    <x v="12"/>
    <n v="48127"/>
    <x v="2"/>
    <s v="OFF-BI-10004209"/>
    <x v="1"/>
    <x v="8"/>
    <s v="Fellowes Twister Kit, Gray/Clear, 3/pkg"/>
    <n v="40.199999999999996"/>
    <n v="5"/>
    <n v="0"/>
    <x v="7254"/>
  </r>
  <r>
    <n v="9509"/>
    <x v="4763"/>
    <x v="2"/>
    <x v="267"/>
    <d v="2011-04-07T00:00:00"/>
    <s v="Second Class"/>
    <s v="RD-19900"/>
    <s v="Ruben Dartt"/>
    <x v="0"/>
    <s v="United States"/>
    <s v="Dearborn Heights"/>
    <x v="12"/>
    <n v="48127"/>
    <x v="2"/>
    <s v="OFF-AR-10004685"/>
    <x v="1"/>
    <x v="6"/>
    <s v="Binney &amp; Smith Crayola Metallic Colored Pencils, 8-Color Set"/>
    <n v="13.89"/>
    <n v="3"/>
    <n v="0"/>
    <x v="5729"/>
  </r>
  <r>
    <n v="9510"/>
    <x v="4763"/>
    <x v="2"/>
    <x v="267"/>
    <d v="2011-04-07T00:00:00"/>
    <s v="Second Class"/>
    <s v="RD-19900"/>
    <s v="Ruben Dartt"/>
    <x v="0"/>
    <s v="United States"/>
    <s v="Dearborn Heights"/>
    <x v="12"/>
    <n v="48127"/>
    <x v="2"/>
    <s v="OFF-ST-10000991"/>
    <x v="1"/>
    <x v="4"/>
    <s v="Space Solutions HD Industrial Steel Shelving."/>
    <n v="689.81999999999994"/>
    <n v="6"/>
    <n v="0"/>
    <x v="7255"/>
  </r>
  <r>
    <n v="9511"/>
    <x v="4764"/>
    <x v="0"/>
    <x v="876"/>
    <d v="2013-08-12T00:00:00"/>
    <s v="Standard Class"/>
    <s v="LM-17065"/>
    <s v="Liz MacKendrick"/>
    <x v="0"/>
    <s v="United States"/>
    <s v="New York City"/>
    <x v="15"/>
    <n v="10024"/>
    <x v="3"/>
    <s v="OFF-AR-10002399"/>
    <x v="1"/>
    <x v="6"/>
    <s v="Dixon Prang Watercolor Pencils, 10-Color Set with Brush"/>
    <n v="38.339999999999996"/>
    <n v="9"/>
    <n v="0"/>
    <x v="7256"/>
  </r>
  <r>
    <n v="9512"/>
    <x v="4765"/>
    <x v="2"/>
    <x v="637"/>
    <d v="2011-12-16T00:00:00"/>
    <s v="First Class"/>
    <s v="CS-11845"/>
    <s v="Cari Sayre"/>
    <x v="1"/>
    <s v="United States"/>
    <s v="Chicago"/>
    <x v="10"/>
    <n v="60623"/>
    <x v="2"/>
    <s v="OFF-BI-10002353"/>
    <x v="1"/>
    <x v="8"/>
    <s v="GBC VeloBind Cover Sets"/>
    <n v="9.2639999999999976"/>
    <n v="3"/>
    <n v="0.8"/>
    <x v="1979"/>
  </r>
  <r>
    <n v="9513"/>
    <x v="4766"/>
    <x v="3"/>
    <x v="1109"/>
    <d v="2014-06-04T00:00:00"/>
    <s v="Second Class"/>
    <s v="KT-16480"/>
    <s v="Kean Thornton"/>
    <x v="0"/>
    <s v="United States"/>
    <s v="Dallas"/>
    <x v="5"/>
    <n v="75217"/>
    <x v="2"/>
    <s v="FUR-BO-10001811"/>
    <x v="0"/>
    <x v="0"/>
    <s v="Atlantic Metals Mobile 5-Shelf Bookcases, Custom Colors"/>
    <n v="204.66639999999998"/>
    <n v="1"/>
    <n v="0.32"/>
    <x v="7257"/>
  </r>
  <r>
    <n v="9514"/>
    <x v="4767"/>
    <x v="0"/>
    <x v="500"/>
    <d v="2013-10-20T00:00:00"/>
    <s v="Standard Class"/>
    <s v="BE-11410"/>
    <s v="Bobby Elias"/>
    <x v="0"/>
    <s v="United States"/>
    <s v="Appleton"/>
    <x v="6"/>
    <n v="54915"/>
    <x v="2"/>
    <s v="TEC-AC-10003033"/>
    <x v="2"/>
    <x v="11"/>
    <s v="Plantronics CS510 - Over-the-Head monaural Wireless Headset System"/>
    <n v="1649.75"/>
    <n v="5"/>
    <n v="0"/>
    <x v="7258"/>
  </r>
  <r>
    <n v="9515"/>
    <x v="4768"/>
    <x v="2"/>
    <x v="619"/>
    <d v="2011-03-18T00:00:00"/>
    <s v="Standard Class"/>
    <s v="NF-18475"/>
    <s v="Neil Französisch"/>
    <x v="2"/>
    <s v="United States"/>
    <s v="Jacksonville"/>
    <x v="2"/>
    <n v="32216"/>
    <x v="0"/>
    <s v="OFF-PA-10000176"/>
    <x v="1"/>
    <x v="10"/>
    <s v="Xerox 1887"/>
    <n v="91.055999999999997"/>
    <n v="6"/>
    <n v="0.2"/>
    <x v="7259"/>
  </r>
  <r>
    <n v="9516"/>
    <x v="4769"/>
    <x v="2"/>
    <x v="1223"/>
    <d v="2011-02-25T00:00:00"/>
    <s v="Standard Class"/>
    <s v="DL-13315"/>
    <s v="Delfina Latchford"/>
    <x v="0"/>
    <s v="United States"/>
    <s v="Chicago"/>
    <x v="10"/>
    <n v="60653"/>
    <x v="2"/>
    <s v="OFF-AR-10003631"/>
    <x v="1"/>
    <x v="6"/>
    <s v="Staples"/>
    <n v="54.207999999999998"/>
    <n v="14"/>
    <n v="0.2"/>
    <x v="7260"/>
  </r>
  <r>
    <n v="9517"/>
    <x v="4770"/>
    <x v="1"/>
    <x v="252"/>
    <d v="2012-08-26T00:00:00"/>
    <s v="Second Class"/>
    <s v="MS-17710"/>
    <s v="Maurice Satty"/>
    <x v="0"/>
    <s v="United States"/>
    <s v="Bowling Green"/>
    <x v="24"/>
    <n v="43402"/>
    <x v="3"/>
    <s v="TEC-PH-10000923"/>
    <x v="2"/>
    <x v="7"/>
    <s v="Belkin SportFit Armband For iPhone 5s/5c, Fuchsia"/>
    <n v="26.981999999999999"/>
    <n v="3"/>
    <n v="0.4"/>
    <x v="7261"/>
  </r>
  <r>
    <n v="9518"/>
    <x v="4770"/>
    <x v="1"/>
    <x v="252"/>
    <d v="2012-08-26T00:00:00"/>
    <s v="Second Class"/>
    <s v="MS-17710"/>
    <s v="Maurice Satty"/>
    <x v="0"/>
    <s v="United States"/>
    <s v="Bowling Green"/>
    <x v="24"/>
    <n v="43402"/>
    <x v="3"/>
    <s v="OFF-LA-10003190"/>
    <x v="1"/>
    <x v="2"/>
    <s v="Avery 474"/>
    <n v="6.911999999999999"/>
    <n v="3"/>
    <n v="0.2"/>
    <x v="3177"/>
  </r>
  <r>
    <n v="9519"/>
    <x v="4770"/>
    <x v="1"/>
    <x v="252"/>
    <d v="2012-08-26T00:00:00"/>
    <s v="Second Class"/>
    <s v="MS-17710"/>
    <s v="Maurice Satty"/>
    <x v="0"/>
    <s v="United States"/>
    <s v="Bowling Green"/>
    <x v="24"/>
    <n v="43402"/>
    <x v="3"/>
    <s v="OFF-ST-10003208"/>
    <x v="1"/>
    <x v="4"/>
    <s v="Adjustable Depth Letter/Legal Cart"/>
    <n v="435.50400000000002"/>
    <n v="3"/>
    <n v="0.2"/>
    <x v="3081"/>
  </r>
  <r>
    <n v="9520"/>
    <x v="4771"/>
    <x v="3"/>
    <x v="540"/>
    <d v="2014-05-13T00:00:00"/>
    <s v="Second Class"/>
    <s v="MM-18055"/>
    <s v="Michelle Moray"/>
    <x v="0"/>
    <s v="United States"/>
    <s v="San Francisco"/>
    <x v="1"/>
    <n v="94110"/>
    <x v="1"/>
    <s v="OFF-AP-10000692"/>
    <x v="1"/>
    <x v="9"/>
    <s v="Fellowes Mighty 8 Compact Surge Protector"/>
    <n v="81.08"/>
    <n v="4"/>
    <n v="0"/>
    <x v="7262"/>
  </r>
  <r>
    <n v="9521"/>
    <x v="4772"/>
    <x v="0"/>
    <x v="1084"/>
    <d v="2013-02-09T00:00:00"/>
    <s v="Standard Class"/>
    <s v="JB-15400"/>
    <s v="Jennifer Braxton"/>
    <x v="1"/>
    <s v="United States"/>
    <s v="Los Angeles"/>
    <x v="1"/>
    <n v="90049"/>
    <x v="1"/>
    <s v="OFF-ST-10004180"/>
    <x v="1"/>
    <x v="4"/>
    <s v="Safco Commercial Shelving"/>
    <n v="93.02"/>
    <n v="2"/>
    <n v="0"/>
    <x v="7263"/>
  </r>
  <r>
    <n v="9522"/>
    <x v="4773"/>
    <x v="2"/>
    <x v="174"/>
    <d v="2011-12-25T00:00:00"/>
    <s v="Standard Class"/>
    <s v="SG-20605"/>
    <s v="Speros Goranitis"/>
    <x v="0"/>
    <s v="United States"/>
    <s v="Chicago"/>
    <x v="10"/>
    <n v="60623"/>
    <x v="2"/>
    <s v="TEC-PH-10002817"/>
    <x v="2"/>
    <x v="7"/>
    <s v="RCA ViSYS 25425RE1 Corded phone"/>
    <n v="323.97600000000006"/>
    <n v="3"/>
    <n v="0.2"/>
    <x v="7264"/>
  </r>
  <r>
    <n v="9523"/>
    <x v="4773"/>
    <x v="2"/>
    <x v="174"/>
    <d v="2011-12-25T00:00:00"/>
    <s v="Standard Class"/>
    <s v="SG-20605"/>
    <s v="Speros Goranitis"/>
    <x v="0"/>
    <s v="United States"/>
    <s v="Chicago"/>
    <x v="10"/>
    <n v="60623"/>
    <x v="2"/>
    <s v="OFF-PA-10000295"/>
    <x v="1"/>
    <x v="10"/>
    <s v="Xerox 229"/>
    <n v="15.552000000000003"/>
    <n v="3"/>
    <n v="0.2"/>
    <x v="12"/>
  </r>
  <r>
    <n v="9524"/>
    <x v="4773"/>
    <x v="2"/>
    <x v="174"/>
    <d v="2011-12-25T00:00:00"/>
    <s v="Standard Class"/>
    <s v="SG-20605"/>
    <s v="Speros Goranitis"/>
    <x v="0"/>
    <s v="United States"/>
    <s v="Chicago"/>
    <x v="10"/>
    <n v="60623"/>
    <x v="2"/>
    <s v="OFF-ST-10000419"/>
    <x v="1"/>
    <x v="4"/>
    <s v="Rogers Jumbo File, Granite"/>
    <n v="32.591999999999999"/>
    <n v="3"/>
    <n v="0.2"/>
    <x v="7265"/>
  </r>
  <r>
    <n v="9525"/>
    <x v="4774"/>
    <x v="3"/>
    <x v="256"/>
    <d v="2014-12-07T00:00:00"/>
    <s v="First Class"/>
    <s v="PB-18805"/>
    <s v="Patrick Bzostek"/>
    <x v="2"/>
    <s v="United States"/>
    <s v="Seattle"/>
    <x v="4"/>
    <n v="98115"/>
    <x v="1"/>
    <s v="OFF-BI-10001524"/>
    <x v="1"/>
    <x v="8"/>
    <s v="GBC Premium Transparent Covers with Diagonal Lined Pattern"/>
    <n v="83.920000000000016"/>
    <n v="5"/>
    <n v="0.2"/>
    <x v="2227"/>
  </r>
  <r>
    <n v="9526"/>
    <x v="4774"/>
    <x v="3"/>
    <x v="256"/>
    <d v="2014-12-07T00:00:00"/>
    <s v="First Class"/>
    <s v="PB-18805"/>
    <s v="Patrick Bzostek"/>
    <x v="2"/>
    <s v="United States"/>
    <s v="Seattle"/>
    <x v="4"/>
    <n v="98115"/>
    <x v="1"/>
    <s v="FUR-FU-10003268"/>
    <x v="0"/>
    <x v="5"/>
    <s v="Eldon Radial Chair Mat for Low to Medium Pile Carpets"/>
    <n v="199.89999999999998"/>
    <n v="5"/>
    <n v="0"/>
    <x v="7202"/>
  </r>
  <r>
    <n v="9527"/>
    <x v="4774"/>
    <x v="3"/>
    <x v="256"/>
    <d v="2014-12-07T00:00:00"/>
    <s v="First Class"/>
    <s v="PB-18805"/>
    <s v="Patrick Bzostek"/>
    <x v="2"/>
    <s v="United States"/>
    <s v="Seattle"/>
    <x v="4"/>
    <n v="98115"/>
    <x v="1"/>
    <s v="TEC-PH-10000148"/>
    <x v="2"/>
    <x v="7"/>
    <s v="Cyber Acoustics AC-202b Speech Recognition Stereo Headset"/>
    <n v="31.176000000000002"/>
    <n v="3"/>
    <n v="0.2"/>
    <x v="7266"/>
  </r>
  <r>
    <n v="9528"/>
    <x v="4774"/>
    <x v="3"/>
    <x v="256"/>
    <d v="2014-12-07T00:00:00"/>
    <s v="First Class"/>
    <s v="PB-18805"/>
    <s v="Patrick Bzostek"/>
    <x v="2"/>
    <s v="United States"/>
    <s v="Seattle"/>
    <x v="4"/>
    <n v="98115"/>
    <x v="1"/>
    <s v="OFF-BI-10001543"/>
    <x v="1"/>
    <x v="8"/>
    <s v="GBC VeloBinder Manual Binding System"/>
    <n v="172.75200000000001"/>
    <n v="6"/>
    <n v="0.2"/>
    <x v="7267"/>
  </r>
  <r>
    <n v="9529"/>
    <x v="4774"/>
    <x v="3"/>
    <x v="256"/>
    <d v="2014-12-07T00:00:00"/>
    <s v="First Class"/>
    <s v="PB-18805"/>
    <s v="Patrick Bzostek"/>
    <x v="2"/>
    <s v="United States"/>
    <s v="Seattle"/>
    <x v="4"/>
    <n v="98115"/>
    <x v="1"/>
    <s v="OFF-BI-10002071"/>
    <x v="1"/>
    <x v="8"/>
    <s v="Fellowes Black Plastic Comb Bindings"/>
    <n v="9.2959999999999994"/>
    <n v="2"/>
    <n v="0.2"/>
    <x v="3847"/>
  </r>
  <r>
    <n v="9530"/>
    <x v="4775"/>
    <x v="3"/>
    <x v="668"/>
    <d v="2014-03-26T00:00:00"/>
    <s v="Same Day"/>
    <s v="AC-10615"/>
    <s v="Ann Chong"/>
    <x v="1"/>
    <s v="United States"/>
    <s v="Beaumont"/>
    <x v="5"/>
    <n v="77705"/>
    <x v="2"/>
    <s v="OFF-ST-10002352"/>
    <x v="1"/>
    <x v="4"/>
    <s v="Iris Project Case"/>
    <n v="12.768000000000001"/>
    <n v="2"/>
    <n v="0.2"/>
    <x v="7268"/>
  </r>
  <r>
    <n v="9531"/>
    <x v="4776"/>
    <x v="3"/>
    <x v="141"/>
    <d v="2014-07-13T00:00:00"/>
    <s v="Standard Class"/>
    <s v="MR-17545"/>
    <s v="Mathew Reese"/>
    <x v="2"/>
    <s v="United States"/>
    <s v="Seattle"/>
    <x v="4"/>
    <n v="98103"/>
    <x v="1"/>
    <s v="OFF-PA-10003127"/>
    <x v="1"/>
    <x v="10"/>
    <s v="Staples"/>
    <n v="52.76"/>
    <n v="2"/>
    <n v="0"/>
    <x v="5955"/>
  </r>
  <r>
    <n v="9532"/>
    <x v="4777"/>
    <x v="3"/>
    <x v="40"/>
    <d v="2014-11-01T00:00:00"/>
    <s v="Standard Class"/>
    <s v="BF-11215"/>
    <s v="Benjamin Farhat"/>
    <x v="2"/>
    <s v="United States"/>
    <s v="Dallas"/>
    <x v="5"/>
    <n v="75217"/>
    <x v="2"/>
    <s v="OFF-ST-10000464"/>
    <x v="1"/>
    <x v="4"/>
    <s v="Multi-Use Personal File Cart and Caster Set, Three Stacking Bins"/>
    <n v="55.616"/>
    <n v="2"/>
    <n v="0.2"/>
    <x v="7269"/>
  </r>
  <r>
    <n v="9533"/>
    <x v="4778"/>
    <x v="0"/>
    <x v="189"/>
    <d v="2013-11-01T00:00:00"/>
    <s v="Standard Class"/>
    <s v="BW-11200"/>
    <s v="Ben Wallace"/>
    <x v="0"/>
    <s v="United States"/>
    <s v="New York City"/>
    <x v="15"/>
    <n v="10011"/>
    <x v="3"/>
    <s v="FUR-CH-10000553"/>
    <x v="0"/>
    <x v="1"/>
    <s v="Metal Folding Chairs, Beige, 4/Carton"/>
    <n v="427.64400000000001"/>
    <n v="14"/>
    <n v="0.1"/>
    <x v="7270"/>
  </r>
  <r>
    <n v="9534"/>
    <x v="4778"/>
    <x v="0"/>
    <x v="189"/>
    <d v="2013-11-01T00:00:00"/>
    <s v="Standard Class"/>
    <s v="BW-11200"/>
    <s v="Ben Wallace"/>
    <x v="0"/>
    <s v="United States"/>
    <s v="New York City"/>
    <x v="15"/>
    <n v="10011"/>
    <x v="3"/>
    <s v="OFF-FA-10000134"/>
    <x v="1"/>
    <x v="13"/>
    <s v="Advantus Push Pins, Aluminum Head"/>
    <n v="40.669999999999995"/>
    <n v="7"/>
    <n v="0"/>
    <x v="7271"/>
  </r>
  <r>
    <n v="9535"/>
    <x v="4778"/>
    <x v="0"/>
    <x v="189"/>
    <d v="2013-11-01T00:00:00"/>
    <s v="Standard Class"/>
    <s v="BW-11200"/>
    <s v="Ben Wallace"/>
    <x v="0"/>
    <s v="United States"/>
    <s v="New York City"/>
    <x v="15"/>
    <n v="10011"/>
    <x v="3"/>
    <s v="OFF-ST-10000636"/>
    <x v="1"/>
    <x v="4"/>
    <s v="Rogers Profile Extra Capacity Storage Tub"/>
    <n v="33.479999999999997"/>
    <n v="2"/>
    <n v="0"/>
    <x v="7272"/>
  </r>
  <r>
    <n v="9536"/>
    <x v="4778"/>
    <x v="0"/>
    <x v="189"/>
    <d v="2013-11-01T00:00:00"/>
    <s v="Standard Class"/>
    <s v="BW-11200"/>
    <s v="Ben Wallace"/>
    <x v="0"/>
    <s v="United States"/>
    <s v="New York City"/>
    <x v="15"/>
    <n v="10011"/>
    <x v="3"/>
    <s v="OFF-BI-10002949"/>
    <x v="1"/>
    <x v="8"/>
    <s v="Prestige Round Ring Binders"/>
    <n v="9.7280000000000015"/>
    <n v="2"/>
    <n v="0.2"/>
    <x v="1327"/>
  </r>
  <r>
    <n v="9537"/>
    <x v="4779"/>
    <x v="3"/>
    <x v="492"/>
    <d v="2014-06-15T00:00:00"/>
    <s v="Second Class"/>
    <s v="TS-21610"/>
    <s v="Troy Staebel"/>
    <x v="0"/>
    <s v="United States"/>
    <s v="Chicago"/>
    <x v="10"/>
    <n v="60610"/>
    <x v="2"/>
    <s v="FUR-FU-10002364"/>
    <x v="0"/>
    <x v="5"/>
    <s v="Eldon Expressions Wood Desk Accessories, Oak"/>
    <n v="8.8559999999999999"/>
    <n v="3"/>
    <n v="0.6"/>
    <x v="7273"/>
  </r>
  <r>
    <n v="9538"/>
    <x v="4780"/>
    <x v="0"/>
    <x v="477"/>
    <d v="2013-09-28T00:00:00"/>
    <s v="First Class"/>
    <s v="AS-10045"/>
    <s v="Aaron Smayling"/>
    <x v="1"/>
    <s v="United States"/>
    <s v="San Francisco"/>
    <x v="1"/>
    <n v="94110"/>
    <x v="1"/>
    <s v="FUR-BO-10002613"/>
    <x v="0"/>
    <x v="0"/>
    <s v="Atlantic Metals Mobile 4-Shelf Bookcases, Custom Colors"/>
    <n v="477.666"/>
    <n v="2"/>
    <n v="0.15"/>
    <x v="7274"/>
  </r>
  <r>
    <n v="9539"/>
    <x v="4781"/>
    <x v="3"/>
    <x v="210"/>
    <d v="2014-09-10T00:00:00"/>
    <s v="First Class"/>
    <s v="AA-10375"/>
    <s v="Allen Armold"/>
    <x v="0"/>
    <s v="United States"/>
    <s v="Providence"/>
    <x v="34"/>
    <n v="2908"/>
    <x v="3"/>
    <s v="OFF-PA-10002659"/>
    <x v="1"/>
    <x v="10"/>
    <s v="Avoid Verbal Orders Carbonless Minifold Book"/>
    <n v="16.899999999999999"/>
    <n v="5"/>
    <n v="0"/>
    <x v="7275"/>
  </r>
  <r>
    <n v="9540"/>
    <x v="4781"/>
    <x v="3"/>
    <x v="210"/>
    <d v="2014-09-10T00:00:00"/>
    <s v="First Class"/>
    <s v="AA-10375"/>
    <s v="Allen Armold"/>
    <x v="0"/>
    <s v="United States"/>
    <s v="Providence"/>
    <x v="34"/>
    <n v="2908"/>
    <x v="3"/>
    <s v="OFF-PA-10000157"/>
    <x v="1"/>
    <x v="10"/>
    <s v="Xerox 191"/>
    <n v="39.96"/>
    <n v="2"/>
    <n v="0"/>
    <x v="817"/>
  </r>
  <r>
    <n v="9541"/>
    <x v="4782"/>
    <x v="1"/>
    <x v="1224"/>
    <d v="2012-05-16T00:00:00"/>
    <s v="Second Class"/>
    <s v="PS-18970"/>
    <s v="Paul Stevenson"/>
    <x v="2"/>
    <s v="United States"/>
    <s v="Phoenix"/>
    <x v="16"/>
    <n v="85023"/>
    <x v="1"/>
    <s v="FUR-CH-10004540"/>
    <x v="0"/>
    <x v="1"/>
    <s v="Global Chrome Stack Chair"/>
    <n v="191.96800000000002"/>
    <n v="7"/>
    <n v="0.2"/>
    <x v="3381"/>
  </r>
  <r>
    <n v="9542"/>
    <x v="4783"/>
    <x v="1"/>
    <x v="705"/>
    <d v="2012-08-10T00:00:00"/>
    <s v="Standard Class"/>
    <s v="RP-19270"/>
    <s v="Rachel Payne"/>
    <x v="1"/>
    <s v="United States"/>
    <s v="Houston"/>
    <x v="5"/>
    <n v="77095"/>
    <x v="2"/>
    <s v="OFF-LA-10004544"/>
    <x v="1"/>
    <x v="2"/>
    <s v="Avery 505"/>
    <n v="35.520000000000003"/>
    <n v="3"/>
    <n v="0.2"/>
    <x v="7276"/>
  </r>
  <r>
    <n v="9543"/>
    <x v="4783"/>
    <x v="1"/>
    <x v="705"/>
    <d v="2012-08-10T00:00:00"/>
    <s v="Standard Class"/>
    <s v="RP-19270"/>
    <s v="Rachel Payne"/>
    <x v="1"/>
    <s v="United States"/>
    <s v="Houston"/>
    <x v="5"/>
    <n v="77095"/>
    <x v="2"/>
    <s v="OFF-BI-10001097"/>
    <x v="1"/>
    <x v="8"/>
    <s v="Avery Hole Reinforcements"/>
    <n v="6.2299999999999986"/>
    <n v="5"/>
    <n v="0.8"/>
    <x v="7277"/>
  </r>
  <r>
    <n v="9544"/>
    <x v="4783"/>
    <x v="1"/>
    <x v="705"/>
    <d v="2012-08-10T00:00:00"/>
    <s v="Standard Class"/>
    <s v="RP-19270"/>
    <s v="Rachel Payne"/>
    <x v="1"/>
    <s v="United States"/>
    <s v="Houston"/>
    <x v="5"/>
    <n v="77095"/>
    <x v="2"/>
    <s v="OFF-PA-10003302"/>
    <x v="1"/>
    <x v="10"/>
    <s v="Xerox 1906"/>
    <n v="56.704000000000001"/>
    <n v="2"/>
    <n v="0.2"/>
    <x v="4608"/>
  </r>
  <r>
    <n v="9545"/>
    <x v="4783"/>
    <x v="1"/>
    <x v="705"/>
    <d v="2012-08-10T00:00:00"/>
    <s v="Standard Class"/>
    <s v="RP-19270"/>
    <s v="Rachel Payne"/>
    <x v="1"/>
    <s v="United States"/>
    <s v="Houston"/>
    <x v="5"/>
    <n v="77095"/>
    <x v="2"/>
    <s v="FUR-BO-10003965"/>
    <x v="0"/>
    <x v="0"/>
    <s v="O'Sullivan Manor Hill 2-Door Library in Brianna Oak"/>
    <n v="369.19919999999996"/>
    <n v="3"/>
    <n v="0.32"/>
    <x v="7278"/>
  </r>
  <r>
    <n v="9546"/>
    <x v="4784"/>
    <x v="2"/>
    <x v="194"/>
    <d v="2011-11-02T00:00:00"/>
    <s v="Standard Class"/>
    <s v="NC-18625"/>
    <s v="Noah Childs"/>
    <x v="1"/>
    <s v="United States"/>
    <s v="Columbus"/>
    <x v="14"/>
    <n v="47201"/>
    <x v="2"/>
    <s v="TEC-AC-10003433"/>
    <x v="2"/>
    <x v="11"/>
    <s v="Maxell 4.7GB DVD+R 5/Pack"/>
    <n v="1.98"/>
    <n v="2"/>
    <n v="0"/>
    <x v="6303"/>
  </r>
  <r>
    <n v="9547"/>
    <x v="4784"/>
    <x v="2"/>
    <x v="194"/>
    <d v="2011-11-02T00:00:00"/>
    <s v="Standard Class"/>
    <s v="NC-18625"/>
    <s v="Noah Childs"/>
    <x v="1"/>
    <s v="United States"/>
    <s v="Columbus"/>
    <x v="14"/>
    <n v="47201"/>
    <x v="2"/>
    <s v="OFF-PA-10000482"/>
    <x v="1"/>
    <x v="10"/>
    <s v="Snap-A-Way Black Print Carbonless Ruled Speed Letter, Triplicate"/>
    <n v="75.88"/>
    <n v="2"/>
    <n v="0"/>
    <x v="69"/>
  </r>
  <r>
    <n v="9548"/>
    <x v="4785"/>
    <x v="0"/>
    <x v="1133"/>
    <d v="2013-06-21T00:00:00"/>
    <s v="Second Class"/>
    <s v="SC-20770"/>
    <s v="Stewart Carmichael"/>
    <x v="1"/>
    <s v="United States"/>
    <s v="Philadelphia"/>
    <x v="9"/>
    <n v="19134"/>
    <x v="3"/>
    <s v="OFF-PA-10004610"/>
    <x v="1"/>
    <x v="10"/>
    <s v="Xerox 1900"/>
    <n v="6.8480000000000008"/>
    <n v="2"/>
    <n v="0.2"/>
    <x v="2997"/>
  </r>
  <r>
    <n v="9549"/>
    <x v="4785"/>
    <x v="0"/>
    <x v="1133"/>
    <d v="2013-06-21T00:00:00"/>
    <s v="Second Class"/>
    <s v="SC-20770"/>
    <s v="Stewart Carmichael"/>
    <x v="1"/>
    <s v="United States"/>
    <s v="Philadelphia"/>
    <x v="9"/>
    <n v="19134"/>
    <x v="3"/>
    <s v="OFF-BI-10003910"/>
    <x v="1"/>
    <x v="8"/>
    <s v="DXL Angle-View Binders with Locking Rings by Samsill"/>
    <n v="4.6260000000000003"/>
    <n v="2"/>
    <n v="0.7"/>
    <x v="7279"/>
  </r>
  <r>
    <n v="9550"/>
    <x v="4785"/>
    <x v="0"/>
    <x v="1133"/>
    <d v="2013-06-21T00:00:00"/>
    <s v="Second Class"/>
    <s v="SC-20770"/>
    <s v="Stewart Carmichael"/>
    <x v="1"/>
    <s v="United States"/>
    <s v="Philadelphia"/>
    <x v="9"/>
    <n v="19134"/>
    <x v="3"/>
    <s v="OFF-AP-10001394"/>
    <x v="1"/>
    <x v="9"/>
    <s v="Harmony Air Purifier"/>
    <n v="453.6"/>
    <n v="3"/>
    <n v="0.2"/>
    <x v="7280"/>
  </r>
  <r>
    <n v="9551"/>
    <x v="4786"/>
    <x v="1"/>
    <x v="910"/>
    <d v="2012-05-06T00:00:00"/>
    <s v="First Class"/>
    <s v="NF-18595"/>
    <s v="Nicole Fjeld"/>
    <x v="2"/>
    <s v="United States"/>
    <s v="San Jose"/>
    <x v="1"/>
    <n v="95123"/>
    <x v="1"/>
    <s v="OFF-BI-10004654"/>
    <x v="1"/>
    <x v="8"/>
    <s v="Avery Binding System Hidden Tab Executive Style Index Sets"/>
    <n v="13.847999999999999"/>
    <n v="3"/>
    <n v="0.2"/>
    <x v="1873"/>
  </r>
  <r>
    <n v="9552"/>
    <x v="4787"/>
    <x v="1"/>
    <x v="113"/>
    <d v="2012-11-14T00:00:00"/>
    <s v="Standard Class"/>
    <s v="SC-20020"/>
    <s v="Sam Craven"/>
    <x v="0"/>
    <s v="United States"/>
    <s v="Philadelphia"/>
    <x v="9"/>
    <n v="19140"/>
    <x v="3"/>
    <s v="OFF-ST-10001526"/>
    <x v="1"/>
    <x v="4"/>
    <s v="Iceberg Mobile Mega Data/Printer Cart "/>
    <n v="577.58400000000006"/>
    <n v="6"/>
    <n v="0.2"/>
    <x v="7281"/>
  </r>
  <r>
    <n v="9553"/>
    <x v="4788"/>
    <x v="1"/>
    <x v="1051"/>
    <d v="2012-06-03T00:00:00"/>
    <s v="Standard Class"/>
    <s v="BD-11560"/>
    <s v="Brendan Dodson"/>
    <x v="2"/>
    <s v="United States"/>
    <s v="Springfield"/>
    <x v="17"/>
    <n v="22153"/>
    <x v="0"/>
    <s v="TEC-AC-10000358"/>
    <x v="2"/>
    <x v="11"/>
    <s v="Imation Secure Drive + Hardware Encrypted USB flash drive - 16 GB"/>
    <n v="151.96"/>
    <n v="4"/>
    <n v="0"/>
    <x v="7282"/>
  </r>
  <r>
    <n v="9554"/>
    <x v="4789"/>
    <x v="0"/>
    <x v="897"/>
    <d v="2013-09-28T00:00:00"/>
    <s v="Standard Class"/>
    <s v="SM-20950"/>
    <s v="Suzanne McNair"/>
    <x v="1"/>
    <s v="United States"/>
    <s v="Broomfield"/>
    <x v="22"/>
    <n v="80020"/>
    <x v="1"/>
    <s v="FUR-FU-10000246"/>
    <x v="0"/>
    <x v="5"/>
    <s v="Aluminum Document Frame"/>
    <n v="68.432000000000016"/>
    <n v="7"/>
    <n v="0.2"/>
    <x v="7283"/>
  </r>
  <r>
    <n v="9555"/>
    <x v="4790"/>
    <x v="1"/>
    <x v="109"/>
    <d v="2012-12-02T00:00:00"/>
    <s v="Standard Class"/>
    <s v="EB-14110"/>
    <s v="Eugene Barchas"/>
    <x v="0"/>
    <s v="United States"/>
    <s v="Columbus"/>
    <x v="24"/>
    <n v="43229"/>
    <x v="3"/>
    <s v="FUR-FU-10003799"/>
    <x v="0"/>
    <x v="5"/>
    <s v="Seth Thomas 13 1/2&quot; Wall Clock"/>
    <n v="71.12"/>
    <n v="5"/>
    <n v="0.2"/>
    <x v="7284"/>
  </r>
  <r>
    <n v="9556"/>
    <x v="4790"/>
    <x v="1"/>
    <x v="109"/>
    <d v="2012-12-02T00:00:00"/>
    <s v="Standard Class"/>
    <s v="EB-14110"/>
    <s v="Eugene Barchas"/>
    <x v="0"/>
    <s v="United States"/>
    <s v="Columbus"/>
    <x v="24"/>
    <n v="43229"/>
    <x v="3"/>
    <s v="OFF-FA-10003021"/>
    <x v="1"/>
    <x v="13"/>
    <s v="Staples"/>
    <n v="3.008"/>
    <n v="2"/>
    <n v="0.2"/>
    <x v="7285"/>
  </r>
  <r>
    <n v="9557"/>
    <x v="4791"/>
    <x v="1"/>
    <x v="155"/>
    <d v="2012-12-05T00:00:00"/>
    <s v="Second Class"/>
    <s v="HP-14815"/>
    <s v="Harold Pawlan"/>
    <x v="2"/>
    <s v="United States"/>
    <s v="Concord"/>
    <x v="38"/>
    <n v="3301"/>
    <x v="3"/>
    <s v="OFF-PA-10003656"/>
    <x v="1"/>
    <x v="10"/>
    <s v="Xerox 1935"/>
    <n v="184.66"/>
    <n v="7"/>
    <n v="0"/>
    <x v="2589"/>
  </r>
  <r>
    <n v="9558"/>
    <x v="4792"/>
    <x v="2"/>
    <x v="1136"/>
    <d v="2011-10-19T00:00:00"/>
    <s v="Second Class"/>
    <s v="EB-14170"/>
    <s v="Evan Bailliet"/>
    <x v="0"/>
    <s v="United States"/>
    <s v="Houston"/>
    <x v="5"/>
    <n v="77095"/>
    <x v="2"/>
    <s v="FUR-FU-10004586"/>
    <x v="0"/>
    <x v="5"/>
    <s v="G.E. Longer-Life Indoor Recessed Floodlight Bulbs"/>
    <n v="5.3120000000000003"/>
    <n v="2"/>
    <n v="0.6"/>
    <x v="7286"/>
  </r>
  <r>
    <n v="9559"/>
    <x v="4793"/>
    <x v="0"/>
    <x v="973"/>
    <d v="2013-05-06T00:00:00"/>
    <s v="First Class"/>
    <s v="SM-20905"/>
    <s v="Susan MacKendrick"/>
    <x v="0"/>
    <s v="United States"/>
    <s v="Newark"/>
    <x v="24"/>
    <n v="43055"/>
    <x v="3"/>
    <s v="TEC-AC-10003832"/>
    <x v="2"/>
    <x v="11"/>
    <s v="Imation 16GB Mini TravelDrive USB 2.0 Flash Drive"/>
    <n v="132.52000000000004"/>
    <n v="5"/>
    <n v="0.2"/>
    <x v="7287"/>
  </r>
  <r>
    <n v="9560"/>
    <x v="4793"/>
    <x v="0"/>
    <x v="973"/>
    <d v="2013-05-06T00:00:00"/>
    <s v="First Class"/>
    <s v="SM-20905"/>
    <s v="Susan MacKendrick"/>
    <x v="0"/>
    <s v="United States"/>
    <s v="Newark"/>
    <x v="24"/>
    <n v="43055"/>
    <x v="3"/>
    <s v="OFF-ST-10002554"/>
    <x v="1"/>
    <x v="4"/>
    <s v="Tennsco Industrial Shelving"/>
    <n v="195.64"/>
    <n v="5"/>
    <n v="0.2"/>
    <x v="7288"/>
  </r>
  <r>
    <n v="9561"/>
    <x v="4793"/>
    <x v="0"/>
    <x v="973"/>
    <d v="2013-05-06T00:00:00"/>
    <s v="First Class"/>
    <s v="SM-20905"/>
    <s v="Susan MacKendrick"/>
    <x v="0"/>
    <s v="United States"/>
    <s v="Newark"/>
    <x v="24"/>
    <n v="43055"/>
    <x v="3"/>
    <s v="FUR-FU-10001876"/>
    <x v="0"/>
    <x v="5"/>
    <s v="Computer Room Manger, 14&quot;"/>
    <n v="51.967999999999996"/>
    <n v="2"/>
    <n v="0.2"/>
    <x v="4005"/>
  </r>
  <r>
    <n v="9562"/>
    <x v="4793"/>
    <x v="0"/>
    <x v="973"/>
    <d v="2013-05-06T00:00:00"/>
    <s v="First Class"/>
    <s v="SM-20905"/>
    <s v="Susan MacKendrick"/>
    <x v="0"/>
    <s v="United States"/>
    <s v="Newark"/>
    <x v="24"/>
    <n v="43055"/>
    <x v="3"/>
    <s v="TEC-AC-10002637"/>
    <x v="2"/>
    <x v="11"/>
    <s v="Logitech VX Revolution Cordless Laser Mouse for Notebooks (Black)"/>
    <n v="431.97600000000006"/>
    <n v="3"/>
    <n v="0.2"/>
    <x v="6139"/>
  </r>
  <r>
    <n v="9563"/>
    <x v="4793"/>
    <x v="0"/>
    <x v="973"/>
    <d v="2013-05-06T00:00:00"/>
    <s v="First Class"/>
    <s v="SM-20905"/>
    <s v="Susan MacKendrick"/>
    <x v="0"/>
    <s v="United States"/>
    <s v="Newark"/>
    <x v="24"/>
    <n v="43055"/>
    <x v="3"/>
    <s v="TEC-MA-10003589"/>
    <x v="2"/>
    <x v="15"/>
    <s v="Cisco 8961 IP Phone Charcoal"/>
    <n v="224.93700000000004"/>
    <n v="3"/>
    <n v="0.7"/>
    <x v="7289"/>
  </r>
  <r>
    <n v="9564"/>
    <x v="4793"/>
    <x v="0"/>
    <x v="973"/>
    <d v="2013-05-06T00:00:00"/>
    <s v="First Class"/>
    <s v="SM-20905"/>
    <s v="Susan MacKendrick"/>
    <x v="0"/>
    <s v="United States"/>
    <s v="Newark"/>
    <x v="24"/>
    <n v="43055"/>
    <x v="3"/>
    <s v="OFF-LA-10000081"/>
    <x v="1"/>
    <x v="2"/>
    <s v="Avery 496"/>
    <n v="6"/>
    <n v="2"/>
    <n v="0.2"/>
    <x v="1725"/>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x v="397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x v="7290"/>
  </r>
  <r>
    <n v="9567"/>
    <x v="4795"/>
    <x v="2"/>
    <x v="691"/>
    <d v="2011-03-31T00:00:00"/>
    <s v="Same Day"/>
    <s v="TG-21640"/>
    <s v="Trudy Glocke"/>
    <x v="0"/>
    <s v="United States"/>
    <s v="Tampa"/>
    <x v="2"/>
    <n v="33614"/>
    <x v="0"/>
    <s v="OFF-BI-10001636"/>
    <x v="1"/>
    <x v="8"/>
    <s v="Ibico Plastic and Wire Spiral Binding Combs"/>
    <n v="12.645000000000001"/>
    <n v="5"/>
    <n v="0.7"/>
    <x v="7291"/>
  </r>
  <r>
    <n v="9568"/>
    <x v="4795"/>
    <x v="2"/>
    <x v="691"/>
    <d v="2011-03-31T00:00:00"/>
    <s v="Same Day"/>
    <s v="TG-21640"/>
    <s v="Trudy Glocke"/>
    <x v="0"/>
    <s v="United States"/>
    <s v="Tampa"/>
    <x v="2"/>
    <n v="33614"/>
    <x v="0"/>
    <s v="OFF-AR-10004027"/>
    <x v="1"/>
    <x v="6"/>
    <s v="Binney &amp; Smith inkTank Erasable Desk Highlighter, Chisel Tip, Yellow, 12/Box"/>
    <n v="4.032"/>
    <n v="2"/>
    <n v="0.2"/>
    <x v="729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x v="7293"/>
  </r>
  <r>
    <n v="9570"/>
    <x v="4797"/>
    <x v="1"/>
    <x v="496"/>
    <d v="2012-09-24T00:00:00"/>
    <s v="Same Day"/>
    <s v="MB-17305"/>
    <s v="Maria Bertelson"/>
    <x v="0"/>
    <s v="United States"/>
    <s v="Columbus"/>
    <x v="24"/>
    <n v="43229"/>
    <x v="3"/>
    <s v="OFF-BI-10003196"/>
    <x v="1"/>
    <x v="8"/>
    <s v="Accohide Poly Flexible Ring Binders"/>
    <n v="6.732000000000002"/>
    <n v="6"/>
    <n v="0.7"/>
    <x v="7294"/>
  </r>
  <r>
    <n v="9571"/>
    <x v="4797"/>
    <x v="1"/>
    <x v="496"/>
    <d v="2012-09-24T00:00:00"/>
    <s v="Same Day"/>
    <s v="MB-17305"/>
    <s v="Maria Bertelson"/>
    <x v="0"/>
    <s v="United States"/>
    <s v="Columbus"/>
    <x v="24"/>
    <n v="43229"/>
    <x v="3"/>
    <s v="OFF-ST-10001172"/>
    <x v="1"/>
    <x v="4"/>
    <s v="Tennsco Lockers, Sand"/>
    <n v="33.568000000000005"/>
    <n v="2"/>
    <n v="0.2"/>
    <x v="6653"/>
  </r>
  <r>
    <n v="9572"/>
    <x v="4797"/>
    <x v="1"/>
    <x v="496"/>
    <d v="2012-09-24T00:00:00"/>
    <s v="Same Day"/>
    <s v="MB-17305"/>
    <s v="Maria Bertelson"/>
    <x v="0"/>
    <s v="United States"/>
    <s v="Columbus"/>
    <x v="24"/>
    <n v="43229"/>
    <x v="3"/>
    <s v="OFF-EN-10003068"/>
    <x v="1"/>
    <x v="12"/>
    <s v="#6 3/4 Gummed Flap White Envelopes"/>
    <n v="15.840000000000002"/>
    <n v="2"/>
    <n v="0.2"/>
    <x v="4726"/>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x v="5339"/>
  </r>
  <r>
    <n v="9574"/>
    <x v="4797"/>
    <x v="1"/>
    <x v="496"/>
    <d v="2012-09-24T00:00:00"/>
    <s v="Same Day"/>
    <s v="MB-17305"/>
    <s v="Maria Bertelson"/>
    <x v="0"/>
    <s v="United States"/>
    <s v="Columbus"/>
    <x v="24"/>
    <n v="43229"/>
    <x v="3"/>
    <s v="OFF-AR-10003504"/>
    <x v="1"/>
    <x v="6"/>
    <s v="Newell 347"/>
    <n v="17.12"/>
    <n v="5"/>
    <n v="0.2"/>
    <x v="7295"/>
  </r>
  <r>
    <n v="9575"/>
    <x v="4798"/>
    <x v="1"/>
    <x v="863"/>
    <d v="2012-08-13T00:00:00"/>
    <s v="Same Day"/>
    <s v="SF-20065"/>
    <s v="Sandra Flanagan"/>
    <x v="0"/>
    <s v="United States"/>
    <s v="Pomona"/>
    <x v="1"/>
    <n v="91767"/>
    <x v="1"/>
    <s v="FUR-FU-10001889"/>
    <x v="0"/>
    <x v="5"/>
    <s v="Ultra Door Pull Handle"/>
    <n v="31.56"/>
    <n v="3"/>
    <n v="0"/>
    <x v="1726"/>
  </r>
  <r>
    <n v="9576"/>
    <x v="4799"/>
    <x v="1"/>
    <x v="989"/>
    <d v="2012-05-28T00:00:00"/>
    <s v="Second Class"/>
    <s v="PS-18760"/>
    <s v="Pamela Stobb"/>
    <x v="0"/>
    <s v="United States"/>
    <s v="San Antonio"/>
    <x v="5"/>
    <n v="78207"/>
    <x v="2"/>
    <s v="FUR-CH-10000863"/>
    <x v="0"/>
    <x v="1"/>
    <s v="Novimex Swivel Fabric Task Chair"/>
    <n v="105.68599999999999"/>
    <n v="1"/>
    <n v="0.3"/>
    <x v="7296"/>
  </r>
  <r>
    <n v="9577"/>
    <x v="4799"/>
    <x v="1"/>
    <x v="989"/>
    <d v="2012-05-28T00:00:00"/>
    <s v="Second Class"/>
    <s v="PS-18760"/>
    <s v="Pamela Stobb"/>
    <x v="0"/>
    <s v="United States"/>
    <s v="San Antonio"/>
    <x v="5"/>
    <n v="78207"/>
    <x v="2"/>
    <s v="TEC-MA-10004679"/>
    <x v="2"/>
    <x v="15"/>
    <s v="StarTech.com 10/100 VDSL2 Ethernet Extender Kit"/>
    <n v="399.53999999999996"/>
    <n v="2"/>
    <n v="0.4"/>
    <x v="7297"/>
  </r>
  <r>
    <n v="9578"/>
    <x v="4799"/>
    <x v="1"/>
    <x v="989"/>
    <d v="2012-05-28T00:00:00"/>
    <s v="Second Class"/>
    <s v="PS-18760"/>
    <s v="Pamela Stobb"/>
    <x v="0"/>
    <s v="United States"/>
    <s v="San Antonio"/>
    <x v="5"/>
    <n v="78207"/>
    <x v="2"/>
    <s v="FUR-CH-10004754"/>
    <x v="0"/>
    <x v="1"/>
    <s v="Global Stack Chair with Arms, Black"/>
    <n v="104.93"/>
    <n v="5"/>
    <n v="0.3"/>
    <x v="7298"/>
  </r>
  <r>
    <n v="9579"/>
    <x v="4800"/>
    <x v="3"/>
    <x v="32"/>
    <d v="2014-09-17T00:00:00"/>
    <s v="First Class"/>
    <s v="RB-19705"/>
    <s v="Roger Barcio"/>
    <x v="2"/>
    <s v="United States"/>
    <s v="New York City"/>
    <x v="15"/>
    <n v="10035"/>
    <x v="3"/>
    <s v="TEC-PH-10004586"/>
    <x v="2"/>
    <x v="7"/>
    <s v="Wilson SignalBoost 841262 DB PRO Amplifier Kit"/>
    <n v="1079.8499999999999"/>
    <n v="3"/>
    <n v="0"/>
    <x v="7299"/>
  </r>
  <r>
    <n v="9580"/>
    <x v="4800"/>
    <x v="3"/>
    <x v="32"/>
    <d v="2014-09-17T00:00:00"/>
    <s v="First Class"/>
    <s v="RB-19705"/>
    <s v="Roger Barcio"/>
    <x v="2"/>
    <s v="United States"/>
    <s v="New York City"/>
    <x v="15"/>
    <n v="10035"/>
    <x v="3"/>
    <s v="OFF-ST-10001370"/>
    <x v="1"/>
    <x v="4"/>
    <s v="Sensible Storage WireTech Storage Systems"/>
    <n v="70.98"/>
    <n v="1"/>
    <n v="0"/>
    <x v="7300"/>
  </r>
  <r>
    <n v="9581"/>
    <x v="4800"/>
    <x v="3"/>
    <x v="32"/>
    <d v="2014-09-17T00:00:00"/>
    <s v="First Class"/>
    <s v="RB-19705"/>
    <s v="Roger Barcio"/>
    <x v="2"/>
    <s v="United States"/>
    <s v="New York City"/>
    <x v="15"/>
    <n v="10035"/>
    <x v="3"/>
    <s v="OFF-AR-10001988"/>
    <x v="1"/>
    <x v="6"/>
    <s v="Bulldog Table or Wall-Mount Pencil Sharpener"/>
    <n v="29.950000000000003"/>
    <n v="5"/>
    <n v="0"/>
    <x v="6967"/>
  </r>
  <r>
    <n v="9582"/>
    <x v="4800"/>
    <x v="3"/>
    <x v="32"/>
    <d v="2014-09-17T00:00:00"/>
    <s v="First Class"/>
    <s v="RB-19705"/>
    <s v="Roger Barcio"/>
    <x v="2"/>
    <s v="United States"/>
    <s v="New York City"/>
    <x v="15"/>
    <n v="10035"/>
    <x v="3"/>
    <s v="FUR-CH-10003298"/>
    <x v="0"/>
    <x v="1"/>
    <s v="Office Star - Contemporary Task Swivel chair with Loop Arms, Charcoal"/>
    <n v="589.41"/>
    <n v="5"/>
    <n v="0.1"/>
    <x v="5262"/>
  </r>
  <r>
    <n v="9583"/>
    <x v="4801"/>
    <x v="0"/>
    <x v="843"/>
    <d v="2013-06-12T00:00:00"/>
    <s v="Standard Class"/>
    <s v="RS-19870"/>
    <s v="Roy Skaria"/>
    <x v="2"/>
    <s v="United States"/>
    <s v="Philadelphia"/>
    <x v="9"/>
    <n v="19120"/>
    <x v="3"/>
    <s v="OFF-FA-10002988"/>
    <x v="1"/>
    <x v="13"/>
    <s v="Ideal Clamps"/>
    <n v="9.6479999999999997"/>
    <n v="6"/>
    <n v="0.2"/>
    <x v="7301"/>
  </r>
  <r>
    <n v="9584"/>
    <x v="4802"/>
    <x v="3"/>
    <x v="643"/>
    <d v="2014-06-28T00:00:00"/>
    <s v="Second Class"/>
    <s v="SB-20185"/>
    <s v="Sarah Brown"/>
    <x v="0"/>
    <s v="United States"/>
    <s v="New York City"/>
    <x v="15"/>
    <n v="10024"/>
    <x v="3"/>
    <s v="FUR-BO-10002213"/>
    <x v="0"/>
    <x v="0"/>
    <s v="DMI Eclipse Executive Suite Bookcases"/>
    <n v="400.78400000000005"/>
    <n v="1"/>
    <n v="0.2"/>
    <x v="7302"/>
  </r>
  <r>
    <n v="9585"/>
    <x v="4803"/>
    <x v="3"/>
    <x v="775"/>
    <d v="2014-08-28T00:00:00"/>
    <s v="First Class"/>
    <s v="HJ-14875"/>
    <s v="Heather Jas"/>
    <x v="2"/>
    <s v="United States"/>
    <s v="Detroit"/>
    <x v="12"/>
    <n v="48234"/>
    <x v="2"/>
    <s v="OFF-ST-10000344"/>
    <x v="1"/>
    <x v="4"/>
    <s v="Neat Ideas Personal Hanging Folder Files, Black"/>
    <n v="53.72"/>
    <n v="4"/>
    <n v="0"/>
    <x v="7303"/>
  </r>
  <r>
    <n v="9586"/>
    <x v="4804"/>
    <x v="0"/>
    <x v="370"/>
    <d v="2013-08-29T00:00:00"/>
    <s v="First Class"/>
    <s v="SV-20815"/>
    <s v="Stuart Van"/>
    <x v="1"/>
    <s v="United States"/>
    <s v="Miami"/>
    <x v="2"/>
    <n v="33142"/>
    <x v="0"/>
    <s v="OFF-PA-10002319"/>
    <x v="1"/>
    <x v="10"/>
    <s v="Xerox 1944"/>
    <n v="31.007999999999999"/>
    <n v="1"/>
    <n v="0.2"/>
    <x v="7304"/>
  </r>
  <r>
    <n v="9587"/>
    <x v="4805"/>
    <x v="0"/>
    <x v="741"/>
    <d v="2013-11-19T00:00:00"/>
    <s v="Same Day"/>
    <s v="BE-11410"/>
    <s v="Bobby Elias"/>
    <x v="0"/>
    <s v="United States"/>
    <s v="Concord"/>
    <x v="1"/>
    <n v="94521"/>
    <x v="1"/>
    <s v="OFF-BI-10002437"/>
    <x v="1"/>
    <x v="8"/>
    <s v="Recycled Premium Regency Composition Covers"/>
    <n v="61.120000000000005"/>
    <n v="5"/>
    <n v="0.2"/>
    <x v="7305"/>
  </r>
  <r>
    <n v="9588"/>
    <x v="4806"/>
    <x v="3"/>
    <x v="827"/>
    <d v="2014-04-23T00:00:00"/>
    <s v="Standard Class"/>
    <s v="BM-11575"/>
    <s v="Brendan Murry"/>
    <x v="1"/>
    <s v="United States"/>
    <s v="Chicago"/>
    <x v="10"/>
    <n v="60653"/>
    <x v="2"/>
    <s v="OFF-ST-10001418"/>
    <x v="1"/>
    <x v="4"/>
    <s v="Carina Media Storage Towers in Natural &amp; Black"/>
    <n v="195.136"/>
    <n v="4"/>
    <n v="0.2"/>
    <x v="7306"/>
  </r>
  <r>
    <n v="9589"/>
    <x v="4807"/>
    <x v="3"/>
    <x v="283"/>
    <d v="2014-07-29T00:00:00"/>
    <s v="Standard Class"/>
    <s v="AZ-10750"/>
    <s v="Annie Zypern"/>
    <x v="0"/>
    <s v="United States"/>
    <s v="Wheeling"/>
    <x v="10"/>
    <n v="60090"/>
    <x v="2"/>
    <s v="OFF-AR-10000380"/>
    <x v="1"/>
    <x v="6"/>
    <s v="Hunt PowerHouse Electric Pencil Sharpener, Blue"/>
    <n v="121.536"/>
    <n v="4"/>
    <n v="0.2"/>
    <x v="7307"/>
  </r>
  <r>
    <n v="9590"/>
    <x v="4808"/>
    <x v="2"/>
    <x v="218"/>
    <d v="2011-05-15T00:00:00"/>
    <s v="Standard Class"/>
    <s v="HD-14785"/>
    <s v="Harold Dahlen"/>
    <x v="2"/>
    <s v="United States"/>
    <s v="Chicago"/>
    <x v="10"/>
    <n v="60610"/>
    <x v="2"/>
    <s v="OFF-PA-10003036"/>
    <x v="1"/>
    <x v="10"/>
    <s v="Black Print Carbonless 8 1/2&quot; x 8 1/4&quot; Rapid Memo Book"/>
    <n v="17.472000000000001"/>
    <n v="3"/>
    <n v="0.2"/>
    <x v="4654"/>
  </r>
  <r>
    <n v="9591"/>
    <x v="4808"/>
    <x v="2"/>
    <x v="218"/>
    <d v="2011-05-15T00:00:00"/>
    <s v="Standard Class"/>
    <s v="HD-14785"/>
    <s v="Harold Dahlen"/>
    <x v="2"/>
    <s v="United States"/>
    <s v="Chicago"/>
    <x v="10"/>
    <n v="60610"/>
    <x v="2"/>
    <s v="OFF-BI-10002026"/>
    <x v="1"/>
    <x v="8"/>
    <s v="Avery Arch Ring Binders"/>
    <n v="104.57999999999998"/>
    <n v="9"/>
    <n v="0.8"/>
    <x v="7308"/>
  </r>
  <r>
    <n v="9592"/>
    <x v="4809"/>
    <x v="0"/>
    <x v="1062"/>
    <d v="2013-08-02T00:00:00"/>
    <s v="Standard Class"/>
    <s v="BF-11005"/>
    <s v="Barry Franz"/>
    <x v="2"/>
    <s v="United States"/>
    <s v="Pasadena"/>
    <x v="5"/>
    <n v="77506"/>
    <x v="2"/>
    <s v="FUR-FU-10003691"/>
    <x v="0"/>
    <x v="5"/>
    <s v="Eldon Image Series Desk Accessories, Ebony"/>
    <n v="24.700000000000003"/>
    <n v="5"/>
    <n v="0.6"/>
    <x v="7309"/>
  </r>
  <r>
    <n v="9593"/>
    <x v="4809"/>
    <x v="0"/>
    <x v="1062"/>
    <d v="2013-08-02T00:00:00"/>
    <s v="Standard Class"/>
    <s v="BF-11005"/>
    <s v="Barry Franz"/>
    <x v="2"/>
    <s v="United States"/>
    <s v="Pasadena"/>
    <x v="5"/>
    <n v="77506"/>
    <x v="2"/>
    <s v="FUR-FU-10003806"/>
    <x v="0"/>
    <x v="5"/>
    <s v="Tenex Chairmat w/ Average Lip, 45&quot; x 53&quot;"/>
    <n v="302.72000000000003"/>
    <n v="5"/>
    <n v="0.6"/>
    <x v="7310"/>
  </r>
  <r>
    <n v="9594"/>
    <x v="4810"/>
    <x v="3"/>
    <x v="32"/>
    <d v="2014-09-20T00:00:00"/>
    <s v="Standard Class"/>
    <s v="HZ-14950"/>
    <s v="Henia Zydlo"/>
    <x v="0"/>
    <s v="United States"/>
    <s v="New York City"/>
    <x v="15"/>
    <n v="10024"/>
    <x v="3"/>
    <s v="OFF-PA-10002741"/>
    <x v="1"/>
    <x v="10"/>
    <s v="Xerox 1980"/>
    <n v="8.56"/>
    <n v="2"/>
    <n v="0"/>
    <x v="1608"/>
  </r>
  <r>
    <n v="9595"/>
    <x v="4810"/>
    <x v="3"/>
    <x v="32"/>
    <d v="2014-09-20T00:00:00"/>
    <s v="Standard Class"/>
    <s v="HZ-14950"/>
    <s v="Henia Zydlo"/>
    <x v="0"/>
    <s v="United States"/>
    <s v="New York City"/>
    <x v="15"/>
    <n v="10024"/>
    <x v="3"/>
    <s v="OFF-PA-10003845"/>
    <x v="1"/>
    <x v="10"/>
    <s v="Xerox 1987"/>
    <n v="11.56"/>
    <n v="2"/>
    <n v="0"/>
    <x v="1302"/>
  </r>
  <r>
    <n v="9596"/>
    <x v="4811"/>
    <x v="3"/>
    <x v="714"/>
    <d v="2014-01-30T00:00:00"/>
    <s v="Standard Class"/>
    <s v="KD-16495"/>
    <s v="Keith Dawkins"/>
    <x v="1"/>
    <s v="United States"/>
    <s v="San Jose"/>
    <x v="1"/>
    <n v="95123"/>
    <x v="1"/>
    <s v="OFF-AP-10001492"/>
    <x v="1"/>
    <x v="9"/>
    <s v="Acco Six-Outlet Power Strip, 4' Cord Length"/>
    <n v="25.86"/>
    <n v="3"/>
    <n v="0"/>
    <x v="3501"/>
  </r>
  <r>
    <n v="9597"/>
    <x v="4811"/>
    <x v="3"/>
    <x v="714"/>
    <d v="2014-01-30T00:00:00"/>
    <s v="Standard Class"/>
    <s v="KD-16495"/>
    <s v="Keith Dawkins"/>
    <x v="1"/>
    <s v="United States"/>
    <s v="San Jose"/>
    <x v="1"/>
    <n v="95123"/>
    <x v="1"/>
    <s v="OFF-BI-10004318"/>
    <x v="1"/>
    <x v="8"/>
    <s v="Ibico EB-19 Dual Function Manual Binding System"/>
    <n v="276.78400000000005"/>
    <n v="2"/>
    <n v="0.2"/>
    <x v="5710"/>
  </r>
  <r>
    <n v="9598"/>
    <x v="4811"/>
    <x v="3"/>
    <x v="714"/>
    <d v="2014-01-30T00:00:00"/>
    <s v="Standard Class"/>
    <s v="KD-16495"/>
    <s v="Keith Dawkins"/>
    <x v="1"/>
    <s v="United States"/>
    <s v="San Jose"/>
    <x v="1"/>
    <n v="95123"/>
    <x v="1"/>
    <s v="TEC-PH-10000193"/>
    <x v="2"/>
    <x v="7"/>
    <s v="Jensen SMPS-640 - speaker phone"/>
    <n v="110.352"/>
    <n v="3"/>
    <n v="0.2"/>
    <x v="3904"/>
  </r>
  <r>
    <n v="9599"/>
    <x v="4812"/>
    <x v="1"/>
    <x v="444"/>
    <d v="2012-09-23T00:00:00"/>
    <s v="Standard Class"/>
    <s v="FC-14245"/>
    <s v="Frank Carlisle"/>
    <x v="2"/>
    <s v="United States"/>
    <s v="Sacramento"/>
    <x v="1"/>
    <n v="95823"/>
    <x v="1"/>
    <s v="FUR-FU-10003464"/>
    <x v="0"/>
    <x v="5"/>
    <s v="Seth Thomas 8 1/2&quot; Cubicle Clock"/>
    <n v="60.84"/>
    <n v="3"/>
    <n v="0"/>
    <x v="6150"/>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x v="7311"/>
  </r>
  <r>
    <n v="9601"/>
    <x v="4814"/>
    <x v="3"/>
    <x v="540"/>
    <d v="2014-05-12T00:00:00"/>
    <s v="Second Class"/>
    <s v="EB-13705"/>
    <s v="Ed Braxton"/>
    <x v="1"/>
    <s v="United States"/>
    <s v="Mansfield"/>
    <x v="5"/>
    <n v="76063"/>
    <x v="2"/>
    <s v="OFF-PA-10003848"/>
    <x v="1"/>
    <x v="10"/>
    <s v="Xerox 1997"/>
    <n v="41.472000000000008"/>
    <n v="8"/>
    <n v="0.2"/>
    <x v="782"/>
  </r>
  <r>
    <n v="9602"/>
    <x v="4815"/>
    <x v="0"/>
    <x v="913"/>
    <d v="2013-09-10T00:00:00"/>
    <s v="Standard Class"/>
    <s v="JP-15520"/>
    <s v="Jeremy Pistek"/>
    <x v="0"/>
    <s v="United States"/>
    <s v="Jonesboro"/>
    <x v="36"/>
    <n v="72401"/>
    <x v="0"/>
    <s v="OFF-PA-10001357"/>
    <x v="1"/>
    <x v="10"/>
    <s v="Xerox 1886"/>
    <n v="239.5"/>
    <n v="5"/>
    <n v="0"/>
    <x v="7312"/>
  </r>
  <r>
    <n v="9603"/>
    <x v="4816"/>
    <x v="2"/>
    <x v="946"/>
    <d v="2011-05-22T00:00:00"/>
    <s v="First Class"/>
    <s v="TD-20995"/>
    <s v="Tamara Dahlen"/>
    <x v="0"/>
    <s v="United States"/>
    <s v="Virginia Beach"/>
    <x v="17"/>
    <n v="23464"/>
    <x v="0"/>
    <s v="OFF-SU-10004737"/>
    <x v="1"/>
    <x v="14"/>
    <s v="Acme Design Stainless Steel Bent Scissors"/>
    <n v="34.200000000000003"/>
    <n v="5"/>
    <n v="0"/>
    <x v="7313"/>
  </r>
  <r>
    <n v="9604"/>
    <x v="4817"/>
    <x v="0"/>
    <x v="26"/>
    <d v="2013-06-24T00:00:00"/>
    <s v="Standard Class"/>
    <s v="DM-13345"/>
    <s v="Denise Monton"/>
    <x v="1"/>
    <s v="United States"/>
    <s v="Rochester"/>
    <x v="15"/>
    <n v="14609"/>
    <x v="3"/>
    <s v="FUR-TA-10003715"/>
    <x v="0"/>
    <x v="3"/>
    <s v="Hon 2111 Invitation Series Corner Table"/>
    <n v="376.86599999999999"/>
    <n v="3"/>
    <n v="0.4"/>
    <x v="7314"/>
  </r>
  <r>
    <n v="9605"/>
    <x v="4818"/>
    <x v="1"/>
    <x v="121"/>
    <d v="2012-11-05T00:00:00"/>
    <s v="First Class"/>
    <s v="EG-13900"/>
    <s v="Emily Grady"/>
    <x v="0"/>
    <s v="United States"/>
    <s v="Chesapeake"/>
    <x v="17"/>
    <n v="23320"/>
    <x v="0"/>
    <s v="OFF-AP-10003099"/>
    <x v="1"/>
    <x v="9"/>
    <s v="Eureka Hand Vacuum, Bagless"/>
    <n v="197.72"/>
    <n v="4"/>
    <n v="0"/>
    <x v="7315"/>
  </r>
  <r>
    <n v="9606"/>
    <x v="4819"/>
    <x v="3"/>
    <x v="259"/>
    <d v="2014-11-10T00:00:00"/>
    <s v="Standard Class"/>
    <s v="HG-14965"/>
    <s v="Henry Goldwyn"/>
    <x v="1"/>
    <s v="United States"/>
    <s v="Lancaster"/>
    <x v="24"/>
    <n v="43130"/>
    <x v="3"/>
    <s v="TEC-AC-10002323"/>
    <x v="2"/>
    <x v="11"/>
    <s v="SanDisk Ultra 32 GB MicroSDHC Class 10 Memory Card"/>
    <n v="70.720000000000013"/>
    <n v="4"/>
    <n v="0.2"/>
    <x v="5485"/>
  </r>
  <r>
    <n v="9607"/>
    <x v="4819"/>
    <x v="3"/>
    <x v="259"/>
    <d v="2014-11-10T00:00:00"/>
    <s v="Standard Class"/>
    <s v="HG-14965"/>
    <s v="Henry Goldwyn"/>
    <x v="1"/>
    <s v="United States"/>
    <s v="Lancaster"/>
    <x v="24"/>
    <n v="43130"/>
    <x v="3"/>
    <s v="OFF-ST-10002344"/>
    <x v="1"/>
    <x v="4"/>
    <s v="Carina 42&quot;Hx23 3/4&quot;W Media Storage Unit"/>
    <n v="194.35200000000003"/>
    <n v="3"/>
    <n v="0.2"/>
    <x v="7316"/>
  </r>
  <r>
    <n v="9608"/>
    <x v="4820"/>
    <x v="3"/>
    <x v="256"/>
    <d v="2014-12-09T00:00:00"/>
    <s v="Second Class"/>
    <s v="BF-11080"/>
    <s v="Bart Folk"/>
    <x v="0"/>
    <s v="United States"/>
    <s v="New York City"/>
    <x v="15"/>
    <n v="10024"/>
    <x v="3"/>
    <s v="OFF-PA-10000007"/>
    <x v="1"/>
    <x v="10"/>
    <s v="Telephone Message Books with Fax/Mobile Section, 4 1/4&quot; x 6&quot;"/>
    <n v="21.6"/>
    <n v="6"/>
    <n v="0"/>
    <x v="354"/>
  </r>
  <r>
    <n v="9609"/>
    <x v="4820"/>
    <x v="3"/>
    <x v="256"/>
    <d v="2014-12-09T00:00:00"/>
    <s v="Second Class"/>
    <s v="BF-11080"/>
    <s v="Bart Folk"/>
    <x v="0"/>
    <s v="United States"/>
    <s v="New York City"/>
    <x v="15"/>
    <n v="10024"/>
    <x v="3"/>
    <s v="OFF-LA-10000248"/>
    <x v="1"/>
    <x v="2"/>
    <s v="Avery 52"/>
    <n v="11.07"/>
    <n v="3"/>
    <n v="0"/>
    <x v="5458"/>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x v="7317"/>
  </r>
  <r>
    <n v="9611"/>
    <x v="4821"/>
    <x v="0"/>
    <x v="458"/>
    <d v="2013-05-20T00:00:00"/>
    <s v="Second Class"/>
    <s v="SC-20095"/>
    <s v="Sanjit Chand"/>
    <x v="0"/>
    <s v="United States"/>
    <s v="Los Angeles"/>
    <x v="1"/>
    <n v="90045"/>
    <x v="1"/>
    <s v="OFF-LA-10002195"/>
    <x v="1"/>
    <x v="2"/>
    <s v="Avery 481"/>
    <n v="27.72"/>
    <n v="9"/>
    <n v="0"/>
    <x v="1934"/>
  </r>
  <r>
    <n v="9612"/>
    <x v="4822"/>
    <x v="3"/>
    <x v="1200"/>
    <d v="2014-10-31T00:00:00"/>
    <s v="Standard Class"/>
    <s v="CS-11950"/>
    <s v="Carlos Soltero"/>
    <x v="0"/>
    <s v="United States"/>
    <s v="Jackson"/>
    <x v="35"/>
    <n v="39212"/>
    <x v="0"/>
    <s v="OFF-FA-10000735"/>
    <x v="1"/>
    <x v="13"/>
    <s v="Staples"/>
    <n v="11.68"/>
    <n v="4"/>
    <n v="0"/>
    <x v="2961"/>
  </r>
  <r>
    <n v="9613"/>
    <x v="4823"/>
    <x v="0"/>
    <x v="31"/>
    <d v="2013-09-23T00:00:00"/>
    <s v="Standard Class"/>
    <s v="BD-11320"/>
    <s v="Bill Donatelli"/>
    <x v="0"/>
    <s v="United States"/>
    <s v="Woodland"/>
    <x v="1"/>
    <n v="95695"/>
    <x v="1"/>
    <s v="TEC-PH-10001299"/>
    <x v="2"/>
    <x v="7"/>
    <s v="Polycom CX300 Desktop Phone USB VoIP phone"/>
    <n v="239.98400000000004"/>
    <n v="2"/>
    <n v="0.2"/>
    <x v="2810"/>
  </r>
  <r>
    <n v="9614"/>
    <x v="4824"/>
    <x v="2"/>
    <x v="7"/>
    <d v="2011-11-13T00:00:00"/>
    <s v="First Class"/>
    <s v="MZ-17515"/>
    <s v="Mary Zewe"/>
    <x v="1"/>
    <s v="United States"/>
    <s v="Seattle"/>
    <x v="4"/>
    <n v="98115"/>
    <x v="1"/>
    <s v="OFF-AP-10002892"/>
    <x v="1"/>
    <x v="9"/>
    <s v="Belkin F5C206VTEL 6 Outlet Surge"/>
    <n v="22.98"/>
    <n v="1"/>
    <n v="0"/>
    <x v="7318"/>
  </r>
  <r>
    <n v="9615"/>
    <x v="4824"/>
    <x v="2"/>
    <x v="7"/>
    <d v="2011-11-13T00:00:00"/>
    <s v="First Class"/>
    <s v="MZ-17515"/>
    <s v="Mary Zewe"/>
    <x v="1"/>
    <s v="United States"/>
    <s v="Seattle"/>
    <x v="4"/>
    <n v="98115"/>
    <x v="1"/>
    <s v="TEC-AC-10002718"/>
    <x v="2"/>
    <x v="11"/>
    <s v="Belkin Standard 104 key USB Keyboard"/>
    <n v="102.13"/>
    <n v="7"/>
    <n v="0"/>
    <x v="7319"/>
  </r>
  <r>
    <n v="9616"/>
    <x v="4824"/>
    <x v="2"/>
    <x v="7"/>
    <d v="2011-11-13T00:00:00"/>
    <s v="First Class"/>
    <s v="MZ-17515"/>
    <s v="Mary Zewe"/>
    <x v="1"/>
    <s v="United States"/>
    <s v="Seattle"/>
    <x v="4"/>
    <n v="98115"/>
    <x v="1"/>
    <s v="OFF-BI-10003527"/>
    <x v="1"/>
    <x v="8"/>
    <s v="Fellowes PB500 Electric Punch Plastic Comb Binding Machine with Manual Bind"/>
    <n v="2033.5840000000001"/>
    <n v="2"/>
    <n v="0.2"/>
    <x v="7320"/>
  </r>
  <r>
    <n v="9617"/>
    <x v="4825"/>
    <x v="0"/>
    <x v="250"/>
    <d v="2013-08-30T00:00:00"/>
    <s v="Standard Class"/>
    <s v="PW-19030"/>
    <s v="Pauline Webber"/>
    <x v="1"/>
    <s v="United States"/>
    <s v="Los Angeles"/>
    <x v="1"/>
    <n v="90049"/>
    <x v="1"/>
    <s v="OFF-AR-10002255"/>
    <x v="1"/>
    <x v="6"/>
    <s v="Newell 346"/>
    <n v="5.76"/>
    <n v="2"/>
    <n v="0"/>
    <x v="6613"/>
  </r>
  <r>
    <n v="9618"/>
    <x v="4826"/>
    <x v="3"/>
    <x v="673"/>
    <d v="2014-11-22T00:00:00"/>
    <s v="Standard Class"/>
    <s v="BS-11380"/>
    <s v="Bill Stewart"/>
    <x v="1"/>
    <s v="United States"/>
    <s v="Bowling Green"/>
    <x v="24"/>
    <n v="43402"/>
    <x v="3"/>
    <s v="TEC-CO-10002095"/>
    <x v="2"/>
    <x v="16"/>
    <s v="Hewlett Packard 610 Color Digital Copier / Printer"/>
    <n v="899.98199999999997"/>
    <n v="3"/>
    <n v="0.4"/>
    <x v="7321"/>
  </r>
  <r>
    <n v="9619"/>
    <x v="4826"/>
    <x v="3"/>
    <x v="673"/>
    <d v="2014-11-22T00:00:00"/>
    <s v="Standard Class"/>
    <s v="BS-11380"/>
    <s v="Bill Stewart"/>
    <x v="1"/>
    <s v="United States"/>
    <s v="Bowling Green"/>
    <x v="24"/>
    <n v="43402"/>
    <x v="3"/>
    <s v="OFF-AR-10004022"/>
    <x v="1"/>
    <x v="6"/>
    <s v="Panasonic KP-380BK Classic Electric Pencil Sharpener"/>
    <n v="86.352000000000004"/>
    <n v="3"/>
    <n v="0.2"/>
    <x v="1188"/>
  </r>
  <r>
    <n v="9620"/>
    <x v="4826"/>
    <x v="3"/>
    <x v="673"/>
    <d v="2014-11-22T00:00:00"/>
    <s v="Standard Class"/>
    <s v="BS-11380"/>
    <s v="Bill Stewart"/>
    <x v="1"/>
    <s v="United States"/>
    <s v="Bowling Green"/>
    <x v="24"/>
    <n v="43402"/>
    <x v="3"/>
    <s v="TEC-AC-10002335"/>
    <x v="2"/>
    <x v="11"/>
    <s v="Logitech Media Keyboard K200"/>
    <n v="139.96000000000004"/>
    <n v="5"/>
    <n v="0.2"/>
    <x v="7322"/>
  </r>
  <r>
    <n v="9621"/>
    <x v="4827"/>
    <x v="2"/>
    <x v="467"/>
    <d v="2011-09-30T00:00:00"/>
    <s v="Standard Class"/>
    <s v="DA-13450"/>
    <s v="Dianna Arnett"/>
    <x v="2"/>
    <s v="United States"/>
    <s v="Lancaster"/>
    <x v="24"/>
    <n v="43130"/>
    <x v="3"/>
    <s v="OFF-AP-10001634"/>
    <x v="1"/>
    <x v="9"/>
    <s v="Hoover Commercial Lightweight Upright Vacuum"/>
    <n v="16.704000000000001"/>
    <n v="6"/>
    <n v="0.2"/>
    <x v="7323"/>
  </r>
  <r>
    <n v="9622"/>
    <x v="4827"/>
    <x v="2"/>
    <x v="467"/>
    <d v="2011-09-30T00:00:00"/>
    <s v="Standard Class"/>
    <s v="DA-13450"/>
    <s v="Dianna Arnett"/>
    <x v="2"/>
    <s v="United States"/>
    <s v="Lancaster"/>
    <x v="24"/>
    <n v="43130"/>
    <x v="3"/>
    <s v="TEC-AC-10002370"/>
    <x v="2"/>
    <x v="11"/>
    <s v="Maxell CD-R Discs"/>
    <n v="3.1520000000000001"/>
    <n v="2"/>
    <n v="0.2"/>
    <x v="7324"/>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x v="3024"/>
  </r>
  <r>
    <n v="9624"/>
    <x v="4828"/>
    <x v="3"/>
    <x v="222"/>
    <d v="2014-07-01T00:00:00"/>
    <s v="First Class"/>
    <s v="ME-17725"/>
    <s v="Max Engle"/>
    <x v="0"/>
    <s v="United States"/>
    <s v="Dallas"/>
    <x v="5"/>
    <n v="75220"/>
    <x v="2"/>
    <s v="OFF-AP-10000240"/>
    <x v="1"/>
    <x v="9"/>
    <s v="Belkin F9G930V10-GRY 9 Outlet Surge"/>
    <n v="21.391999999999992"/>
    <n v="2"/>
    <n v="0.8"/>
    <x v="7325"/>
  </r>
  <r>
    <n v="9625"/>
    <x v="4828"/>
    <x v="3"/>
    <x v="222"/>
    <d v="2014-07-01T00:00:00"/>
    <s v="First Class"/>
    <s v="ME-17725"/>
    <s v="Max Engle"/>
    <x v="0"/>
    <s v="United States"/>
    <s v="Dallas"/>
    <x v="5"/>
    <n v="75220"/>
    <x v="2"/>
    <s v="FUR-TA-10002855"/>
    <x v="0"/>
    <x v="3"/>
    <s v="Bevis Round Conference Table Top &amp; Single Column Base"/>
    <n v="307.31400000000002"/>
    <n v="3"/>
    <n v="0.3"/>
    <x v="7326"/>
  </r>
  <r>
    <n v="9626"/>
    <x v="4828"/>
    <x v="3"/>
    <x v="222"/>
    <d v="2014-07-01T00:00:00"/>
    <s v="First Class"/>
    <s v="ME-17725"/>
    <s v="Max Engle"/>
    <x v="0"/>
    <s v="United States"/>
    <s v="Dallas"/>
    <x v="5"/>
    <n v="75220"/>
    <x v="2"/>
    <s v="FUR-BO-10000780"/>
    <x v="0"/>
    <x v="0"/>
    <s v="O'Sullivan Plantations 2-Door Library in Landvery Oak"/>
    <n v="409.99919999999997"/>
    <n v="3"/>
    <n v="0.32"/>
    <x v="7327"/>
  </r>
  <r>
    <n v="9627"/>
    <x v="4829"/>
    <x v="3"/>
    <x v="397"/>
    <d v="2014-09-26T00:00:00"/>
    <s v="First Class"/>
    <s v="MH-17785"/>
    <s v="Maya Herman"/>
    <x v="1"/>
    <s v="United States"/>
    <s v="Lubbock"/>
    <x v="5"/>
    <n v="79424"/>
    <x v="2"/>
    <s v="OFF-PA-10001846"/>
    <x v="1"/>
    <x v="10"/>
    <s v="Xerox 1899"/>
    <n v="9.2480000000000011"/>
    <n v="2"/>
    <n v="0.2"/>
    <x v="5674"/>
  </r>
  <r>
    <n v="9628"/>
    <x v="4830"/>
    <x v="2"/>
    <x v="533"/>
    <d v="2011-11-27T00:00:00"/>
    <s v="Standard Class"/>
    <s v="BT-11440"/>
    <s v="Bobby Trafton"/>
    <x v="0"/>
    <s v="United States"/>
    <s v="Detroit"/>
    <x v="12"/>
    <n v="48227"/>
    <x v="2"/>
    <s v="OFF-BI-10002049"/>
    <x v="1"/>
    <x v="8"/>
    <s v="UniKeep View Case Binders"/>
    <n v="14.669999999999998"/>
    <n v="3"/>
    <n v="0"/>
    <x v="7328"/>
  </r>
  <r>
    <n v="9629"/>
    <x v="4831"/>
    <x v="2"/>
    <x v="286"/>
    <d v="2011-01-19T00:00:00"/>
    <s v="Standard Class"/>
    <s v="MM-17920"/>
    <s v="Michael Moore"/>
    <x v="0"/>
    <s v="United States"/>
    <s v="Newark"/>
    <x v="24"/>
    <n v="43055"/>
    <x v="3"/>
    <s v="OFF-PA-10002947"/>
    <x v="1"/>
    <x v="10"/>
    <s v="Xerox 1923"/>
    <n v="37.408000000000001"/>
    <n v="7"/>
    <n v="0.2"/>
    <x v="6766"/>
  </r>
  <r>
    <n v="9630"/>
    <x v="4831"/>
    <x v="2"/>
    <x v="286"/>
    <d v="2011-01-19T00:00:00"/>
    <s v="Standard Class"/>
    <s v="MM-17920"/>
    <s v="Michael Moore"/>
    <x v="0"/>
    <s v="United States"/>
    <s v="Newark"/>
    <x v="24"/>
    <n v="43055"/>
    <x v="3"/>
    <s v="OFF-BI-10003476"/>
    <x v="1"/>
    <x v="8"/>
    <s v="Avery Metallic Poly Binders"/>
    <n v="3.4380000000000006"/>
    <n v="2"/>
    <n v="0.7"/>
    <x v="7329"/>
  </r>
  <r>
    <n v="9631"/>
    <x v="4832"/>
    <x v="0"/>
    <x v="1207"/>
    <d v="2013-06-07T00:00:00"/>
    <s v="Standard Class"/>
    <s v="NM-18520"/>
    <s v="Neoma Murray"/>
    <x v="0"/>
    <s v="United States"/>
    <s v="New York City"/>
    <x v="15"/>
    <n v="10011"/>
    <x v="3"/>
    <s v="OFF-BI-10002609"/>
    <x v="1"/>
    <x v="8"/>
    <s v="Avery Hidden Tab Dividers for Binding Systems"/>
    <n v="7.1519999999999992"/>
    <n v="3"/>
    <n v="0.2"/>
    <x v="7330"/>
  </r>
  <r>
    <n v="9632"/>
    <x v="4832"/>
    <x v="0"/>
    <x v="1207"/>
    <d v="2013-06-07T00:00:00"/>
    <s v="Standard Class"/>
    <s v="NM-18520"/>
    <s v="Neoma Murray"/>
    <x v="0"/>
    <s v="United States"/>
    <s v="New York City"/>
    <x v="15"/>
    <n v="10011"/>
    <x v="3"/>
    <s v="TEC-PH-10003215"/>
    <x v="2"/>
    <x v="7"/>
    <s v="Jackery Bar Premium Fast-charging Portable Charger"/>
    <n v="179.7"/>
    <n v="6"/>
    <n v="0"/>
    <x v="7331"/>
  </r>
  <r>
    <n v="9633"/>
    <x v="4833"/>
    <x v="3"/>
    <x v="778"/>
    <d v="2014-02-18T00:00:00"/>
    <s v="Standard Class"/>
    <s v="MH-17455"/>
    <s v="Mark Hamilton"/>
    <x v="0"/>
    <s v="United States"/>
    <s v="Minneapolis"/>
    <x v="11"/>
    <n v="55407"/>
    <x v="2"/>
    <s v="OFF-AP-10004785"/>
    <x v="1"/>
    <x v="9"/>
    <s v="Holmes Replacement Filter for HEPA Air Cleaner, Medium Room"/>
    <n v="90.64"/>
    <n v="8"/>
    <n v="0"/>
    <x v="7332"/>
  </r>
  <r>
    <n v="9634"/>
    <x v="4834"/>
    <x v="2"/>
    <x v="1005"/>
    <d v="2011-10-17T00:00:00"/>
    <s v="First Class"/>
    <s v="TC-21295"/>
    <s v="Toby Carlisle"/>
    <x v="0"/>
    <s v="United States"/>
    <s v="Everett"/>
    <x v="31"/>
    <n v="2149"/>
    <x v="3"/>
    <s v="TEC-AC-10000865"/>
    <x v="2"/>
    <x v="11"/>
    <s v="WD My Passport Ultra 500GB Portable External Hard Drive"/>
    <n v="177"/>
    <n v="3"/>
    <n v="0"/>
    <x v="1378"/>
  </r>
  <r>
    <n v="9635"/>
    <x v="4834"/>
    <x v="2"/>
    <x v="1005"/>
    <d v="2011-10-17T00:00:00"/>
    <s v="First Class"/>
    <s v="TC-21295"/>
    <s v="Toby Carlisle"/>
    <x v="0"/>
    <s v="United States"/>
    <s v="Everett"/>
    <x v="31"/>
    <n v="2149"/>
    <x v="3"/>
    <s v="OFF-ST-10000615"/>
    <x v="1"/>
    <x v="4"/>
    <s v="SimpliFile Personal File, Black Granite, 15w x 6-15/16d x 11-1/4h"/>
    <n v="79.45"/>
    <n v="7"/>
    <n v="0"/>
    <x v="7333"/>
  </r>
  <r>
    <n v="9636"/>
    <x v="4834"/>
    <x v="2"/>
    <x v="1005"/>
    <d v="2011-10-17T00:00:00"/>
    <s v="First Class"/>
    <s v="TC-21295"/>
    <s v="Toby Carlisle"/>
    <x v="0"/>
    <s v="United States"/>
    <s v="Everett"/>
    <x v="31"/>
    <n v="2149"/>
    <x v="3"/>
    <s v="FUR-CH-10000749"/>
    <x v="0"/>
    <x v="1"/>
    <s v="Office Star - Ergonomic Mid Back Chair with 2-Way Adjustable Arms"/>
    <n v="1628.82"/>
    <n v="9"/>
    <n v="0"/>
    <x v="7334"/>
  </r>
  <r>
    <n v="9637"/>
    <x v="4835"/>
    <x v="2"/>
    <x v="728"/>
    <d v="2011-11-25T00:00:00"/>
    <s v="Standard Class"/>
    <s v="MH-17785"/>
    <s v="Maya Herman"/>
    <x v="1"/>
    <s v="United States"/>
    <s v="Seattle"/>
    <x v="4"/>
    <n v="98105"/>
    <x v="1"/>
    <s v="FUR-FU-10003553"/>
    <x v="0"/>
    <x v="5"/>
    <s v="Howard Miller 13-1/2&quot; Diameter Rosebrook Wall Clock"/>
    <n v="137.54"/>
    <n v="2"/>
    <n v="0"/>
    <x v="7335"/>
  </r>
  <r>
    <n v="9638"/>
    <x v="4835"/>
    <x v="2"/>
    <x v="728"/>
    <d v="2011-11-25T00:00:00"/>
    <s v="Standard Class"/>
    <s v="MH-17785"/>
    <s v="Maya Herman"/>
    <x v="1"/>
    <s v="United States"/>
    <s v="Seattle"/>
    <x v="4"/>
    <n v="98105"/>
    <x v="1"/>
    <s v="FUR-TA-10003008"/>
    <x v="0"/>
    <x v="3"/>
    <s v="Lesro Round Back Collection Coffee Table, End Table"/>
    <n v="730.2"/>
    <n v="4"/>
    <n v="0"/>
    <x v="7336"/>
  </r>
  <r>
    <n v="9639"/>
    <x v="4836"/>
    <x v="3"/>
    <x v="105"/>
    <d v="2014-11-16T00:00:00"/>
    <s v="Second Class"/>
    <s v="EP-13915"/>
    <s v="Emily Phan"/>
    <x v="0"/>
    <s v="United States"/>
    <s v="Los Angeles"/>
    <x v="1"/>
    <n v="90032"/>
    <x v="1"/>
    <s v="OFF-PA-10001846"/>
    <x v="1"/>
    <x v="10"/>
    <s v="Xerox 1899"/>
    <n v="11.56"/>
    <n v="2"/>
    <n v="0"/>
    <x v="1302"/>
  </r>
  <r>
    <n v="9640"/>
    <x v="4837"/>
    <x v="1"/>
    <x v="1226"/>
    <d v="2012-01-31T00:00:00"/>
    <s v="Second Class"/>
    <s v="JH-15985"/>
    <s v="Joseph Holt"/>
    <x v="0"/>
    <s v="United States"/>
    <s v="Concord"/>
    <x v="3"/>
    <n v="28027"/>
    <x v="0"/>
    <s v="FUR-TA-10000198"/>
    <x v="0"/>
    <x v="3"/>
    <s v="Chromcraft Bull-Nose Wood Oval Conference Tables &amp; Bases"/>
    <n v="4297.6440000000002"/>
    <n v="13"/>
    <n v="0.4"/>
    <x v="7337"/>
  </r>
  <r>
    <n v="9641"/>
    <x v="4838"/>
    <x v="2"/>
    <x v="1009"/>
    <d v="2011-03-12T00:00:00"/>
    <s v="Standard Class"/>
    <s v="CM-12715"/>
    <s v="Craig Molinari"/>
    <x v="1"/>
    <s v="United States"/>
    <s v="Seattle"/>
    <x v="4"/>
    <n v="98103"/>
    <x v="1"/>
    <s v="OFF-AR-10000390"/>
    <x v="1"/>
    <x v="6"/>
    <s v="Newell Chalk Holder"/>
    <n v="20.65"/>
    <n v="5"/>
    <n v="0"/>
    <x v="3121"/>
  </r>
  <r>
    <n v="9642"/>
    <x v="4838"/>
    <x v="2"/>
    <x v="1009"/>
    <d v="2011-03-12T00:00:00"/>
    <s v="Standard Class"/>
    <s v="CM-12715"/>
    <s v="Craig Molinari"/>
    <x v="1"/>
    <s v="United States"/>
    <s v="Seattle"/>
    <x v="4"/>
    <n v="98103"/>
    <x v="1"/>
    <s v="OFF-ST-10000934"/>
    <x v="1"/>
    <x v="4"/>
    <s v="Contico 72&quot;H Heavy-Duty Storage System"/>
    <n v="204.89999999999998"/>
    <n v="5"/>
    <n v="0"/>
    <x v="232"/>
  </r>
  <r>
    <n v="9643"/>
    <x v="4838"/>
    <x v="2"/>
    <x v="1009"/>
    <d v="2011-03-12T00:00:00"/>
    <s v="Standard Class"/>
    <s v="CM-12715"/>
    <s v="Craig Molinari"/>
    <x v="1"/>
    <s v="United States"/>
    <s v="Seattle"/>
    <x v="4"/>
    <n v="98103"/>
    <x v="1"/>
    <s v="FUR-CH-10002780"/>
    <x v="0"/>
    <x v="1"/>
    <s v="Office Star - Task Chair with Contemporary Loop Arms"/>
    <n v="436.70400000000006"/>
    <n v="6"/>
    <n v="0.2"/>
    <x v="7338"/>
  </r>
  <r>
    <n v="9644"/>
    <x v="4838"/>
    <x v="2"/>
    <x v="1009"/>
    <d v="2011-03-12T00:00:00"/>
    <s v="Standard Class"/>
    <s v="CM-12715"/>
    <s v="Craig Molinari"/>
    <x v="1"/>
    <s v="United States"/>
    <s v="Seattle"/>
    <x v="4"/>
    <n v="98103"/>
    <x v="1"/>
    <s v="FUR-CH-10004495"/>
    <x v="0"/>
    <x v="1"/>
    <s v="Global Leather and Oak Executive Chair, Black"/>
    <n v="481.56800000000004"/>
    <n v="2"/>
    <n v="0.2"/>
    <x v="7339"/>
  </r>
  <r>
    <n v="9645"/>
    <x v="4839"/>
    <x v="3"/>
    <x v="110"/>
    <d v="2014-06-14T00:00:00"/>
    <s v="Standard Class"/>
    <s v="FO-14305"/>
    <s v="Frank Olsen"/>
    <x v="0"/>
    <s v="United States"/>
    <s v="Glendale"/>
    <x v="16"/>
    <n v="85301"/>
    <x v="1"/>
    <s v="TEC-AC-10002006"/>
    <x v="2"/>
    <x v="11"/>
    <s v="Memorex Micro Travel Drive 16 GB"/>
    <n v="89.544000000000011"/>
    <n v="7"/>
    <n v="0.2"/>
    <x v="7340"/>
  </r>
  <r>
    <n v="9646"/>
    <x v="4839"/>
    <x v="3"/>
    <x v="110"/>
    <d v="2014-06-14T00:00:00"/>
    <s v="Standard Class"/>
    <s v="FO-14305"/>
    <s v="Frank Olsen"/>
    <x v="0"/>
    <s v="United States"/>
    <s v="Glendale"/>
    <x v="16"/>
    <n v="85301"/>
    <x v="1"/>
    <s v="OFF-ST-10002485"/>
    <x v="1"/>
    <x v="4"/>
    <s v="Rogers Deluxe File Chest"/>
    <n v="35.167999999999999"/>
    <n v="2"/>
    <n v="0.2"/>
    <x v="4313"/>
  </r>
  <r>
    <n v="9647"/>
    <x v="4839"/>
    <x v="3"/>
    <x v="110"/>
    <d v="2014-06-14T00:00:00"/>
    <s v="Standard Class"/>
    <s v="FO-14305"/>
    <s v="Frank Olsen"/>
    <x v="0"/>
    <s v="United States"/>
    <s v="Glendale"/>
    <x v="16"/>
    <n v="85301"/>
    <x v="1"/>
    <s v="OFF-BI-10000778"/>
    <x v="1"/>
    <x v="8"/>
    <s v="GBC VeloBinder Electric Binding Machine"/>
    <n v="72.588000000000008"/>
    <n v="2"/>
    <n v="0.7"/>
    <x v="1321"/>
  </r>
  <r>
    <n v="9648"/>
    <x v="4840"/>
    <x v="2"/>
    <x v="84"/>
    <d v="2011-11-24T00:00:00"/>
    <s v="Standard Class"/>
    <s v="MW-18220"/>
    <s v="Mitch Webber"/>
    <x v="0"/>
    <s v="United States"/>
    <s v="Coon Rapids"/>
    <x v="11"/>
    <n v="55433"/>
    <x v="2"/>
    <s v="OFF-ST-10000877"/>
    <x v="1"/>
    <x v="4"/>
    <s v="Recycled Steel Personal File for Standard File Folders"/>
    <n v="221.16"/>
    <n v="4"/>
    <n v="0"/>
    <x v="4045"/>
  </r>
  <r>
    <n v="9649"/>
    <x v="4840"/>
    <x v="2"/>
    <x v="84"/>
    <d v="2011-11-24T00:00:00"/>
    <s v="Standard Class"/>
    <s v="MW-18220"/>
    <s v="Mitch Webber"/>
    <x v="0"/>
    <s v="United States"/>
    <s v="Coon Rapids"/>
    <x v="11"/>
    <n v="55433"/>
    <x v="2"/>
    <s v="TEC-PH-10002103"/>
    <x v="2"/>
    <x v="7"/>
    <s v="Jabra SPEAK 410"/>
    <n v="281.96999999999997"/>
    <n v="3"/>
    <n v="0"/>
    <x v="1795"/>
  </r>
  <r>
    <n v="9650"/>
    <x v="4841"/>
    <x v="0"/>
    <x v="491"/>
    <d v="2013-12-01T00:00:00"/>
    <s v="Standard Class"/>
    <s v="MS-17365"/>
    <s v="Maribeth Schnelling"/>
    <x v="0"/>
    <s v="United States"/>
    <s v="Los Angeles"/>
    <x v="1"/>
    <n v="90045"/>
    <x v="1"/>
    <s v="FUR-BO-10002213"/>
    <x v="0"/>
    <x v="0"/>
    <s v="DMI Eclipse Executive Suite Bookcases"/>
    <n v="3406.6640000000002"/>
    <n v="8"/>
    <n v="0.15"/>
    <x v="7341"/>
  </r>
  <r>
    <n v="9651"/>
    <x v="4841"/>
    <x v="0"/>
    <x v="491"/>
    <d v="2013-12-01T00:00:00"/>
    <s v="Standard Class"/>
    <s v="MS-17365"/>
    <s v="Maribeth Schnelling"/>
    <x v="0"/>
    <s v="United States"/>
    <s v="Los Angeles"/>
    <x v="1"/>
    <n v="90045"/>
    <x v="1"/>
    <s v="OFF-AR-10004269"/>
    <x v="1"/>
    <x v="6"/>
    <s v="Newell 31"/>
    <n v="37.17"/>
    <n v="9"/>
    <n v="0"/>
    <x v="7342"/>
  </r>
  <r>
    <n v="9652"/>
    <x v="4841"/>
    <x v="0"/>
    <x v="491"/>
    <d v="2013-12-01T00:00:00"/>
    <s v="Standard Class"/>
    <s v="MS-17365"/>
    <s v="Maribeth Schnelling"/>
    <x v="0"/>
    <s v="United States"/>
    <s v="Los Angeles"/>
    <x v="1"/>
    <n v="90045"/>
    <x v="1"/>
    <s v="OFF-AP-10000055"/>
    <x v="1"/>
    <x v="9"/>
    <s v="Belkin F9S820V06 8 Outlet Surge"/>
    <n v="64.959999999999994"/>
    <n v="2"/>
    <n v="0"/>
    <x v="7343"/>
  </r>
  <r>
    <n v="9653"/>
    <x v="4841"/>
    <x v="0"/>
    <x v="491"/>
    <d v="2013-12-01T00:00:00"/>
    <s v="Standard Class"/>
    <s v="MS-17365"/>
    <s v="Maribeth Schnelling"/>
    <x v="0"/>
    <s v="United States"/>
    <s v="Los Angeles"/>
    <x v="1"/>
    <n v="90045"/>
    <x v="1"/>
    <s v="FUR-FU-10002937"/>
    <x v="0"/>
    <x v="5"/>
    <s v="GE 48&quot; Fluorescent Tube, Cool White Energy Saver, 34 Watts, 30/Box"/>
    <n v="595.38"/>
    <n v="6"/>
    <n v="0"/>
    <x v="2076"/>
  </r>
  <r>
    <n v="9654"/>
    <x v="4842"/>
    <x v="3"/>
    <x v="205"/>
    <d v="2014-01-28T00:00:00"/>
    <s v="Standard Class"/>
    <s v="HP-14815"/>
    <s v="Harold Pawlan"/>
    <x v="2"/>
    <s v="United States"/>
    <s v="Tucson"/>
    <x v="16"/>
    <n v="85705"/>
    <x v="1"/>
    <s v="TEC-AC-10001874"/>
    <x v="2"/>
    <x v="11"/>
    <s v="Logitech Wireless Anywhere Mouse MX for PC and Mac"/>
    <n v="95.984000000000009"/>
    <n v="2"/>
    <n v="0.2"/>
    <x v="7344"/>
  </r>
  <r>
    <n v="9655"/>
    <x v="4842"/>
    <x v="3"/>
    <x v="205"/>
    <d v="2014-01-28T00:00:00"/>
    <s v="Standard Class"/>
    <s v="HP-14815"/>
    <s v="Harold Pawlan"/>
    <x v="2"/>
    <s v="United States"/>
    <s v="Tucson"/>
    <x v="16"/>
    <n v="85705"/>
    <x v="1"/>
    <s v="OFF-BI-10004506"/>
    <x v="1"/>
    <x v="8"/>
    <s v="Wilson Jones data.warehouse D-Ring Binders with DublLock"/>
    <n v="4.9380000000000006"/>
    <n v="2"/>
    <n v="0.7"/>
    <x v="7345"/>
  </r>
  <r>
    <n v="9656"/>
    <x v="4843"/>
    <x v="2"/>
    <x v="358"/>
    <d v="2011-09-29T00:00:00"/>
    <s v="Standard Class"/>
    <s v="AS-10090"/>
    <s v="Adam Shillingsburg"/>
    <x v="0"/>
    <s v="United States"/>
    <s v="New York City"/>
    <x v="15"/>
    <n v="10035"/>
    <x v="3"/>
    <s v="FUR-FU-10001876"/>
    <x v="0"/>
    <x v="5"/>
    <s v="Computer Room Manger, 14&quot;"/>
    <n v="97.44"/>
    <n v="3"/>
    <n v="0"/>
    <x v="7346"/>
  </r>
  <r>
    <n v="9657"/>
    <x v="4843"/>
    <x v="2"/>
    <x v="358"/>
    <d v="2011-09-29T00:00:00"/>
    <s v="Standard Class"/>
    <s v="AS-10090"/>
    <s v="Adam Shillingsburg"/>
    <x v="0"/>
    <s v="United States"/>
    <s v="New York City"/>
    <x v="15"/>
    <n v="10035"/>
    <x v="3"/>
    <s v="OFF-BI-10003355"/>
    <x v="1"/>
    <x v="8"/>
    <s v="Cardinal Holdit Business Card Pockets"/>
    <n v="3.9840000000000004"/>
    <n v="1"/>
    <n v="0.2"/>
    <x v="2868"/>
  </r>
  <r>
    <n v="9658"/>
    <x v="4843"/>
    <x v="2"/>
    <x v="358"/>
    <d v="2011-09-29T00:00:00"/>
    <s v="Standard Class"/>
    <s v="AS-10090"/>
    <s v="Adam Shillingsburg"/>
    <x v="0"/>
    <s v="United States"/>
    <s v="New York City"/>
    <x v="15"/>
    <n v="10035"/>
    <x v="3"/>
    <s v="OFF-AR-10003876"/>
    <x v="1"/>
    <x v="6"/>
    <s v="Avery Hi-Liter GlideStik Fluorescent Highlighter, Yellow Ink"/>
    <n v="13.04"/>
    <n v="4"/>
    <n v="0"/>
    <x v="7347"/>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x v="7348"/>
  </r>
  <r>
    <n v="9660"/>
    <x v="4844"/>
    <x v="2"/>
    <x v="959"/>
    <d v="2011-03-30T00:00:00"/>
    <s v="Second Class"/>
    <s v="CS-12505"/>
    <s v="Cindy Stewart"/>
    <x v="0"/>
    <s v="United States"/>
    <s v="Pomona"/>
    <x v="1"/>
    <n v="91767"/>
    <x v="1"/>
    <s v="OFF-LA-10001982"/>
    <x v="1"/>
    <x v="2"/>
    <s v="Smead Alpha-Z Color-Coded Name Labels First Letter Starter Set"/>
    <n v="18.75"/>
    <n v="5"/>
    <n v="0"/>
    <x v="2215"/>
  </r>
  <r>
    <n v="9661"/>
    <x v="4845"/>
    <x v="0"/>
    <x v="112"/>
    <d v="2013-06-12T00:00:00"/>
    <s v="Standard Class"/>
    <s v="ME-17320"/>
    <s v="Maria Etezadi"/>
    <x v="2"/>
    <s v="United States"/>
    <s v="Santa Barbara"/>
    <x v="1"/>
    <n v="93101"/>
    <x v="1"/>
    <s v="TEC-PH-10001459"/>
    <x v="2"/>
    <x v="7"/>
    <s v="Samsung Galaxy Mega 6.3"/>
    <n v="3023.9280000000003"/>
    <n v="9"/>
    <n v="0.2"/>
    <x v="7349"/>
  </r>
  <r>
    <n v="9662"/>
    <x v="4845"/>
    <x v="0"/>
    <x v="112"/>
    <d v="2013-06-12T00:00:00"/>
    <s v="Standard Class"/>
    <s v="ME-17320"/>
    <s v="Maria Etezadi"/>
    <x v="2"/>
    <s v="United States"/>
    <s v="Santa Barbara"/>
    <x v="1"/>
    <n v="93101"/>
    <x v="1"/>
    <s v="TEC-AC-10002134"/>
    <x v="2"/>
    <x v="11"/>
    <s v="Rosewill 107 Normal Keys USB Wired Standard Keyboard"/>
    <n v="26.96"/>
    <n v="2"/>
    <n v="0"/>
    <x v="7350"/>
  </r>
  <r>
    <n v="9663"/>
    <x v="4845"/>
    <x v="0"/>
    <x v="112"/>
    <d v="2013-06-12T00:00:00"/>
    <s v="Standard Class"/>
    <s v="ME-17320"/>
    <s v="Maria Etezadi"/>
    <x v="2"/>
    <s v="United States"/>
    <s v="Santa Barbara"/>
    <x v="1"/>
    <n v="93101"/>
    <x v="1"/>
    <s v="TEC-PH-10001760"/>
    <x v="2"/>
    <x v="7"/>
    <s v="Bose SoundLink Bluetooth Speaker"/>
    <n v="477.6"/>
    <n v="3"/>
    <n v="0.2"/>
    <x v="7351"/>
  </r>
  <r>
    <n v="9664"/>
    <x v="4846"/>
    <x v="3"/>
    <x v="515"/>
    <d v="2014-09-06T00:00:00"/>
    <s v="Standard Class"/>
    <s v="MS-17770"/>
    <s v="Maxwell Schwartz"/>
    <x v="0"/>
    <s v="United States"/>
    <s v="San Francisco"/>
    <x v="1"/>
    <n v="94109"/>
    <x v="1"/>
    <s v="OFF-ST-10001511"/>
    <x v="1"/>
    <x v="4"/>
    <s v="Space Solutions Commercial Steel Shelving"/>
    <n v="193.95000000000002"/>
    <n v="3"/>
    <n v="0"/>
    <x v="3006"/>
  </r>
  <r>
    <n v="9665"/>
    <x v="4847"/>
    <x v="1"/>
    <x v="214"/>
    <d v="2012-12-07T00:00:00"/>
    <s v="Same Day"/>
    <s v="KH-16690"/>
    <s v="Kristen Hastings"/>
    <x v="1"/>
    <s v="United States"/>
    <s v="Riverside"/>
    <x v="1"/>
    <n v="92503"/>
    <x v="1"/>
    <s v="OFF-PA-10003953"/>
    <x v="1"/>
    <x v="10"/>
    <s v="Xerox 218"/>
    <n v="12.96"/>
    <n v="2"/>
    <n v="0"/>
    <x v="91"/>
  </r>
  <r>
    <n v="9666"/>
    <x v="4848"/>
    <x v="3"/>
    <x v="673"/>
    <d v="2014-11-21T00:00:00"/>
    <s v="Standard Class"/>
    <s v="LC-16885"/>
    <s v="Lena Creighton"/>
    <x v="0"/>
    <s v="United States"/>
    <s v="Los Angeles"/>
    <x v="1"/>
    <n v="90049"/>
    <x v="1"/>
    <s v="FUR-FU-10003268"/>
    <x v="0"/>
    <x v="5"/>
    <s v="Eldon Radial Chair Mat for Low to Medium Pile Carpets"/>
    <n v="119.94"/>
    <n v="3"/>
    <n v="0"/>
    <x v="7352"/>
  </r>
  <r>
    <n v="9667"/>
    <x v="4848"/>
    <x v="3"/>
    <x v="673"/>
    <d v="2014-11-21T00:00:00"/>
    <s v="Standard Class"/>
    <s v="LC-16885"/>
    <s v="Lena Creighton"/>
    <x v="0"/>
    <s v="United States"/>
    <s v="Los Angeles"/>
    <x v="1"/>
    <n v="90049"/>
    <x v="1"/>
    <s v="FUR-FU-10001847"/>
    <x v="0"/>
    <x v="5"/>
    <s v="Eldon Image Series Black Desk Accessories"/>
    <n v="12.419999999999998"/>
    <n v="3"/>
    <n v="0"/>
    <x v="2327"/>
  </r>
  <r>
    <n v="9668"/>
    <x v="4849"/>
    <x v="0"/>
    <x v="131"/>
    <d v="2013-04-28T00:00:00"/>
    <s v="Standard Class"/>
    <s v="AF-10870"/>
    <s v="Art Ferguson"/>
    <x v="0"/>
    <s v="United States"/>
    <s v="San Clemente"/>
    <x v="1"/>
    <n v="92672"/>
    <x v="1"/>
    <s v="OFF-BI-10002764"/>
    <x v="1"/>
    <x v="8"/>
    <s v="Recycled Pressboard Report Cover with Reinforced Top Hinge"/>
    <n v="18.088000000000001"/>
    <n v="7"/>
    <n v="0.2"/>
    <x v="2506"/>
  </r>
  <r>
    <n v="9669"/>
    <x v="4849"/>
    <x v="0"/>
    <x v="131"/>
    <d v="2013-04-28T00:00:00"/>
    <s v="Standard Class"/>
    <s v="AF-10870"/>
    <s v="Art Ferguson"/>
    <x v="0"/>
    <s v="United States"/>
    <s v="San Clemente"/>
    <x v="1"/>
    <n v="92672"/>
    <x v="1"/>
    <s v="OFF-EN-10004386"/>
    <x v="1"/>
    <x v="12"/>
    <s v="Recycled Interoffice Envelopes with String and Button Closure, 10 x 13"/>
    <n v="71.97"/>
    <n v="3"/>
    <n v="0"/>
    <x v="4954"/>
  </r>
  <r>
    <n v="9670"/>
    <x v="4850"/>
    <x v="3"/>
    <x v="459"/>
    <d v="2014-04-07T00:00:00"/>
    <s v="Standard Class"/>
    <s v="AH-10465"/>
    <s v="Amy Hunt"/>
    <x v="0"/>
    <s v="United States"/>
    <s v="Decatur"/>
    <x v="19"/>
    <n v="35601"/>
    <x v="0"/>
    <s v="OFF-LA-10001569"/>
    <x v="1"/>
    <x v="2"/>
    <s v="Avery 499"/>
    <n v="14.940000000000001"/>
    <n v="3"/>
    <n v="0"/>
    <x v="2595"/>
  </r>
  <r>
    <n v="9671"/>
    <x v="4851"/>
    <x v="1"/>
    <x v="863"/>
    <d v="2012-08-15T00:00:00"/>
    <s v="First Class"/>
    <s v="GK-14620"/>
    <s v="Grace Kelly"/>
    <x v="1"/>
    <s v="United States"/>
    <s v="Greensboro"/>
    <x v="3"/>
    <n v="27405"/>
    <x v="0"/>
    <s v="OFF-AR-10001446"/>
    <x v="1"/>
    <x v="6"/>
    <s v="Newell 309"/>
    <n v="64.680000000000007"/>
    <n v="7"/>
    <n v="0.2"/>
    <x v="7353"/>
  </r>
  <r>
    <n v="9672"/>
    <x v="4852"/>
    <x v="3"/>
    <x v="38"/>
    <d v="2014-11-20T00:00:00"/>
    <s v="Standard Class"/>
    <s v="KL-16645"/>
    <s v="Ken Lonsdale"/>
    <x v="0"/>
    <s v="United States"/>
    <s v="Dublin"/>
    <x v="1"/>
    <n v="94568"/>
    <x v="1"/>
    <s v="TEC-PH-10003442"/>
    <x v="2"/>
    <x v="7"/>
    <s v="Samsung Replacement EH64AVFWE Premium Headset"/>
    <n v="22"/>
    <n v="5"/>
    <n v="0.2"/>
    <x v="1593"/>
  </r>
  <r>
    <n v="9673"/>
    <x v="4853"/>
    <x v="0"/>
    <x v="443"/>
    <d v="2013-12-29T00:00:00"/>
    <s v="Standard Class"/>
    <s v="FM-14290"/>
    <s v="Frank Merwin"/>
    <x v="2"/>
    <s v="United States"/>
    <s v="Philadelphia"/>
    <x v="9"/>
    <n v="19143"/>
    <x v="3"/>
    <s v="OFF-PA-10000477"/>
    <x v="1"/>
    <x v="10"/>
    <s v="Xerox 1952"/>
    <n v="7.9680000000000009"/>
    <n v="2"/>
    <n v="0.2"/>
    <x v="2055"/>
  </r>
  <r>
    <n v="9674"/>
    <x v="4853"/>
    <x v="0"/>
    <x v="443"/>
    <d v="2013-12-29T00:00:00"/>
    <s v="Standard Class"/>
    <s v="FM-14290"/>
    <s v="Frank Merwin"/>
    <x v="2"/>
    <s v="United States"/>
    <s v="Philadelphia"/>
    <x v="9"/>
    <n v="19143"/>
    <x v="3"/>
    <s v="TEC-PH-10002645"/>
    <x v="2"/>
    <x v="7"/>
    <s v="LG G2"/>
    <n v="1499.9699999999998"/>
    <n v="5"/>
    <n v="0.4"/>
    <x v="7354"/>
  </r>
  <r>
    <n v="9675"/>
    <x v="4854"/>
    <x v="2"/>
    <x v="192"/>
    <d v="2011-07-24T00:00:00"/>
    <s v="Second Class"/>
    <s v="JL-15850"/>
    <s v="John Lucas"/>
    <x v="0"/>
    <s v="United States"/>
    <s v="Houston"/>
    <x v="5"/>
    <n v="77095"/>
    <x v="2"/>
    <s v="OFF-ST-10003123"/>
    <x v="1"/>
    <x v="4"/>
    <s v="Fellowes Bases and Tops For Staxonsteel/High-Stak Systems"/>
    <n v="26.632000000000001"/>
    <n v="1"/>
    <n v="0.2"/>
    <x v="7355"/>
  </r>
  <r>
    <n v="9676"/>
    <x v="4855"/>
    <x v="0"/>
    <x v="715"/>
    <d v="2013-05-11T00:00:00"/>
    <s v="Standard Class"/>
    <s v="GM-14500"/>
    <s v="Gene McClure"/>
    <x v="0"/>
    <s v="United States"/>
    <s v="Bakersfield"/>
    <x v="1"/>
    <n v="93309"/>
    <x v="1"/>
    <s v="FUR-FU-10001617"/>
    <x v="0"/>
    <x v="5"/>
    <s v="Executive Impressions 8-1/2&quot; Career Panel/Partition Cubicle Clock"/>
    <n v="41.6"/>
    <n v="4"/>
    <n v="0"/>
    <x v="7356"/>
  </r>
  <r>
    <n v="9677"/>
    <x v="4856"/>
    <x v="2"/>
    <x v="683"/>
    <d v="2011-12-03T00:00:00"/>
    <s v="Standard Class"/>
    <s v="MC-17635"/>
    <s v="Matthew Clasen"/>
    <x v="1"/>
    <s v="United States"/>
    <s v="Richmond"/>
    <x v="14"/>
    <n v="47374"/>
    <x v="2"/>
    <s v="OFF-EN-10003862"/>
    <x v="1"/>
    <x v="12"/>
    <s v="Laser &amp; Ink Jet Business Envelopes"/>
    <n v="64.02"/>
    <n v="6"/>
    <n v="0"/>
    <x v="7357"/>
  </r>
  <r>
    <n v="9678"/>
    <x v="4857"/>
    <x v="0"/>
    <x v="724"/>
    <d v="2013-04-24T00:00:00"/>
    <s v="Standard Class"/>
    <s v="CS-12490"/>
    <s v="Cindy Schnelling"/>
    <x v="1"/>
    <s v="United States"/>
    <s v="New York City"/>
    <x v="15"/>
    <n v="10009"/>
    <x v="3"/>
    <s v="OFF-AR-10001573"/>
    <x v="1"/>
    <x v="6"/>
    <s v="American Pencil"/>
    <n v="6.99"/>
    <n v="3"/>
    <n v="0"/>
    <x v="5392"/>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x v="7358"/>
  </r>
  <r>
    <n v="9680"/>
    <x v="4858"/>
    <x v="1"/>
    <x v="17"/>
    <d v="2012-12-31T00:00:00"/>
    <s v="Standard Class"/>
    <s v="AH-10030"/>
    <s v="Aaron Hawkins"/>
    <x v="1"/>
    <s v="United States"/>
    <s v="San Francisco"/>
    <x v="1"/>
    <n v="94122"/>
    <x v="1"/>
    <s v="OFF-ST-10000046"/>
    <x v="1"/>
    <x v="4"/>
    <s v="Fellowes Super Stor/Drawer Files"/>
    <n v="323.10000000000002"/>
    <n v="2"/>
    <n v="0"/>
    <x v="2310"/>
  </r>
  <r>
    <n v="9681"/>
    <x v="4858"/>
    <x v="1"/>
    <x v="17"/>
    <d v="2012-12-31T00:00:00"/>
    <s v="Standard Class"/>
    <s v="AH-10030"/>
    <s v="Aaron Hawkins"/>
    <x v="1"/>
    <s v="United States"/>
    <s v="San Francisco"/>
    <x v="1"/>
    <n v="94122"/>
    <x v="1"/>
    <s v="TEC-PH-10003505"/>
    <x v="2"/>
    <x v="7"/>
    <s v="Geemarc AmpliPOWER60"/>
    <n v="668.16"/>
    <n v="9"/>
    <n v="0.2"/>
    <x v="7359"/>
  </r>
  <r>
    <n v="9682"/>
    <x v="4859"/>
    <x v="3"/>
    <x v="1096"/>
    <d v="2014-12-19T00:00:00"/>
    <s v="Standard Class"/>
    <s v="EP-13915"/>
    <s v="Emily Phan"/>
    <x v="0"/>
    <s v="United States"/>
    <s v="San Francisco"/>
    <x v="1"/>
    <n v="94122"/>
    <x v="1"/>
    <s v="OFF-LA-10004559"/>
    <x v="1"/>
    <x v="2"/>
    <s v="Avery 49"/>
    <n v="8.64"/>
    <n v="3"/>
    <n v="0"/>
    <x v="913"/>
  </r>
  <r>
    <n v="9683"/>
    <x v="4859"/>
    <x v="3"/>
    <x v="1096"/>
    <d v="2014-12-19T00:00:00"/>
    <s v="Standard Class"/>
    <s v="EP-13915"/>
    <s v="Emily Phan"/>
    <x v="0"/>
    <s v="United States"/>
    <s v="San Francisco"/>
    <x v="1"/>
    <n v="94122"/>
    <x v="1"/>
    <s v="OFF-PA-10003172"/>
    <x v="1"/>
    <x v="10"/>
    <s v="Xerox 1996"/>
    <n v="38.880000000000003"/>
    <n v="6"/>
    <n v="0"/>
    <x v="814"/>
  </r>
  <r>
    <n v="9684"/>
    <x v="4859"/>
    <x v="3"/>
    <x v="1096"/>
    <d v="2014-12-19T00:00:00"/>
    <s v="Standard Class"/>
    <s v="EP-13915"/>
    <s v="Emily Phan"/>
    <x v="0"/>
    <s v="United States"/>
    <s v="San Francisco"/>
    <x v="1"/>
    <n v="94122"/>
    <x v="1"/>
    <s v="FUR-FU-10001473"/>
    <x v="0"/>
    <x v="5"/>
    <s v="Eldon Executive Woodline II Desk Accessories, Mahogany"/>
    <n v="201.04"/>
    <n v="8"/>
    <n v="0"/>
    <x v="7360"/>
  </r>
  <r>
    <n v="9685"/>
    <x v="4859"/>
    <x v="3"/>
    <x v="1096"/>
    <d v="2014-12-19T00:00:00"/>
    <s v="Standard Class"/>
    <s v="EP-13915"/>
    <s v="Emily Phan"/>
    <x v="0"/>
    <s v="United States"/>
    <s v="San Francisco"/>
    <x v="1"/>
    <n v="94122"/>
    <x v="1"/>
    <s v="OFF-PA-10000232"/>
    <x v="1"/>
    <x v="10"/>
    <s v="Xerox 1975"/>
    <n v="12.96"/>
    <n v="2"/>
    <n v="0"/>
    <x v="2056"/>
  </r>
  <r>
    <n v="9686"/>
    <x v="4860"/>
    <x v="3"/>
    <x v="460"/>
    <d v="2014-01-05T00:00:00"/>
    <s v="Second Class"/>
    <s v="FW-14395"/>
    <s v="Fred Wasserman"/>
    <x v="1"/>
    <s v="United States"/>
    <s v="Los Angeles"/>
    <x v="1"/>
    <n v="90032"/>
    <x v="1"/>
    <s v="TEC-AC-10000682"/>
    <x v="2"/>
    <x v="11"/>
    <s v="Kensington K72356US Mouse-in-a-Box USB Desktop Mouse"/>
    <n v="16.59"/>
    <n v="1"/>
    <n v="0"/>
    <x v="7361"/>
  </r>
  <r>
    <n v="9687"/>
    <x v="4861"/>
    <x v="3"/>
    <x v="1109"/>
    <d v="2014-06-04T00:00:00"/>
    <s v="Standard Class"/>
    <s v="KA-16525"/>
    <s v="Kelly Andreada"/>
    <x v="0"/>
    <s v="United States"/>
    <s v="San Diego"/>
    <x v="1"/>
    <n v="92037"/>
    <x v="1"/>
    <s v="OFF-AR-10003405"/>
    <x v="1"/>
    <x v="6"/>
    <s v="Dixon My First Ticonderoga Pencil, #2"/>
    <n v="35.099999999999994"/>
    <n v="6"/>
    <n v="0"/>
    <x v="7362"/>
  </r>
  <r>
    <n v="9688"/>
    <x v="4862"/>
    <x v="3"/>
    <x v="1033"/>
    <d v="2014-10-07T00:00:00"/>
    <s v="Standard Class"/>
    <s v="SC-20050"/>
    <s v="Sample Company A"/>
    <x v="2"/>
    <s v="United States"/>
    <s v="Arlington"/>
    <x v="5"/>
    <n v="76017"/>
    <x v="2"/>
    <s v="OFF-BI-10000301"/>
    <x v="1"/>
    <x v="8"/>
    <s v="GBC Instant Report Kit"/>
    <n v="11.645999999999997"/>
    <n v="9"/>
    <n v="0.8"/>
    <x v="7363"/>
  </r>
  <r>
    <n v="9689"/>
    <x v="4863"/>
    <x v="3"/>
    <x v="308"/>
    <d v="2014-06-28T00:00:00"/>
    <s v="Standard Class"/>
    <s v="PG-18895"/>
    <s v="Paul Gonzalez"/>
    <x v="0"/>
    <s v="United States"/>
    <s v="Richmond"/>
    <x v="17"/>
    <n v="23223"/>
    <x v="0"/>
    <s v="OFF-PA-10001534"/>
    <x v="1"/>
    <x v="10"/>
    <s v="Xerox 230"/>
    <n v="32.400000000000006"/>
    <n v="5"/>
    <n v="0"/>
    <x v="56"/>
  </r>
  <r>
    <n v="9690"/>
    <x v="4863"/>
    <x v="3"/>
    <x v="308"/>
    <d v="2014-06-28T00:00:00"/>
    <s v="Standard Class"/>
    <s v="PG-18895"/>
    <s v="Paul Gonzalez"/>
    <x v="0"/>
    <s v="United States"/>
    <s v="Richmond"/>
    <x v="17"/>
    <n v="23223"/>
    <x v="0"/>
    <s v="TEC-PH-10003691"/>
    <x v="2"/>
    <x v="7"/>
    <s v="BlackBerry Q10"/>
    <n v="503.96"/>
    <n v="4"/>
    <n v="0"/>
    <x v="2082"/>
  </r>
  <r>
    <n v="9691"/>
    <x v="4864"/>
    <x v="3"/>
    <x v="1095"/>
    <d v="2014-04-06T00:00:00"/>
    <s v="First Class"/>
    <s v="TA-21385"/>
    <s v="Tom Ashbrook"/>
    <x v="2"/>
    <s v="United States"/>
    <s v="New York City"/>
    <x v="15"/>
    <n v="10035"/>
    <x v="3"/>
    <s v="OFF-AR-10001545"/>
    <x v="1"/>
    <x v="6"/>
    <s v="Newell 326"/>
    <n v="7.04"/>
    <n v="4"/>
    <n v="0"/>
    <x v="1029"/>
  </r>
  <r>
    <n v="9692"/>
    <x v="4865"/>
    <x v="1"/>
    <x v="50"/>
    <d v="2012-11-17T00:00:00"/>
    <s v="Standard Class"/>
    <s v="PO-18850"/>
    <s v="Patrick O'Brill"/>
    <x v="0"/>
    <s v="United States"/>
    <s v="Houston"/>
    <x v="5"/>
    <n v="77041"/>
    <x v="2"/>
    <s v="FUR-BO-10001811"/>
    <x v="0"/>
    <x v="0"/>
    <s v="Atlantic Metals Mobile 5-Shelf Bookcases, Custom Colors"/>
    <n v="613.99919999999997"/>
    <n v="3"/>
    <n v="0.32"/>
    <x v="7364"/>
  </r>
  <r>
    <n v="9693"/>
    <x v="4866"/>
    <x v="1"/>
    <x v="834"/>
    <d v="2012-09-02T00:00:00"/>
    <s v="Standard Class"/>
    <s v="SM-20950"/>
    <s v="Suzanne McNair"/>
    <x v="1"/>
    <s v="United States"/>
    <s v="Fairfield"/>
    <x v="29"/>
    <n v="6824"/>
    <x v="3"/>
    <s v="OFF-ST-10001837"/>
    <x v="1"/>
    <x v="4"/>
    <s v="SAFCO Mobile Desk Side File, Wire Frame"/>
    <n v="470.35999999999996"/>
    <n v="11"/>
    <n v="0"/>
    <x v="7365"/>
  </r>
  <r>
    <n v="9694"/>
    <x v="4867"/>
    <x v="3"/>
    <x v="241"/>
    <d v="2014-09-29T00:00:00"/>
    <s v="Second Class"/>
    <s v="NK-18490"/>
    <s v="Neil Knudson"/>
    <x v="2"/>
    <s v="United States"/>
    <s v="San Francisco"/>
    <x v="1"/>
    <n v="94110"/>
    <x v="1"/>
    <s v="OFF-PA-10000551"/>
    <x v="1"/>
    <x v="10"/>
    <s v="Array Memo Cubes"/>
    <n v="31.08"/>
    <n v="6"/>
    <n v="0"/>
    <x v="7366"/>
  </r>
  <r>
    <n v="9695"/>
    <x v="4867"/>
    <x v="3"/>
    <x v="241"/>
    <d v="2014-09-29T00:00:00"/>
    <s v="Second Class"/>
    <s v="NK-18490"/>
    <s v="Neil Knudson"/>
    <x v="2"/>
    <s v="United States"/>
    <s v="San Francisco"/>
    <x v="1"/>
    <n v="94110"/>
    <x v="1"/>
    <s v="OFF-SU-10001574"/>
    <x v="1"/>
    <x v="14"/>
    <s v="Acme Value Line Scissors"/>
    <n v="7.3"/>
    <n v="2"/>
    <n v="0"/>
    <x v="558"/>
  </r>
  <r>
    <n v="9696"/>
    <x v="4868"/>
    <x v="0"/>
    <x v="25"/>
    <d v="2013-12-15T00:00:00"/>
    <s v="First Class"/>
    <s v="SC-20695"/>
    <s v="Steve Chapman"/>
    <x v="1"/>
    <s v="United States"/>
    <s v="Springfield"/>
    <x v="24"/>
    <n v="45503"/>
    <x v="3"/>
    <s v="OFF-AP-10002892"/>
    <x v="1"/>
    <x v="9"/>
    <s v="Belkin F5C206VTEL 6 Outlet Surge"/>
    <n v="73.536000000000001"/>
    <n v="4"/>
    <n v="0.2"/>
    <x v="7367"/>
  </r>
  <r>
    <n v="9697"/>
    <x v="4869"/>
    <x v="2"/>
    <x v="1227"/>
    <d v="2011-06-15T00:00:00"/>
    <s v="Second Class"/>
    <s v="HK-14890"/>
    <s v="Heather Kirkland"/>
    <x v="1"/>
    <s v="United States"/>
    <s v="Detroit"/>
    <x v="12"/>
    <n v="48234"/>
    <x v="2"/>
    <s v="OFF-LA-10003930"/>
    <x v="1"/>
    <x v="2"/>
    <s v="Dot Matrix Printer Tape Reel Labels, White, 5000/Box"/>
    <n v="491.55"/>
    <n v="5"/>
    <n v="0"/>
    <x v="5597"/>
  </r>
  <r>
    <n v="9698"/>
    <x v="4870"/>
    <x v="0"/>
    <x v="21"/>
    <d v="2013-03-12T00:00:00"/>
    <s v="Same Day"/>
    <s v="BT-11485"/>
    <s v="Brad Thomas"/>
    <x v="2"/>
    <s v="United States"/>
    <s v="Philadelphia"/>
    <x v="9"/>
    <n v="19140"/>
    <x v="3"/>
    <s v="FUR-FU-10001037"/>
    <x v="0"/>
    <x v="5"/>
    <s v="DAX Charcoal/Nickel-Tone Document Frame, 5 x 7"/>
    <n v="30.336000000000002"/>
    <n v="4"/>
    <n v="0.2"/>
    <x v="7368"/>
  </r>
  <r>
    <n v="9699"/>
    <x v="4871"/>
    <x v="3"/>
    <x v="934"/>
    <d v="2014-12-20T00:00:00"/>
    <s v="Standard Class"/>
    <s v="KM-16660"/>
    <s v="Khloe Miller"/>
    <x v="0"/>
    <s v="United States"/>
    <s v="Inglewood"/>
    <x v="1"/>
    <n v="90301"/>
    <x v="1"/>
    <s v="OFF-PA-10004569"/>
    <x v="1"/>
    <x v="10"/>
    <s v="Wirebound Message Books, Two 4 1/4&quot; x 5&quot; Forms per Page"/>
    <n v="22.830000000000002"/>
    <n v="3"/>
    <n v="0"/>
    <x v="5801"/>
  </r>
  <r>
    <n v="9700"/>
    <x v="4871"/>
    <x v="3"/>
    <x v="934"/>
    <d v="2014-12-20T00:00:00"/>
    <s v="Standard Class"/>
    <s v="KM-16660"/>
    <s v="Khloe Miller"/>
    <x v="0"/>
    <s v="United States"/>
    <s v="Inglewood"/>
    <x v="1"/>
    <n v="90301"/>
    <x v="1"/>
    <s v="OFF-AP-10000027"/>
    <x v="1"/>
    <x v="9"/>
    <s v="Hoover Commercial SteamVac"/>
    <n v="54.32"/>
    <n v="4"/>
    <n v="0"/>
    <x v="7369"/>
  </r>
  <r>
    <n v="9701"/>
    <x v="4871"/>
    <x v="3"/>
    <x v="934"/>
    <d v="2014-12-20T00:00:00"/>
    <s v="Standard Class"/>
    <s v="KM-16660"/>
    <s v="Khloe Miller"/>
    <x v="0"/>
    <s v="United States"/>
    <s v="Inglewood"/>
    <x v="1"/>
    <n v="90301"/>
    <x v="1"/>
    <s v="TEC-PH-10000675"/>
    <x v="2"/>
    <x v="7"/>
    <s v="Panasonic KX TS3282B Corded phone"/>
    <n v="196.77600000000001"/>
    <n v="3"/>
    <n v="0.2"/>
    <x v="2267"/>
  </r>
  <r>
    <n v="9702"/>
    <x v="4872"/>
    <x v="0"/>
    <x v="859"/>
    <d v="2013-11-05T00:00:00"/>
    <s v="Standard Class"/>
    <s v="SP-20920"/>
    <s v="Susan Pistek"/>
    <x v="0"/>
    <s v="United States"/>
    <s v="San Luis Obispo"/>
    <x v="1"/>
    <n v="93405"/>
    <x v="1"/>
    <s v="OFF-FA-10003059"/>
    <x v="1"/>
    <x v="13"/>
    <s v="Assorted Color Push Pins"/>
    <n v="3.62"/>
    <n v="2"/>
    <n v="0"/>
    <x v="4178"/>
  </r>
  <r>
    <n v="9703"/>
    <x v="4873"/>
    <x v="3"/>
    <x v="689"/>
    <d v="2014-08-05T00:00:00"/>
    <s v="Standard Class"/>
    <s v="LB-16795"/>
    <s v="Laurel Beltran"/>
    <x v="2"/>
    <s v="United States"/>
    <s v="Wilmington"/>
    <x v="13"/>
    <n v="19805"/>
    <x v="3"/>
    <s v="OFF-PA-10003256"/>
    <x v="1"/>
    <x v="10"/>
    <s v="Avery Personal Creations Heavyweight Cards"/>
    <n v="11.54"/>
    <n v="1"/>
    <n v="0"/>
    <x v="7370"/>
  </r>
  <r>
    <n v="9704"/>
    <x v="4873"/>
    <x v="3"/>
    <x v="689"/>
    <d v="2014-08-05T00:00:00"/>
    <s v="Standard Class"/>
    <s v="LB-16795"/>
    <s v="Laurel Beltran"/>
    <x v="2"/>
    <s v="United States"/>
    <s v="Wilmington"/>
    <x v="13"/>
    <n v="19805"/>
    <x v="3"/>
    <s v="OFF-BI-10003656"/>
    <x v="1"/>
    <x v="8"/>
    <s v="Fellowes PB200 Plastic Comb Binding Machine"/>
    <n v="849.95"/>
    <n v="5"/>
    <n v="0"/>
    <x v="7371"/>
  </r>
  <r>
    <n v="9705"/>
    <x v="4873"/>
    <x v="3"/>
    <x v="689"/>
    <d v="2014-08-05T00:00:00"/>
    <s v="Standard Class"/>
    <s v="LB-16795"/>
    <s v="Laurel Beltran"/>
    <x v="2"/>
    <s v="United States"/>
    <s v="Wilmington"/>
    <x v="13"/>
    <n v="19805"/>
    <x v="3"/>
    <s v="OFF-BI-10002897"/>
    <x v="1"/>
    <x v="8"/>
    <s v="Black Avery Memo-Size 3-Ring Binder, 5 1/2&quot; x 8 1/2&quot;"/>
    <n v="11.01"/>
    <n v="3"/>
    <n v="0"/>
    <x v="7372"/>
  </r>
  <r>
    <n v="9706"/>
    <x v="4874"/>
    <x v="3"/>
    <x v="15"/>
    <d v="2014-10-24T00:00:00"/>
    <s v="Standard Class"/>
    <s v="JS-16030"/>
    <s v="Joy Smith"/>
    <x v="0"/>
    <s v="United States"/>
    <s v="San Francisco"/>
    <x v="1"/>
    <n v="94122"/>
    <x v="1"/>
    <s v="OFF-BI-10004826"/>
    <x v="1"/>
    <x v="8"/>
    <s v="JM Magazine Binder"/>
    <n v="39.624000000000009"/>
    <n v="3"/>
    <n v="0.2"/>
    <x v="6693"/>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x v="7373"/>
  </r>
  <r>
    <n v="9708"/>
    <x v="4875"/>
    <x v="0"/>
    <x v="147"/>
    <d v="2013-10-28T00:00:00"/>
    <s v="Standard Class"/>
    <s v="CS-11950"/>
    <s v="Carlos Soltero"/>
    <x v="0"/>
    <s v="United States"/>
    <s v="Los Angeles"/>
    <x v="1"/>
    <n v="90045"/>
    <x v="1"/>
    <s v="OFF-AR-10000390"/>
    <x v="1"/>
    <x v="6"/>
    <s v="Newell Chalk Holder"/>
    <n v="12.39"/>
    <n v="3"/>
    <n v="0"/>
    <x v="732"/>
  </r>
  <r>
    <n v="9709"/>
    <x v="4875"/>
    <x v="0"/>
    <x v="147"/>
    <d v="2013-10-28T00:00:00"/>
    <s v="Standard Class"/>
    <s v="CS-11950"/>
    <s v="Carlos Soltero"/>
    <x v="0"/>
    <s v="United States"/>
    <s v="Los Angeles"/>
    <x v="1"/>
    <n v="90045"/>
    <x v="1"/>
    <s v="FUR-FU-10003731"/>
    <x v="0"/>
    <x v="5"/>
    <s v="Eldon Expressions Wood and Plastic Desk Accessories, Oak"/>
    <n v="19.96"/>
    <n v="2"/>
    <n v="0"/>
    <x v="7374"/>
  </r>
  <r>
    <n v="9710"/>
    <x v="4875"/>
    <x v="0"/>
    <x v="147"/>
    <d v="2013-10-28T00:00:00"/>
    <s v="Standard Class"/>
    <s v="CS-11950"/>
    <s v="Carlos Soltero"/>
    <x v="0"/>
    <s v="United States"/>
    <s v="Los Angeles"/>
    <x v="1"/>
    <n v="90045"/>
    <x v="1"/>
    <s v="OFF-ST-10002743"/>
    <x v="1"/>
    <x v="4"/>
    <s v="SAFCO Boltless Steel Shelving"/>
    <n v="340.92"/>
    <n v="3"/>
    <n v="0"/>
    <x v="459"/>
  </r>
  <r>
    <n v="9711"/>
    <x v="4876"/>
    <x v="2"/>
    <x v="1127"/>
    <d v="2011-11-10T00:00:00"/>
    <s v="Standard Class"/>
    <s v="MD-17350"/>
    <s v="Maribeth Dona"/>
    <x v="0"/>
    <s v="United States"/>
    <s v="Philadelphia"/>
    <x v="9"/>
    <n v="19143"/>
    <x v="3"/>
    <s v="FUR-FU-10001468"/>
    <x v="0"/>
    <x v="5"/>
    <s v="Tenex Antistatic Computer Chair Mats"/>
    <n v="273.56799999999998"/>
    <n v="2"/>
    <n v="0.2"/>
    <x v="7375"/>
  </r>
  <r>
    <n v="9712"/>
    <x v="4876"/>
    <x v="2"/>
    <x v="1127"/>
    <d v="2011-11-10T00:00:00"/>
    <s v="Standard Class"/>
    <s v="MD-17350"/>
    <s v="Maribeth Dona"/>
    <x v="0"/>
    <s v="United States"/>
    <s v="Philadelphia"/>
    <x v="9"/>
    <n v="19143"/>
    <x v="3"/>
    <s v="OFF-BI-10003684"/>
    <x v="1"/>
    <x v="8"/>
    <s v="Wilson Jones Legal Size Ring Binders"/>
    <n v="13.194000000000001"/>
    <n v="2"/>
    <n v="0.7"/>
    <x v="7376"/>
  </r>
  <r>
    <n v="9713"/>
    <x v="4876"/>
    <x v="2"/>
    <x v="1127"/>
    <d v="2011-11-10T00:00:00"/>
    <s v="Standard Class"/>
    <s v="MD-17350"/>
    <s v="Maribeth Dona"/>
    <x v="0"/>
    <s v="United States"/>
    <s v="Philadelphia"/>
    <x v="9"/>
    <n v="19143"/>
    <x v="3"/>
    <s v="OFF-ST-10003716"/>
    <x v="1"/>
    <x v="4"/>
    <s v="Tennsco Double-Tier Lockers"/>
    <n v="1080.096"/>
    <n v="6"/>
    <n v="0.2"/>
    <x v="7377"/>
  </r>
  <r>
    <n v="9714"/>
    <x v="4876"/>
    <x v="2"/>
    <x v="1127"/>
    <d v="2011-11-10T00:00:00"/>
    <s v="Standard Class"/>
    <s v="MD-17350"/>
    <s v="Maribeth Dona"/>
    <x v="0"/>
    <s v="United States"/>
    <s v="Philadelphia"/>
    <x v="9"/>
    <n v="19143"/>
    <x v="3"/>
    <s v="TEC-AC-10001101"/>
    <x v="2"/>
    <x v="11"/>
    <s v="Sony 16GB Class 10 Micro SDHC R40 Memory Card"/>
    <n v="51.56"/>
    <n v="5"/>
    <n v="0.2"/>
    <x v="7378"/>
  </r>
  <r>
    <n v="9715"/>
    <x v="4876"/>
    <x v="2"/>
    <x v="1127"/>
    <d v="2011-11-10T00:00:00"/>
    <s v="Standard Class"/>
    <s v="MD-17350"/>
    <s v="Maribeth Dona"/>
    <x v="0"/>
    <s v="United States"/>
    <s v="Philadelphia"/>
    <x v="9"/>
    <n v="19143"/>
    <x v="3"/>
    <s v="TEC-AC-10004864"/>
    <x v="2"/>
    <x v="11"/>
    <s v="Memorex Micro Travel Drive 32 GB"/>
    <n v="58.415999999999997"/>
    <n v="2"/>
    <n v="0.2"/>
    <x v="3180"/>
  </r>
  <r>
    <n v="9716"/>
    <x v="4877"/>
    <x v="0"/>
    <x v="77"/>
    <d v="2013-11-13T00:00:00"/>
    <s v="Standard Class"/>
    <s v="LD-17005"/>
    <s v="Lisa DeCherney"/>
    <x v="0"/>
    <s v="United States"/>
    <s v="San Francisco"/>
    <x v="1"/>
    <n v="94122"/>
    <x v="1"/>
    <s v="OFF-BI-10001543"/>
    <x v="1"/>
    <x v="8"/>
    <s v="GBC VeloBinder Manual Binding System"/>
    <n v="57.584000000000003"/>
    <n v="2"/>
    <n v="0.2"/>
    <x v="7379"/>
  </r>
  <r>
    <n v="9717"/>
    <x v="4878"/>
    <x v="0"/>
    <x v="399"/>
    <d v="2013-08-15T00:00:00"/>
    <s v="Second Class"/>
    <s v="DB-13270"/>
    <s v="Deborah Brumfield"/>
    <x v="2"/>
    <s v="United States"/>
    <s v="Philadelphia"/>
    <x v="9"/>
    <n v="19134"/>
    <x v="3"/>
    <s v="OFF-AR-10000914"/>
    <x v="1"/>
    <x v="6"/>
    <s v="Boston 16765 Mini Stand Up Battery Pencil Sharpener"/>
    <n v="37.312000000000005"/>
    <n v="4"/>
    <n v="0.2"/>
    <x v="7380"/>
  </r>
  <r>
    <n v="9718"/>
    <x v="4879"/>
    <x v="0"/>
    <x v="198"/>
    <d v="2013-06-01T00:00:00"/>
    <s v="Same Day"/>
    <s v="AT-10735"/>
    <s v="Annie Thurman"/>
    <x v="0"/>
    <s v="United States"/>
    <s v="Houston"/>
    <x v="5"/>
    <n v="77041"/>
    <x v="2"/>
    <s v="TEC-PH-10002293"/>
    <x v="2"/>
    <x v="7"/>
    <s v="Anker 36W 4-Port USB Wall Charger Travel Power Adapter for iPhone 5s 5c 5"/>
    <n v="79.959999999999994"/>
    <n v="5"/>
    <n v="0.2"/>
    <x v="7381"/>
  </r>
  <r>
    <n v="9719"/>
    <x v="4879"/>
    <x v="0"/>
    <x v="198"/>
    <d v="2013-06-01T00:00:00"/>
    <s v="Same Day"/>
    <s v="AT-10735"/>
    <s v="Annie Thurman"/>
    <x v="0"/>
    <s v="United States"/>
    <s v="Houston"/>
    <x v="5"/>
    <n v="77041"/>
    <x v="2"/>
    <s v="TEC-AC-10000109"/>
    <x v="2"/>
    <x v="11"/>
    <s v="Sony Micro Vault Click 16 GB USB 2.0 Flash Drive"/>
    <n v="223.96"/>
    <n v="5"/>
    <n v="0.2"/>
    <x v="7382"/>
  </r>
  <r>
    <n v="9720"/>
    <x v="4880"/>
    <x v="3"/>
    <x v="105"/>
    <d v="2014-11-15T00:00:00"/>
    <s v="Second Class"/>
    <s v="DK-13375"/>
    <s v="Dennis Kane"/>
    <x v="0"/>
    <s v="United States"/>
    <s v="Lancaster"/>
    <x v="9"/>
    <n v="17602"/>
    <x v="3"/>
    <s v="OFF-ST-10002574"/>
    <x v="1"/>
    <x v="4"/>
    <s v="SAFCO Commercial Wire Shelving, Black"/>
    <n v="221.024"/>
    <n v="2"/>
    <n v="0.2"/>
    <x v="3562"/>
  </r>
  <r>
    <n v="9721"/>
    <x v="4881"/>
    <x v="0"/>
    <x v="897"/>
    <d v="2013-09-27T00:00:00"/>
    <s v="Standard Class"/>
    <s v="CS-12250"/>
    <s v="Chris Selesnick"/>
    <x v="1"/>
    <s v="United States"/>
    <s v="Green Bay"/>
    <x v="6"/>
    <n v="54302"/>
    <x v="2"/>
    <s v="FUR-FU-10002445"/>
    <x v="0"/>
    <x v="5"/>
    <s v="DAX Two-Tone Rosewood/Black Document Frame, Desktop, 5 x 7"/>
    <n v="18.96"/>
    <n v="2"/>
    <n v="0"/>
    <x v="2647"/>
  </r>
  <r>
    <n v="9722"/>
    <x v="4882"/>
    <x v="0"/>
    <x v="595"/>
    <d v="2013-02-20T00:00:00"/>
    <s v="Standard Class"/>
    <s v="JF-15565"/>
    <s v="Jill Fjeld"/>
    <x v="0"/>
    <s v="United States"/>
    <s v="New York City"/>
    <x v="15"/>
    <n v="10024"/>
    <x v="3"/>
    <s v="FUR-CH-10001802"/>
    <x v="0"/>
    <x v="1"/>
    <s v="Hon Every-Day Chair Series Swivel Task Chairs"/>
    <n v="326.64600000000002"/>
    <n v="3"/>
    <n v="0.1"/>
    <x v="7383"/>
  </r>
  <r>
    <n v="9723"/>
    <x v="4882"/>
    <x v="0"/>
    <x v="595"/>
    <d v="2013-02-20T00:00:00"/>
    <s v="Standard Class"/>
    <s v="JF-15565"/>
    <s v="Jill Fjeld"/>
    <x v="0"/>
    <s v="United States"/>
    <s v="New York City"/>
    <x v="15"/>
    <n v="10024"/>
    <x v="3"/>
    <s v="TEC-AC-10003628"/>
    <x v="2"/>
    <x v="11"/>
    <s v="Logitech 910-002974 M325 Wireless Mouse for Web Scrolling"/>
    <n v="89.97"/>
    <n v="3"/>
    <n v="0"/>
    <x v="6840"/>
  </r>
  <r>
    <n v="9724"/>
    <x v="4883"/>
    <x v="2"/>
    <x v="1091"/>
    <d v="2011-12-26T00:00:00"/>
    <s v="Standard Class"/>
    <s v="TW-21025"/>
    <s v="Tamara Willingham"/>
    <x v="2"/>
    <s v="United States"/>
    <s v="New York City"/>
    <x v="15"/>
    <n v="10011"/>
    <x v="3"/>
    <s v="OFF-BI-10003984"/>
    <x v="1"/>
    <x v="8"/>
    <s v="Lock-Up Easel 'Spel-Binder'"/>
    <n v="296.71200000000005"/>
    <n v="13"/>
    <n v="0.2"/>
    <x v="7384"/>
  </r>
  <r>
    <n v="9725"/>
    <x v="4884"/>
    <x v="1"/>
    <x v="901"/>
    <d v="2012-12-11T00:00:00"/>
    <s v="Standard Class"/>
    <s v="TB-21250"/>
    <s v="Tim Brockman"/>
    <x v="0"/>
    <s v="United States"/>
    <s v="Bloomington"/>
    <x v="10"/>
    <n v="61701"/>
    <x v="2"/>
    <s v="OFF-EN-10004459"/>
    <x v="1"/>
    <x v="12"/>
    <s v="Security-Tint Envelopes"/>
    <n v="12.224"/>
    <n v="2"/>
    <n v="0.2"/>
    <x v="2260"/>
  </r>
  <r>
    <n v="9726"/>
    <x v="4885"/>
    <x v="3"/>
    <x v="697"/>
    <d v="2014-09-21T00:00:00"/>
    <s v="First Class"/>
    <s v="SC-20380"/>
    <s v="Shahid Collister"/>
    <x v="0"/>
    <s v="United States"/>
    <s v="Boise"/>
    <x v="45"/>
    <n v="83704"/>
    <x v="1"/>
    <s v="TEC-AC-10001109"/>
    <x v="2"/>
    <x v="11"/>
    <s v="Logitech Trackman Marble Mouse"/>
    <n v="89.97"/>
    <n v="3"/>
    <n v="0"/>
    <x v="1381"/>
  </r>
  <r>
    <n v="9727"/>
    <x v="4886"/>
    <x v="3"/>
    <x v="574"/>
    <d v="2014-12-05T00:00:00"/>
    <s v="First Class"/>
    <s v="KM-16720"/>
    <s v="Kunst Miller"/>
    <x v="0"/>
    <s v="United States"/>
    <s v="Lowell"/>
    <x v="31"/>
    <n v="1852"/>
    <x v="3"/>
    <s v="OFF-AP-10001293"/>
    <x v="1"/>
    <x v="9"/>
    <s v="Belkin 8 Outlet Surge Protector"/>
    <n v="286.85999999999996"/>
    <n v="7"/>
    <n v="0"/>
    <x v="7385"/>
  </r>
  <r>
    <n v="9728"/>
    <x v="4886"/>
    <x v="3"/>
    <x v="574"/>
    <d v="2014-12-05T00:00:00"/>
    <s v="First Class"/>
    <s v="KM-16720"/>
    <s v="Kunst Miller"/>
    <x v="0"/>
    <s v="United States"/>
    <s v="Lowell"/>
    <x v="31"/>
    <n v="1852"/>
    <x v="3"/>
    <s v="TEC-PH-10004977"/>
    <x v="2"/>
    <x v="7"/>
    <s v="GE 30524EE4"/>
    <n v="979.95"/>
    <n v="5"/>
    <n v="0"/>
    <x v="7386"/>
  </r>
  <r>
    <n v="9729"/>
    <x v="4886"/>
    <x v="3"/>
    <x v="574"/>
    <d v="2014-12-05T00:00:00"/>
    <s v="First Class"/>
    <s v="KM-16720"/>
    <s v="Kunst Miller"/>
    <x v="0"/>
    <s v="United States"/>
    <s v="Lowell"/>
    <x v="31"/>
    <n v="1852"/>
    <x v="3"/>
    <s v="OFF-SU-10001935"/>
    <x v="1"/>
    <x v="14"/>
    <s v="Staples"/>
    <n v="4.3600000000000003"/>
    <n v="2"/>
    <n v="0"/>
    <x v="6578"/>
  </r>
  <r>
    <n v="9730"/>
    <x v="4887"/>
    <x v="2"/>
    <x v="411"/>
    <d v="2011-10-04T00:00:00"/>
    <s v="Standard Class"/>
    <s v="EB-14170"/>
    <s v="Evan Bailliet"/>
    <x v="0"/>
    <s v="United States"/>
    <s v="Seattle"/>
    <x v="4"/>
    <n v="98115"/>
    <x v="1"/>
    <s v="OFF-BI-10001308"/>
    <x v="1"/>
    <x v="8"/>
    <s v="GBC Standard Plastic Binding Systems' Combs"/>
    <n v="10.048000000000002"/>
    <n v="2"/>
    <n v="0.2"/>
    <x v="4321"/>
  </r>
  <r>
    <n v="9731"/>
    <x v="4887"/>
    <x v="2"/>
    <x v="411"/>
    <d v="2011-10-04T00:00:00"/>
    <s v="Standard Class"/>
    <s v="EB-14170"/>
    <s v="Evan Bailliet"/>
    <x v="0"/>
    <s v="United States"/>
    <s v="Seattle"/>
    <x v="4"/>
    <n v="98115"/>
    <x v="1"/>
    <s v="OFF-ST-10000046"/>
    <x v="1"/>
    <x v="4"/>
    <s v="Fellowes Super Stor/Drawer Files"/>
    <n v="807.75"/>
    <n v="5"/>
    <n v="0"/>
    <x v="7387"/>
  </r>
  <r>
    <n v="9732"/>
    <x v="4888"/>
    <x v="3"/>
    <x v="237"/>
    <d v="2014-11-20T00:00:00"/>
    <s v="Standard Class"/>
    <s v="JE-15715"/>
    <s v="Joe Elijah"/>
    <x v="0"/>
    <s v="United States"/>
    <s v="Los Angeles"/>
    <x v="1"/>
    <n v="90049"/>
    <x v="1"/>
    <s v="OFF-AR-10003504"/>
    <x v="1"/>
    <x v="6"/>
    <s v="Newell 347"/>
    <n v="34.24"/>
    <n v="8"/>
    <n v="0"/>
    <x v="7388"/>
  </r>
  <r>
    <n v="9733"/>
    <x v="4889"/>
    <x v="2"/>
    <x v="1071"/>
    <d v="2011-08-25T00:00:00"/>
    <s v="Standard Class"/>
    <s v="NC-18535"/>
    <s v="Nick Crebassa"/>
    <x v="1"/>
    <s v="United States"/>
    <s v="Hampton"/>
    <x v="17"/>
    <n v="23666"/>
    <x v="0"/>
    <s v="FUR-CH-10001797"/>
    <x v="0"/>
    <x v="1"/>
    <s v="Safco Chair Connectors, 6/Carton"/>
    <n v="500.23999999999995"/>
    <n v="13"/>
    <n v="0"/>
    <x v="7389"/>
  </r>
  <r>
    <n v="9734"/>
    <x v="4889"/>
    <x v="2"/>
    <x v="1071"/>
    <d v="2011-08-25T00:00:00"/>
    <s v="Standard Class"/>
    <s v="NC-18535"/>
    <s v="Nick Crebassa"/>
    <x v="1"/>
    <s v="United States"/>
    <s v="Hampton"/>
    <x v="17"/>
    <n v="23666"/>
    <x v="0"/>
    <s v="OFF-PA-10000246"/>
    <x v="1"/>
    <x v="10"/>
    <s v="Riverleaf Stik-Withit Designer Note Cubes"/>
    <n v="20.12"/>
    <n v="2"/>
    <n v="0"/>
    <x v="7390"/>
  </r>
  <r>
    <n v="9735"/>
    <x v="4889"/>
    <x v="2"/>
    <x v="1071"/>
    <d v="2011-08-25T00:00:00"/>
    <s v="Standard Class"/>
    <s v="NC-18535"/>
    <s v="Nick Crebassa"/>
    <x v="1"/>
    <s v="United States"/>
    <s v="Hampton"/>
    <x v="17"/>
    <n v="23666"/>
    <x v="0"/>
    <s v="OFF-BI-10001359"/>
    <x v="1"/>
    <x v="8"/>
    <s v="GBC DocuBind TL300 Electric Binding System"/>
    <n v="896.99"/>
    <n v="1"/>
    <n v="0"/>
    <x v="7391"/>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x v="7392"/>
  </r>
  <r>
    <n v="9737"/>
    <x v="4891"/>
    <x v="1"/>
    <x v="685"/>
    <d v="2012-07-03T00:00:00"/>
    <s v="Standard Class"/>
    <s v="NF-18475"/>
    <s v="Neil Französisch"/>
    <x v="2"/>
    <s v="United States"/>
    <s v="Omaha"/>
    <x v="8"/>
    <n v="68104"/>
    <x v="2"/>
    <s v="TEC-PH-10004667"/>
    <x v="2"/>
    <x v="7"/>
    <s v="Cisco 8x8 Inc. 6753i IP Business Phone System"/>
    <n v="269.98"/>
    <n v="2"/>
    <n v="0"/>
    <x v="7393"/>
  </r>
  <r>
    <n v="9738"/>
    <x v="4892"/>
    <x v="3"/>
    <x v="633"/>
    <d v="2014-03-22T00:00:00"/>
    <s v="Standard Class"/>
    <s v="KD-16615"/>
    <s v="Ken Dana"/>
    <x v="1"/>
    <s v="United States"/>
    <s v="Los Angeles"/>
    <x v="1"/>
    <n v="90032"/>
    <x v="1"/>
    <s v="OFF-ST-10002615"/>
    <x v="1"/>
    <x v="4"/>
    <s v="Dual Level, Single-Width Filing Carts"/>
    <n v="310.12"/>
    <n v="2"/>
    <n v="0"/>
    <x v="2593"/>
  </r>
  <r>
    <n v="9739"/>
    <x v="4892"/>
    <x v="3"/>
    <x v="633"/>
    <d v="2014-03-22T00:00:00"/>
    <s v="Standard Class"/>
    <s v="KD-16615"/>
    <s v="Ken Dana"/>
    <x v="1"/>
    <s v="United States"/>
    <s v="Los Angeles"/>
    <x v="1"/>
    <n v="90032"/>
    <x v="1"/>
    <s v="OFF-BI-10004236"/>
    <x v="1"/>
    <x v="8"/>
    <s v="XtraLife ClearVue Slant-D Ring Binder, White, 3&quot;"/>
    <n v="70.463999999999999"/>
    <n v="6"/>
    <n v="0.2"/>
    <x v="7394"/>
  </r>
  <r>
    <n v="9740"/>
    <x v="4892"/>
    <x v="3"/>
    <x v="633"/>
    <d v="2014-03-22T00:00:00"/>
    <s v="Standard Class"/>
    <s v="KD-16615"/>
    <s v="Ken Dana"/>
    <x v="1"/>
    <s v="United States"/>
    <s v="Los Angeles"/>
    <x v="1"/>
    <n v="90032"/>
    <x v="1"/>
    <s v="OFF-BI-10001757"/>
    <x v="1"/>
    <x v="8"/>
    <s v="Pressboard Hanging Data Binders for Unburst Sheets"/>
    <n v="19.68"/>
    <n v="5"/>
    <n v="0.2"/>
    <x v="5197"/>
  </r>
  <r>
    <n v="9741"/>
    <x v="4892"/>
    <x v="3"/>
    <x v="633"/>
    <d v="2014-03-22T00:00:00"/>
    <s v="Standard Class"/>
    <s v="KD-16615"/>
    <s v="Ken Dana"/>
    <x v="1"/>
    <s v="United States"/>
    <s v="Los Angeles"/>
    <x v="1"/>
    <n v="90032"/>
    <x v="1"/>
    <s v="OFF-AP-10001154"/>
    <x v="1"/>
    <x v="9"/>
    <s v="Bionaire Personal Warm Mist Humidifier/Vaporizer"/>
    <n v="140.67000000000002"/>
    <n v="3"/>
    <n v="0"/>
    <x v="7395"/>
  </r>
  <r>
    <n v="9742"/>
    <x v="4893"/>
    <x v="1"/>
    <x v="627"/>
    <d v="2012-11-12T00:00:00"/>
    <s v="Standard Class"/>
    <s v="QJ-19255"/>
    <s v="Quincy Jones"/>
    <x v="1"/>
    <s v="United States"/>
    <s v="Burlington"/>
    <x v="42"/>
    <s v="05408"/>
    <x v="3"/>
    <s v="FUR-BO-10004834"/>
    <x v="0"/>
    <x v="0"/>
    <s v="Riverside Palais Royal Lawyers Bookcase, Royale Cherry Finish"/>
    <n v="4404.8999999999996"/>
    <n v="5"/>
    <n v="0"/>
    <x v="7396"/>
  </r>
  <r>
    <n v="9743"/>
    <x v="4894"/>
    <x v="3"/>
    <x v="354"/>
    <d v="2014-12-03T00:00:00"/>
    <s v="Standard Class"/>
    <s v="EP-13915"/>
    <s v="Emily Phan"/>
    <x v="0"/>
    <s v="United States"/>
    <s v="San Diego"/>
    <x v="1"/>
    <n v="92037"/>
    <x v="1"/>
    <s v="OFF-LA-10001074"/>
    <x v="1"/>
    <x v="2"/>
    <s v="Round Specialty Laser Printer Labels"/>
    <n v="62.65"/>
    <n v="5"/>
    <n v="0"/>
    <x v="7397"/>
  </r>
  <r>
    <n v="9744"/>
    <x v="4895"/>
    <x v="0"/>
    <x v="950"/>
    <d v="2013-06-23T00:00:00"/>
    <s v="Standard Class"/>
    <s v="JJ-15445"/>
    <s v="Jennifer Jackson"/>
    <x v="0"/>
    <s v="United States"/>
    <s v="Newark"/>
    <x v="13"/>
    <n v="19711"/>
    <x v="3"/>
    <s v="OFF-LA-10001641"/>
    <x v="1"/>
    <x v="2"/>
    <s v="Avery 518"/>
    <n v="9.4499999999999993"/>
    <n v="3"/>
    <n v="0"/>
    <x v="3120"/>
  </r>
  <r>
    <n v="9745"/>
    <x v="4896"/>
    <x v="3"/>
    <x v="276"/>
    <d v="2014-01-26T00:00:00"/>
    <s v="Standard Class"/>
    <s v="BE-11410"/>
    <s v="Bobby Elias"/>
    <x v="0"/>
    <s v="United States"/>
    <s v="Aurora"/>
    <x v="10"/>
    <n v="60505"/>
    <x v="2"/>
    <s v="OFF-EN-10002230"/>
    <x v="1"/>
    <x v="12"/>
    <s v="Airmail Envelopes"/>
    <n v="268.57600000000002"/>
    <n v="4"/>
    <n v="0.2"/>
    <x v="7398"/>
  </r>
  <r>
    <n v="9746"/>
    <x v="4897"/>
    <x v="3"/>
    <x v="221"/>
    <d v="2014-11-25T00:00:00"/>
    <s v="Same Day"/>
    <s v="BP-11290"/>
    <s v="Beth Paige"/>
    <x v="0"/>
    <s v="United States"/>
    <s v="Los Angeles"/>
    <x v="1"/>
    <n v="90008"/>
    <x v="1"/>
    <s v="FUR-TA-10000617"/>
    <x v="0"/>
    <x v="3"/>
    <s v="Hon Practical Foundations 30 x 60 Training Table, Light Gray/Charcoal"/>
    <n v="364.08000000000004"/>
    <n v="2"/>
    <n v="0.2"/>
    <x v="7399"/>
  </r>
  <r>
    <n v="9747"/>
    <x v="4897"/>
    <x v="3"/>
    <x v="221"/>
    <d v="2014-11-25T00:00:00"/>
    <s v="Same Day"/>
    <s v="BP-11290"/>
    <s v="Beth Paige"/>
    <x v="0"/>
    <s v="United States"/>
    <s v="Los Angeles"/>
    <x v="1"/>
    <n v="90008"/>
    <x v="1"/>
    <s v="FUR-TA-10001676"/>
    <x v="0"/>
    <x v="3"/>
    <s v="Hon 61000 Series Interactive Training Tables"/>
    <n v="71.088000000000008"/>
    <n v="2"/>
    <n v="0.2"/>
    <x v="4742"/>
  </r>
  <r>
    <n v="9748"/>
    <x v="4898"/>
    <x v="2"/>
    <x v="7"/>
    <d v="2011-11-15T00:00:00"/>
    <s v="Standard Class"/>
    <s v="BH-11710"/>
    <s v="Brosina Hoffman"/>
    <x v="0"/>
    <s v="United States"/>
    <s v="Chicago"/>
    <x v="10"/>
    <n v="60653"/>
    <x v="2"/>
    <s v="FUR-FU-10000175"/>
    <x v="0"/>
    <x v="5"/>
    <s v="DAX Wood Document Frame."/>
    <n v="10.984000000000002"/>
    <n v="2"/>
    <n v="0.6"/>
    <x v="7400"/>
  </r>
  <r>
    <n v="9749"/>
    <x v="4898"/>
    <x v="2"/>
    <x v="7"/>
    <d v="2011-11-15T00:00:00"/>
    <s v="Standard Class"/>
    <s v="BH-11710"/>
    <s v="Brosina Hoffman"/>
    <x v="0"/>
    <s v="United States"/>
    <s v="Chicago"/>
    <x v="10"/>
    <n v="60653"/>
    <x v="2"/>
    <s v="FUR-CH-10003379"/>
    <x v="0"/>
    <x v="1"/>
    <s v="Global Commerce Series High-Back Swivel/Tilt Chairs"/>
    <n v="797.94399999999996"/>
    <n v="4"/>
    <n v="0.3"/>
    <x v="871"/>
  </r>
  <r>
    <n v="9750"/>
    <x v="4899"/>
    <x v="0"/>
    <x v="758"/>
    <d v="2013-03-09T00:00:00"/>
    <s v="Standard Class"/>
    <s v="EM-13810"/>
    <s v="Eleni McCrary"/>
    <x v="1"/>
    <s v="United States"/>
    <s v="Dover"/>
    <x v="38"/>
    <n v="3820"/>
    <x v="3"/>
    <s v="TEC-AC-10002567"/>
    <x v="2"/>
    <x v="11"/>
    <s v="Logitech G602 Wireless Gaming Mouse"/>
    <n v="159.97999999999999"/>
    <n v="2"/>
    <n v="0"/>
    <x v="471"/>
  </r>
  <r>
    <n v="9751"/>
    <x v="4900"/>
    <x v="0"/>
    <x v="1228"/>
    <d v="2013-10-16T00:00:00"/>
    <s v="Standard Class"/>
    <s v="EP-13915"/>
    <s v="Emily Phan"/>
    <x v="0"/>
    <s v="United States"/>
    <s v="Chicago"/>
    <x v="10"/>
    <n v="60610"/>
    <x v="2"/>
    <s v="OFF-AR-10003183"/>
    <x v="1"/>
    <x v="6"/>
    <s v="Avery Fluorescent Highlighter Four-Color Set"/>
    <n v="5.3440000000000003"/>
    <n v="2"/>
    <n v="0.2"/>
    <x v="7401"/>
  </r>
  <r>
    <n v="9752"/>
    <x v="4900"/>
    <x v="0"/>
    <x v="1228"/>
    <d v="2013-10-16T00:00:00"/>
    <s v="Standard Class"/>
    <s v="EP-13915"/>
    <s v="Emily Phan"/>
    <x v="0"/>
    <s v="United States"/>
    <s v="Chicago"/>
    <x v="10"/>
    <n v="60610"/>
    <x v="2"/>
    <s v="OFF-AR-10001446"/>
    <x v="1"/>
    <x v="6"/>
    <s v="Newell 309"/>
    <n v="27.72"/>
    <n v="3"/>
    <n v="0.2"/>
    <x v="7402"/>
  </r>
  <r>
    <n v="9753"/>
    <x v="4901"/>
    <x v="0"/>
    <x v="949"/>
    <d v="2013-07-03T00:00:00"/>
    <s v="First Class"/>
    <s v="NZ-18565"/>
    <s v="Nick Zandusky"/>
    <x v="2"/>
    <s v="United States"/>
    <s v="Seattle"/>
    <x v="4"/>
    <n v="98115"/>
    <x v="1"/>
    <s v="OFF-BI-10000145"/>
    <x v="1"/>
    <x v="8"/>
    <s v="Zipper Ring Binder Pockets"/>
    <n v="2.4960000000000004"/>
    <n v="1"/>
    <n v="0.2"/>
    <x v="740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x v="349"/>
  </r>
  <r>
    <n v="9755"/>
    <x v="4902"/>
    <x v="3"/>
    <x v="996"/>
    <d v="2014-03-30T00:00:00"/>
    <s v="Second Class"/>
    <s v="LC-16870"/>
    <s v="Lena Cacioppo"/>
    <x v="0"/>
    <s v="United States"/>
    <s v="Richmond"/>
    <x v="17"/>
    <n v="23223"/>
    <x v="0"/>
    <s v="OFF-BI-10001679"/>
    <x v="1"/>
    <x v="8"/>
    <s v="GBC Instant Index System for Binding Systems"/>
    <n v="17.760000000000002"/>
    <n v="2"/>
    <n v="0"/>
    <x v="7404"/>
  </r>
  <r>
    <n v="9756"/>
    <x v="4902"/>
    <x v="3"/>
    <x v="996"/>
    <d v="2014-03-30T00:00:00"/>
    <s v="Second Class"/>
    <s v="LC-16870"/>
    <s v="Lena Cacioppo"/>
    <x v="0"/>
    <s v="United States"/>
    <s v="Richmond"/>
    <x v="17"/>
    <n v="23223"/>
    <x v="0"/>
    <s v="OFF-ST-10001128"/>
    <x v="1"/>
    <x v="4"/>
    <s v="Carina Mini System Audio Rack, Model AR050B"/>
    <n v="332.94"/>
    <n v="3"/>
    <n v="0"/>
    <x v="5247"/>
  </r>
  <r>
    <n v="9757"/>
    <x v="4902"/>
    <x v="3"/>
    <x v="996"/>
    <d v="2014-03-30T00:00:00"/>
    <s v="Second Class"/>
    <s v="LC-16870"/>
    <s v="Lena Cacioppo"/>
    <x v="0"/>
    <s v="United States"/>
    <s v="Richmond"/>
    <x v="17"/>
    <n v="23223"/>
    <x v="0"/>
    <s v="FUR-TA-10002533"/>
    <x v="0"/>
    <x v="3"/>
    <s v="BPI Conference Tables"/>
    <n v="292.10000000000002"/>
    <n v="2"/>
    <n v="0"/>
    <x v="7405"/>
  </r>
  <r>
    <n v="9758"/>
    <x v="4902"/>
    <x v="3"/>
    <x v="996"/>
    <d v="2014-03-30T00:00:00"/>
    <s v="Second Class"/>
    <s v="LC-16870"/>
    <s v="Lena Cacioppo"/>
    <x v="0"/>
    <s v="United States"/>
    <s v="Richmond"/>
    <x v="17"/>
    <n v="23223"/>
    <x v="0"/>
    <s v="TEC-PH-10004006"/>
    <x v="2"/>
    <x v="7"/>
    <s v="Panasonic KX - TS880B Telephone"/>
    <n v="206.1"/>
    <n v="5"/>
    <n v="0"/>
    <x v="7406"/>
  </r>
  <r>
    <n v="9759"/>
    <x v="4902"/>
    <x v="3"/>
    <x v="996"/>
    <d v="2014-03-30T00:00:00"/>
    <s v="Second Class"/>
    <s v="LC-16870"/>
    <s v="Lena Cacioppo"/>
    <x v="0"/>
    <s v="United States"/>
    <s v="Richmond"/>
    <x v="17"/>
    <n v="23223"/>
    <x v="0"/>
    <s v="OFF-PA-10002615"/>
    <x v="1"/>
    <x v="10"/>
    <s v="Ampad Gold Fibre Wirebound Steno Books, 6&quot; x 9&quot;, Gregg Ruled"/>
    <n v="17.64"/>
    <n v="4"/>
    <n v="0"/>
    <x v="5489"/>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x v="5592"/>
  </r>
  <r>
    <n v="9761"/>
    <x v="4904"/>
    <x v="3"/>
    <x v="259"/>
    <d v="2014-11-09T00:00:00"/>
    <s v="Standard Class"/>
    <s v="KM-16375"/>
    <s v="Katherine Murray"/>
    <x v="2"/>
    <s v="United States"/>
    <s v="Springdale"/>
    <x v="36"/>
    <n v="72762"/>
    <x v="0"/>
    <s v="OFF-AR-10000657"/>
    <x v="1"/>
    <x v="6"/>
    <s v="Binney &amp; Smith inkTank Desk Highlighter, Chisel Tip, Yellow, 12/Box"/>
    <n v="4.3"/>
    <n v="2"/>
    <n v="0"/>
    <x v="7407"/>
  </r>
  <r>
    <n v="9762"/>
    <x v="4905"/>
    <x v="2"/>
    <x v="1047"/>
    <d v="2011-02-19T00:00:00"/>
    <s v="Standard Class"/>
    <s v="ML-17395"/>
    <s v="Marina Lichtenstein"/>
    <x v="1"/>
    <s v="United States"/>
    <s v="Seattle"/>
    <x v="4"/>
    <n v="98103"/>
    <x v="1"/>
    <s v="TEC-AC-10000736"/>
    <x v="2"/>
    <x v="11"/>
    <s v="Logitech G600 MMO Gaming Mouse"/>
    <n v="239.96999999999997"/>
    <n v="3"/>
    <n v="0"/>
    <x v="6356"/>
  </r>
  <r>
    <n v="9763"/>
    <x v="4905"/>
    <x v="2"/>
    <x v="1047"/>
    <d v="2011-02-19T00:00:00"/>
    <s v="Standard Class"/>
    <s v="ML-17395"/>
    <s v="Marina Lichtenstein"/>
    <x v="1"/>
    <s v="United States"/>
    <s v="Seattle"/>
    <x v="4"/>
    <n v="98103"/>
    <x v="1"/>
    <s v="OFF-AP-10001293"/>
    <x v="1"/>
    <x v="9"/>
    <s v="Belkin 8 Outlet Surge Protector"/>
    <n v="81.96"/>
    <n v="2"/>
    <n v="0"/>
    <x v="4507"/>
  </r>
  <r>
    <n v="9764"/>
    <x v="4905"/>
    <x v="2"/>
    <x v="1047"/>
    <d v="2011-02-19T00:00:00"/>
    <s v="Standard Class"/>
    <s v="ML-17395"/>
    <s v="Marina Lichtenstein"/>
    <x v="1"/>
    <s v="United States"/>
    <s v="Seattle"/>
    <x v="4"/>
    <n v="98103"/>
    <x v="1"/>
    <s v="OFF-SU-10000157"/>
    <x v="1"/>
    <x v="14"/>
    <s v="Compact Automatic Electric Letter Opener"/>
    <n v="238.62"/>
    <n v="2"/>
    <n v="0"/>
    <x v="4827"/>
  </r>
  <r>
    <n v="9765"/>
    <x v="4906"/>
    <x v="2"/>
    <x v="1229"/>
    <d v="2011-06-23T00:00:00"/>
    <s v="Standard Class"/>
    <s v="MC-18100"/>
    <s v="Mick Crebagga"/>
    <x v="0"/>
    <s v="United States"/>
    <s v="Los Angeles"/>
    <x v="1"/>
    <n v="90036"/>
    <x v="1"/>
    <s v="TEC-PH-10000215"/>
    <x v="2"/>
    <x v="7"/>
    <s v="Plantronics Cordless Phone Headset with In-line Volume - M214C"/>
    <n v="139.80000000000001"/>
    <n v="5"/>
    <n v="0.2"/>
    <x v="7408"/>
  </r>
  <r>
    <n v="9766"/>
    <x v="4907"/>
    <x v="3"/>
    <x v="1230"/>
    <d v="2014-03-07T00:00:00"/>
    <s v="Standard Class"/>
    <s v="DB-13660"/>
    <s v="Duane Benoit"/>
    <x v="0"/>
    <s v="United States"/>
    <s v="Middletown"/>
    <x v="29"/>
    <n v="6457"/>
    <x v="3"/>
    <s v="OFF-BI-10001757"/>
    <x v="1"/>
    <x v="8"/>
    <s v="Pressboard Hanging Data Binders for Unburst Sheets"/>
    <n v="9.84"/>
    <n v="2"/>
    <n v="0"/>
    <x v="7409"/>
  </r>
  <r>
    <n v="9767"/>
    <x v="4907"/>
    <x v="3"/>
    <x v="1230"/>
    <d v="2014-03-07T00:00:00"/>
    <s v="Standard Class"/>
    <s v="DB-13660"/>
    <s v="Duane Benoit"/>
    <x v="0"/>
    <s v="United States"/>
    <s v="Middletown"/>
    <x v="29"/>
    <n v="6457"/>
    <x v="3"/>
    <s v="OFF-PA-10002137"/>
    <x v="1"/>
    <x v="10"/>
    <s v="Southworth 100% Résumé Paper, 24lb."/>
    <n v="7.78"/>
    <n v="1"/>
    <n v="0"/>
    <x v="7011"/>
  </r>
  <r>
    <n v="9768"/>
    <x v="4908"/>
    <x v="3"/>
    <x v="34"/>
    <d v="2014-12-16T00:00:00"/>
    <s v="Standard Class"/>
    <s v="LW-17215"/>
    <s v="Luke Weiss"/>
    <x v="0"/>
    <s v="United States"/>
    <s v="Grand Rapids"/>
    <x v="12"/>
    <n v="49505"/>
    <x v="2"/>
    <s v="OFF-BI-10000088"/>
    <x v="1"/>
    <x v="8"/>
    <s v="GBC Imprintable Covers"/>
    <n v="54.900000000000006"/>
    <n v="5"/>
    <n v="0"/>
    <x v="5696"/>
  </r>
  <r>
    <n v="9769"/>
    <x v="4909"/>
    <x v="3"/>
    <x v="226"/>
    <d v="2014-12-15T00:00:00"/>
    <s v="Standard Class"/>
    <s v="TC-21535"/>
    <s v="Tracy Collins"/>
    <x v="2"/>
    <s v="United States"/>
    <s v="San Francisco"/>
    <x v="1"/>
    <n v="94122"/>
    <x v="1"/>
    <s v="OFF-PA-10000380"/>
    <x v="1"/>
    <x v="10"/>
    <s v="REDIFORM Incoming/Outgoing Call Register, 11&quot; X 8 1/2&quot;, 100 Messages"/>
    <n v="50.04"/>
    <n v="6"/>
    <n v="0"/>
    <x v="7410"/>
  </r>
  <r>
    <n v="9770"/>
    <x v="4910"/>
    <x v="0"/>
    <x v="390"/>
    <d v="2013-12-01T00:00:00"/>
    <s v="Standard Class"/>
    <s v="SC-20050"/>
    <s v="Sample Company A"/>
    <x v="2"/>
    <s v="United States"/>
    <s v="Hialeah"/>
    <x v="2"/>
    <n v="33012"/>
    <x v="0"/>
    <s v="FUR-BO-10001619"/>
    <x v="0"/>
    <x v="0"/>
    <s v="O'Sullivan Cherrywood Estates Traditional Bookcase"/>
    <n v="339.92000000000007"/>
    <n v="5"/>
    <n v="0.2"/>
    <x v="7411"/>
  </r>
  <r>
    <n v="9771"/>
    <x v="4910"/>
    <x v="0"/>
    <x v="390"/>
    <d v="2013-12-01T00:00:00"/>
    <s v="Standard Class"/>
    <s v="SC-20050"/>
    <s v="Sample Company A"/>
    <x v="2"/>
    <s v="United States"/>
    <s v="Hialeah"/>
    <x v="2"/>
    <n v="33012"/>
    <x v="0"/>
    <s v="OFF-PA-10001609"/>
    <x v="1"/>
    <x v="10"/>
    <s v="Tops Wirebound Message Log Books"/>
    <n v="10.528"/>
    <n v="4"/>
    <n v="0.2"/>
    <x v="7412"/>
  </r>
  <r>
    <n v="9772"/>
    <x v="4910"/>
    <x v="0"/>
    <x v="390"/>
    <d v="2013-12-01T00:00:00"/>
    <s v="Standard Class"/>
    <s v="SC-20050"/>
    <s v="Sample Company A"/>
    <x v="2"/>
    <s v="United States"/>
    <s v="Hialeah"/>
    <x v="2"/>
    <n v="33012"/>
    <x v="0"/>
    <s v="OFF-AP-10002765"/>
    <x v="1"/>
    <x v="9"/>
    <s v="Fellowes Advanced Computer Series Surge Protectors"/>
    <n v="42.384"/>
    <n v="2"/>
    <n v="0.2"/>
    <x v="7413"/>
  </r>
  <r>
    <n v="9773"/>
    <x v="4911"/>
    <x v="0"/>
    <x v="894"/>
    <d v="2013-07-04T00:00:00"/>
    <s v="Same Day"/>
    <s v="FM-14215"/>
    <s v="Filia McAdams"/>
    <x v="1"/>
    <s v="United States"/>
    <s v="Philadelphia"/>
    <x v="9"/>
    <n v="19143"/>
    <x v="3"/>
    <s v="OFF-PA-10000167"/>
    <x v="1"/>
    <x v="10"/>
    <s v="Xerox 1925"/>
    <n v="123.92000000000002"/>
    <n v="5"/>
    <n v="0.2"/>
    <x v="5798"/>
  </r>
  <r>
    <n v="9774"/>
    <x v="4912"/>
    <x v="0"/>
    <x v="190"/>
    <d v="2013-07-04T00:00:00"/>
    <s v="Standard Class"/>
    <s v="PF-19225"/>
    <s v="Phillip Flathmann"/>
    <x v="0"/>
    <s v="United States"/>
    <s v="Atlanta"/>
    <x v="32"/>
    <n v="30318"/>
    <x v="0"/>
    <s v="TEC-PH-10004434"/>
    <x v="2"/>
    <x v="7"/>
    <s v="Cisco IP Phone 7961G VoIP phone - Dark gray"/>
    <n v="135.94999999999999"/>
    <n v="1"/>
    <n v="0"/>
    <x v="7414"/>
  </r>
  <r>
    <n v="9775"/>
    <x v="4913"/>
    <x v="2"/>
    <x v="711"/>
    <d v="2011-07-30T00:00:00"/>
    <s v="Standard Class"/>
    <s v="LF-17185"/>
    <s v="Luke Foster"/>
    <x v="0"/>
    <s v="United States"/>
    <s v="San Antonio"/>
    <x v="5"/>
    <n v="78207"/>
    <x v="2"/>
    <s v="OFF-BI-10004995"/>
    <x v="1"/>
    <x v="8"/>
    <s v="GBC DocuBind P400 Electric Binding System"/>
    <n v="2177.5839999999994"/>
    <n v="8"/>
    <n v="0.8"/>
    <x v="7415"/>
  </r>
  <r>
    <n v="9776"/>
    <x v="4913"/>
    <x v="2"/>
    <x v="711"/>
    <d v="2011-07-30T00:00:00"/>
    <s v="Standard Class"/>
    <s v="LF-17185"/>
    <s v="Luke Foster"/>
    <x v="0"/>
    <s v="United States"/>
    <s v="San Antonio"/>
    <x v="5"/>
    <n v="78207"/>
    <x v="2"/>
    <s v="FUR-FU-10004666"/>
    <x v="0"/>
    <x v="5"/>
    <s v="DAX Clear Channel Poster Frame"/>
    <n v="17.496000000000002"/>
    <n v="3"/>
    <n v="0.6"/>
    <x v="7416"/>
  </r>
  <r>
    <n v="9777"/>
    <x v="4913"/>
    <x v="2"/>
    <x v="711"/>
    <d v="2011-07-30T00:00:00"/>
    <s v="Standard Class"/>
    <s v="LF-17185"/>
    <s v="Luke Foster"/>
    <x v="0"/>
    <s v="United States"/>
    <s v="San Antonio"/>
    <x v="5"/>
    <n v="78207"/>
    <x v="2"/>
    <s v="OFF-BI-10001524"/>
    <x v="1"/>
    <x v="8"/>
    <s v="GBC Premium Transparent Covers with Diagonal Lined Pattern"/>
    <n v="16.783999999999995"/>
    <n v="4"/>
    <n v="0.8"/>
    <x v="7417"/>
  </r>
  <r>
    <n v="9778"/>
    <x v="4913"/>
    <x v="2"/>
    <x v="711"/>
    <d v="2011-07-30T00:00:00"/>
    <s v="Standard Class"/>
    <s v="LF-17185"/>
    <s v="Luke Foster"/>
    <x v="0"/>
    <s v="United States"/>
    <s v="San Antonio"/>
    <x v="5"/>
    <n v="78207"/>
    <x v="2"/>
    <s v="TEC-AC-10002076"/>
    <x v="2"/>
    <x v="11"/>
    <s v="Microsoft Natural Keyboard Elite"/>
    <n v="431.13600000000002"/>
    <n v="9"/>
    <n v="0.2"/>
    <x v="7418"/>
  </r>
  <r>
    <n v="9779"/>
    <x v="4913"/>
    <x v="2"/>
    <x v="711"/>
    <d v="2011-07-30T00:00:00"/>
    <s v="Standard Class"/>
    <s v="LF-17185"/>
    <s v="Luke Foster"/>
    <x v="0"/>
    <s v="United States"/>
    <s v="San Antonio"/>
    <x v="5"/>
    <n v="78207"/>
    <x v="2"/>
    <s v="OFF-BI-10001679"/>
    <x v="1"/>
    <x v="8"/>
    <s v="GBC Instant Index System for Binding Systems"/>
    <n v="8.879999999999999"/>
    <n v="5"/>
    <n v="0.8"/>
    <x v="7419"/>
  </r>
  <r>
    <n v="9780"/>
    <x v="4913"/>
    <x v="2"/>
    <x v="711"/>
    <d v="2011-07-30T00:00:00"/>
    <s v="Standard Class"/>
    <s v="LF-17185"/>
    <s v="Luke Foster"/>
    <x v="0"/>
    <s v="United States"/>
    <s v="San Antonio"/>
    <x v="5"/>
    <n v="78207"/>
    <x v="2"/>
    <s v="OFF-AP-10003281"/>
    <x v="1"/>
    <x v="9"/>
    <s v="Acco 6 Outlet Guardian Standard Surge Suppressor"/>
    <n v="4.8359999999999985"/>
    <n v="2"/>
    <n v="0.8"/>
    <x v="7420"/>
  </r>
  <r>
    <n v="9781"/>
    <x v="4914"/>
    <x v="0"/>
    <x v="749"/>
    <d v="2013-09-19T00:00:00"/>
    <s v="Standard Class"/>
    <s v="CL-12565"/>
    <s v="Clay Ludtke"/>
    <x v="0"/>
    <s v="United States"/>
    <s v="Long Beach"/>
    <x v="15"/>
    <n v="11561"/>
    <x v="3"/>
    <s v="TEC-PH-10001944"/>
    <x v="2"/>
    <x v="7"/>
    <s v="Wi-Ex zBoost YX540 Cellular Phone Signal Booster"/>
    <n v="437.84999999999997"/>
    <n v="3"/>
    <n v="0"/>
    <x v="2049"/>
  </r>
  <r>
    <n v="9782"/>
    <x v="4914"/>
    <x v="0"/>
    <x v="749"/>
    <d v="2013-09-19T00:00:00"/>
    <s v="Standard Class"/>
    <s v="CL-12565"/>
    <s v="Clay Ludtke"/>
    <x v="0"/>
    <s v="United States"/>
    <s v="Long Beach"/>
    <x v="15"/>
    <n v="11561"/>
    <x v="3"/>
    <s v="OFF-BI-10004390"/>
    <x v="1"/>
    <x v="8"/>
    <s v="GBC DocuBind 200 Manual Binding Machine"/>
    <n v="673.5680000000001"/>
    <n v="2"/>
    <n v="0.2"/>
    <x v="2029"/>
  </r>
  <r>
    <n v="9783"/>
    <x v="4915"/>
    <x v="1"/>
    <x v="70"/>
    <d v="2012-06-02T00:00:00"/>
    <s v="Second Class"/>
    <s v="EM-13825"/>
    <s v="Elizabeth Moffitt"/>
    <x v="1"/>
    <s v="United States"/>
    <s v="Paterson"/>
    <x v="30"/>
    <n v="7501"/>
    <x v="3"/>
    <s v="OFF-PA-10002120"/>
    <x v="1"/>
    <x v="10"/>
    <s v="Xerox 1889"/>
    <n v="274.8"/>
    <n v="5"/>
    <n v="0"/>
    <x v="5038"/>
  </r>
  <r>
    <n v="9784"/>
    <x v="4915"/>
    <x v="1"/>
    <x v="70"/>
    <d v="2012-06-02T00:00:00"/>
    <s v="Second Class"/>
    <s v="EM-13825"/>
    <s v="Elizabeth Moffitt"/>
    <x v="1"/>
    <s v="United States"/>
    <s v="Paterson"/>
    <x v="30"/>
    <n v="7501"/>
    <x v="3"/>
    <s v="OFF-ST-10004340"/>
    <x v="1"/>
    <x v="4"/>
    <s v="Fellowes Mobile File Cart, Black"/>
    <n v="62.18"/>
    <n v="1"/>
    <n v="0"/>
    <x v="1069"/>
  </r>
  <r>
    <n v="9785"/>
    <x v="4915"/>
    <x v="1"/>
    <x v="70"/>
    <d v="2012-06-02T00:00:00"/>
    <s v="Second Class"/>
    <s v="EM-13825"/>
    <s v="Elizabeth Moffitt"/>
    <x v="1"/>
    <s v="United States"/>
    <s v="Paterson"/>
    <x v="30"/>
    <n v="7501"/>
    <x v="3"/>
    <s v="FUR-FU-10001847"/>
    <x v="0"/>
    <x v="5"/>
    <s v="Eldon Image Series Black Desk Accessories"/>
    <n v="8.2799999999999994"/>
    <n v="2"/>
    <n v="0"/>
    <x v="7421"/>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x v="7422"/>
  </r>
  <r>
    <n v="9787"/>
    <x v="4917"/>
    <x v="2"/>
    <x v="1127"/>
    <d v="2011-11-05T00:00:00"/>
    <s v="Same Day"/>
    <s v="BG-11035"/>
    <s v="Barry Gonzalez"/>
    <x v="0"/>
    <s v="United States"/>
    <s v="Hampton"/>
    <x v="17"/>
    <n v="23666"/>
    <x v="0"/>
    <s v="FUR-CH-10004754"/>
    <x v="0"/>
    <x v="1"/>
    <s v="Global Stack Chair with Arms, Black"/>
    <n v="149.9"/>
    <n v="5"/>
    <n v="0"/>
    <x v="7423"/>
  </r>
  <r>
    <n v="9788"/>
    <x v="4918"/>
    <x v="3"/>
    <x v="996"/>
    <d v="2014-04-02T00:00:00"/>
    <s v="Standard Class"/>
    <s v="CJ-12010"/>
    <s v="Caroline Jumper"/>
    <x v="0"/>
    <s v="United States"/>
    <s v="Houston"/>
    <x v="5"/>
    <n v="77070"/>
    <x v="2"/>
    <s v="FUR-BO-10001811"/>
    <x v="0"/>
    <x v="0"/>
    <s v="Atlantic Metals Mobile 5-Shelf Bookcases, Custom Colors"/>
    <n v="1023.3319999999999"/>
    <n v="5"/>
    <n v="0.32"/>
    <x v="7424"/>
  </r>
  <r>
    <n v="9789"/>
    <x v="4918"/>
    <x v="3"/>
    <x v="996"/>
    <d v="2014-04-02T00:00:00"/>
    <s v="Standard Class"/>
    <s v="CJ-12010"/>
    <s v="Caroline Jumper"/>
    <x v="0"/>
    <s v="United States"/>
    <s v="Houston"/>
    <x v="5"/>
    <n v="77070"/>
    <x v="2"/>
    <s v="FUR-CH-10004063"/>
    <x v="0"/>
    <x v="1"/>
    <s v="Global Deluxe High-Back Manager's Chair"/>
    <n v="600.55799999999999"/>
    <n v="3"/>
    <n v="0.3"/>
    <x v="123"/>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x v="7425"/>
  </r>
  <r>
    <n v="9791"/>
    <x v="4918"/>
    <x v="3"/>
    <x v="996"/>
    <d v="2014-04-02T00:00:00"/>
    <s v="Standard Class"/>
    <s v="CJ-12010"/>
    <s v="Caroline Jumper"/>
    <x v="0"/>
    <s v="United States"/>
    <s v="Houston"/>
    <x v="5"/>
    <n v="77070"/>
    <x v="2"/>
    <s v="FUR-CH-10001714"/>
    <x v="0"/>
    <x v="1"/>
    <s v="Global Leather &amp; Oak Executive Chair, Burgundy"/>
    <n v="211.24599999999998"/>
    <n v="2"/>
    <n v="0.3"/>
    <x v="7426"/>
  </r>
  <r>
    <n v="9792"/>
    <x v="4919"/>
    <x v="2"/>
    <x v="371"/>
    <d v="2011-05-23T00:00:00"/>
    <s v="Second Class"/>
    <s v="KH-16360"/>
    <s v="Katherine Hughes"/>
    <x v="0"/>
    <s v="United States"/>
    <s v="Houston"/>
    <x v="5"/>
    <n v="77070"/>
    <x v="2"/>
    <s v="OFF-EN-10003134"/>
    <x v="1"/>
    <x v="12"/>
    <s v="Staples"/>
    <n v="56.063999999999993"/>
    <n v="6"/>
    <n v="0.2"/>
    <x v="7427"/>
  </r>
  <r>
    <n v="9793"/>
    <x v="4919"/>
    <x v="2"/>
    <x v="371"/>
    <d v="2011-05-23T00:00:00"/>
    <s v="Second Class"/>
    <s v="KH-16360"/>
    <s v="Katherine Hughes"/>
    <x v="0"/>
    <s v="United States"/>
    <s v="Houston"/>
    <x v="5"/>
    <n v="77070"/>
    <x v="2"/>
    <s v="FUR-CH-10003396"/>
    <x v="0"/>
    <x v="1"/>
    <s v="Global Deluxe Steno Chair"/>
    <n v="107.77200000000001"/>
    <n v="2"/>
    <n v="0.3"/>
    <x v="996"/>
  </r>
  <r>
    <n v="9794"/>
    <x v="4919"/>
    <x v="2"/>
    <x v="371"/>
    <d v="2011-05-23T00:00:00"/>
    <s v="Second Class"/>
    <s v="KH-16360"/>
    <s v="Katherine Hughes"/>
    <x v="0"/>
    <s v="United States"/>
    <s v="Houston"/>
    <x v="5"/>
    <n v="77070"/>
    <x v="2"/>
    <s v="OFF-PA-10001560"/>
    <x v="1"/>
    <x v="10"/>
    <s v="Adams Telephone Message Books, 5 1/4” x 11”"/>
    <n v="4.8320000000000007"/>
    <n v="1"/>
    <n v="0.2"/>
    <x v="7428"/>
  </r>
  <r>
    <n v="9795"/>
    <x v="4919"/>
    <x v="2"/>
    <x v="371"/>
    <d v="2011-05-23T00:00:00"/>
    <s v="Second Class"/>
    <s v="KH-16360"/>
    <s v="Katherine Hughes"/>
    <x v="0"/>
    <s v="United States"/>
    <s v="Houston"/>
    <x v="5"/>
    <n v="77070"/>
    <x v="2"/>
    <s v="OFF-BI-10000977"/>
    <x v="1"/>
    <x v="8"/>
    <s v="Ibico Plastic Spiral Binding Combs"/>
    <n v="18.239999999999995"/>
    <n v="3"/>
    <n v="0.8"/>
    <x v="7429"/>
  </r>
  <r>
    <n v="9796"/>
    <x v="4920"/>
    <x v="0"/>
    <x v="206"/>
    <d v="2013-05-29T00:00:00"/>
    <s v="Standard Class"/>
    <s v="SH-19975"/>
    <s v="Sally Hughsby"/>
    <x v="1"/>
    <s v="United States"/>
    <s v="Chicago"/>
    <x v="10"/>
    <n v="60610"/>
    <x v="2"/>
    <s v="OFF-BI-10003429"/>
    <x v="1"/>
    <x v="8"/>
    <s v="Cardinal HOLDit! Binder Insert Strips,Extra Strips"/>
    <n v="3.7979999999999992"/>
    <n v="3"/>
    <n v="0.8"/>
    <x v="7430"/>
  </r>
  <r>
    <n v="9797"/>
    <x v="4921"/>
    <x v="1"/>
    <x v="1026"/>
    <d v="2012-01-17T00:00:00"/>
    <s v="Standard Class"/>
    <s v="CS-12490"/>
    <s v="Cindy Schnelling"/>
    <x v="1"/>
    <s v="United States"/>
    <s v="Toledo"/>
    <x v="24"/>
    <n v="43615"/>
    <x v="3"/>
    <s v="OFF-AR-10001374"/>
    <x v="1"/>
    <x v="6"/>
    <s v="BIC Brite Liner Highlighters, Chisel Tip"/>
    <n v="10.368000000000002"/>
    <n v="2"/>
    <n v="0.2"/>
    <x v="7431"/>
  </r>
  <r>
    <n v="9798"/>
    <x v="4921"/>
    <x v="1"/>
    <x v="1026"/>
    <d v="2012-01-17T00:00:00"/>
    <s v="Standard Class"/>
    <s v="CS-12490"/>
    <s v="Cindy Schnelling"/>
    <x v="1"/>
    <s v="United States"/>
    <s v="Toledo"/>
    <x v="24"/>
    <n v="43615"/>
    <x v="3"/>
    <s v="TEC-PH-10004977"/>
    <x v="2"/>
    <x v="7"/>
    <s v="GE 30524EE4"/>
    <n v="235.18799999999999"/>
    <n v="2"/>
    <n v="0.4"/>
    <x v="7432"/>
  </r>
  <r>
    <n v="9799"/>
    <x v="4921"/>
    <x v="1"/>
    <x v="1026"/>
    <d v="2012-01-17T00:00:00"/>
    <s v="Standard Class"/>
    <s v="CS-12490"/>
    <s v="Cindy Schnelling"/>
    <x v="1"/>
    <s v="United States"/>
    <s v="Toledo"/>
    <x v="24"/>
    <n v="43615"/>
    <x v="3"/>
    <s v="TEC-PH-10000912"/>
    <x v="2"/>
    <x v="7"/>
    <s v="Anker 24W Portable Micro USB Car Charger"/>
    <n v="26.376000000000001"/>
    <n v="4"/>
    <n v="0.4"/>
    <x v="7433"/>
  </r>
  <r>
    <n v="9800"/>
    <x v="4921"/>
    <x v="1"/>
    <x v="1026"/>
    <d v="2012-01-17T00:00:00"/>
    <s v="Standard Class"/>
    <s v="CS-12490"/>
    <s v="Cindy Schnelling"/>
    <x v="1"/>
    <s v="United States"/>
    <s v="Toledo"/>
    <x v="24"/>
    <n v="43615"/>
    <x v="3"/>
    <s v="TEC-AC-10000487"/>
    <x v="2"/>
    <x v="11"/>
    <s v="SanDisk Cruzer 4 GB USB Flash Drive"/>
    <n v="10.384"/>
    <n v="2"/>
    <n v="0.2"/>
    <x v="7434"/>
  </r>
  <r>
    <n v="9801"/>
    <x v="4921"/>
    <x v="1"/>
    <x v="1026"/>
    <d v="2012-01-17T00:00:00"/>
    <s v="Standard Class"/>
    <s v="CS-12490"/>
    <s v="Cindy Schnelling"/>
    <x v="1"/>
    <s v="United States"/>
    <s v="Toledo"/>
    <x v="24"/>
    <n v="43615"/>
    <x v="3"/>
    <s v="TEC-PH-10002262"/>
    <x v="2"/>
    <x v="7"/>
    <s v="LG Electronics Tone+ HBS-730 Bluetooth Headset"/>
    <n v="107.11799999999999"/>
    <n v="3"/>
    <n v="0.4"/>
    <x v="7435"/>
  </r>
  <r>
    <n v="9802"/>
    <x v="4922"/>
    <x v="3"/>
    <x v="365"/>
    <d v="2014-10-07T00:00:00"/>
    <s v="Standard Class"/>
    <s v="JK-15730"/>
    <s v="Joe Kamberova"/>
    <x v="0"/>
    <s v="United States"/>
    <s v="Lodi"/>
    <x v="1"/>
    <n v="95240"/>
    <x v="1"/>
    <s v="OFF-SU-10000898"/>
    <x v="1"/>
    <x v="14"/>
    <s v="Acme Hot Forged Carbon Steel Scissors with Nickel-Plated Handles, 3 7/8&quot; Cut, 8&quot;L"/>
    <n v="97.3"/>
    <n v="7"/>
    <n v="0"/>
    <x v="7436"/>
  </r>
  <r>
    <n v="9803"/>
    <x v="4923"/>
    <x v="1"/>
    <x v="1074"/>
    <d v="2012-07-20T00:00:00"/>
    <s v="Second Class"/>
    <s v="PJ-19015"/>
    <s v="Pauline Johnson"/>
    <x v="0"/>
    <s v="United States"/>
    <s v="New York City"/>
    <x v="15"/>
    <n v="10024"/>
    <x v="3"/>
    <s v="OFF-BI-10004182"/>
    <x v="1"/>
    <x v="8"/>
    <s v="Economy Binders"/>
    <n v="3.3280000000000003"/>
    <n v="2"/>
    <n v="0.2"/>
    <x v="7437"/>
  </r>
  <r>
    <n v="9804"/>
    <x v="4923"/>
    <x v="1"/>
    <x v="1074"/>
    <d v="2012-07-20T00:00:00"/>
    <s v="Second Class"/>
    <s v="PJ-19015"/>
    <s v="Pauline Johnson"/>
    <x v="0"/>
    <s v="United States"/>
    <s v="New York City"/>
    <x v="15"/>
    <n v="10024"/>
    <x v="3"/>
    <s v="TEC-PH-10002468"/>
    <x v="2"/>
    <x v="7"/>
    <s v="Plantronics CS 50-USB - headset - Convertible, Monaural"/>
    <n v="135.99"/>
    <n v="1"/>
    <n v="0"/>
    <x v="5273"/>
  </r>
  <r>
    <n v="9805"/>
    <x v="4923"/>
    <x v="1"/>
    <x v="1074"/>
    <d v="2012-07-20T00:00:00"/>
    <s v="Second Class"/>
    <s v="PJ-19015"/>
    <s v="Pauline Johnson"/>
    <x v="0"/>
    <s v="United States"/>
    <s v="New York City"/>
    <x v="15"/>
    <n v="10024"/>
    <x v="3"/>
    <s v="FUR-FU-10002364"/>
    <x v="0"/>
    <x v="5"/>
    <s v="Eldon Expressions Wood Desk Accessories, Oak"/>
    <n v="7.38"/>
    <n v="1"/>
    <n v="0"/>
    <x v="7438"/>
  </r>
  <r>
    <n v="9806"/>
    <x v="4924"/>
    <x v="0"/>
    <x v="147"/>
    <d v="2013-10-27T00:00:00"/>
    <s v="Standard Class"/>
    <s v="AP-10720"/>
    <s v="Anne Pryor"/>
    <x v="2"/>
    <s v="United States"/>
    <s v="Fort Lauderdale"/>
    <x v="2"/>
    <n v="33311"/>
    <x v="0"/>
    <s v="FUR-FU-10002878"/>
    <x v="0"/>
    <x v="5"/>
    <s v="Seth Thomas 14&quot; Day/Date Wall Clock"/>
    <n v="45.568000000000005"/>
    <n v="2"/>
    <n v="0.2"/>
    <x v="7439"/>
  </r>
  <r>
    <n v="9807"/>
    <x v="4924"/>
    <x v="0"/>
    <x v="147"/>
    <d v="2013-10-27T00:00:00"/>
    <s v="Standard Class"/>
    <s v="AP-10720"/>
    <s v="Anne Pryor"/>
    <x v="2"/>
    <s v="United States"/>
    <s v="Fort Lauderdale"/>
    <x v="2"/>
    <n v="33311"/>
    <x v="0"/>
    <s v="OFF-BI-10004817"/>
    <x v="1"/>
    <x v="8"/>
    <s v="GBC Personal VeloBind Strips"/>
    <n v="28.752000000000006"/>
    <n v="8"/>
    <n v="0.7"/>
    <x v="7440"/>
  </r>
  <r>
    <n v="9808"/>
    <x v="4925"/>
    <x v="3"/>
    <x v="944"/>
    <d v="2014-08-02T00:00:00"/>
    <s v="Second Class"/>
    <s v="JW-15955"/>
    <s v="Joni Wasserman"/>
    <x v="0"/>
    <s v="United States"/>
    <s v="Raleigh"/>
    <x v="3"/>
    <n v="27604"/>
    <x v="0"/>
    <s v="FUR-CH-10001146"/>
    <x v="0"/>
    <x v="1"/>
    <s v="Global Value Mid-Back Manager's Chair, Gray"/>
    <n v="194.84800000000001"/>
    <n v="4"/>
    <n v="0.2"/>
    <x v="1003"/>
  </r>
  <r>
    <n v="9809"/>
    <x v="4926"/>
    <x v="3"/>
    <x v="246"/>
    <d v="2014-07-27T00:00:00"/>
    <s v="Standard Class"/>
    <s v="PT-19090"/>
    <s v="Pete Takahito"/>
    <x v="0"/>
    <s v="United States"/>
    <s v="Chicago"/>
    <x v="10"/>
    <n v="60623"/>
    <x v="2"/>
    <s v="OFF-BI-10001116"/>
    <x v="1"/>
    <x v="8"/>
    <s v="Wilson Jones 1&quot; Hanging DublLock Ring Binders"/>
    <n v="2.1119999999999997"/>
    <n v="2"/>
    <n v="0.8"/>
    <x v="7441"/>
  </r>
  <r>
    <n v="9810"/>
    <x v="4927"/>
    <x v="2"/>
    <x v="845"/>
    <d v="2011-11-11T00:00:00"/>
    <s v="Second Class"/>
    <s v="TB-21595"/>
    <s v="Troy Blackwell"/>
    <x v="0"/>
    <s v="United States"/>
    <s v="Portland"/>
    <x v="21"/>
    <n v="97206"/>
    <x v="1"/>
    <s v="OFF-PA-10000304"/>
    <x v="1"/>
    <x v="10"/>
    <s v="Xerox 1995"/>
    <n v="25.920000000000005"/>
    <n v="5"/>
    <n v="0.2"/>
    <x v="1446"/>
  </r>
  <r>
    <n v="9811"/>
    <x v="4927"/>
    <x v="2"/>
    <x v="845"/>
    <d v="2011-11-11T00:00:00"/>
    <s v="Second Class"/>
    <s v="TB-21595"/>
    <s v="Troy Blackwell"/>
    <x v="0"/>
    <s v="United States"/>
    <s v="Portland"/>
    <x v="21"/>
    <n v="97206"/>
    <x v="1"/>
    <s v="OFF-AR-10002240"/>
    <x v="1"/>
    <x v="6"/>
    <s v="Panasonic KP-150 Electric Pencil Sharpener"/>
    <n v="120.76800000000001"/>
    <n v="4"/>
    <n v="0.2"/>
    <x v="7442"/>
  </r>
  <r>
    <n v="9812"/>
    <x v="4928"/>
    <x v="0"/>
    <x v="581"/>
    <d v="2013-12-01T00:00:00"/>
    <s v="First Class"/>
    <s v="CB-12025"/>
    <s v="Cassandra Brandow"/>
    <x v="0"/>
    <s v="United States"/>
    <s v="East Orange"/>
    <x v="30"/>
    <n v="7017"/>
    <x v="3"/>
    <s v="OFF-PA-10001246"/>
    <x v="1"/>
    <x v="10"/>
    <s v="Xerox 215"/>
    <n v="25.92"/>
    <n v="4"/>
    <n v="0"/>
    <x v="245"/>
  </r>
  <r>
    <n v="9813"/>
    <x v="4928"/>
    <x v="0"/>
    <x v="581"/>
    <d v="2013-12-01T00:00:00"/>
    <s v="First Class"/>
    <s v="CB-12025"/>
    <s v="Cassandra Brandow"/>
    <x v="0"/>
    <s v="United States"/>
    <s v="East Orange"/>
    <x v="30"/>
    <n v="7017"/>
    <x v="3"/>
    <s v="OFF-AR-10000658"/>
    <x v="1"/>
    <x v="6"/>
    <s v="Newell 324"/>
    <n v="34.650000000000006"/>
    <n v="3"/>
    <n v="0"/>
    <x v="5361"/>
  </r>
  <r>
    <n v="9814"/>
    <x v="4928"/>
    <x v="0"/>
    <x v="581"/>
    <d v="2013-12-01T00:00:00"/>
    <s v="First Class"/>
    <s v="CB-12025"/>
    <s v="Cassandra Brandow"/>
    <x v="0"/>
    <s v="United States"/>
    <s v="East Orange"/>
    <x v="30"/>
    <n v="7017"/>
    <x v="3"/>
    <s v="OFF-PA-10000100"/>
    <x v="1"/>
    <x v="10"/>
    <s v="Xerox 1945"/>
    <n v="204.95000000000002"/>
    <n v="5"/>
    <n v="0"/>
    <x v="3261"/>
  </r>
  <r>
    <n v="9815"/>
    <x v="4928"/>
    <x v="0"/>
    <x v="581"/>
    <d v="2013-12-01T00:00:00"/>
    <s v="First Class"/>
    <s v="CB-12025"/>
    <s v="Cassandra Brandow"/>
    <x v="0"/>
    <s v="United States"/>
    <s v="East Orange"/>
    <x v="30"/>
    <n v="7017"/>
    <x v="3"/>
    <s v="OFF-BI-10004233"/>
    <x v="1"/>
    <x v="8"/>
    <s v="GBC Pre-Punched Binding Paper, Plastic, White, 8-1/2&quot; x 11&quot;"/>
    <n v="79.95"/>
    <n v="5"/>
    <n v="0"/>
    <x v="7443"/>
  </r>
  <r>
    <n v="9816"/>
    <x v="4929"/>
    <x v="1"/>
    <x v="1214"/>
    <d v="2012-06-12T00:00:00"/>
    <s v="Standard Class"/>
    <s v="AG-10495"/>
    <s v="Andrew Gjertsen"/>
    <x v="1"/>
    <s v="United States"/>
    <s v="Saint Petersburg"/>
    <x v="2"/>
    <n v="33710"/>
    <x v="0"/>
    <s v="OFF-PA-10002581"/>
    <x v="1"/>
    <x v="10"/>
    <s v="Xerox 1951"/>
    <n v="173.48800000000003"/>
    <n v="7"/>
    <n v="0.2"/>
    <x v="4974"/>
  </r>
  <r>
    <n v="9817"/>
    <x v="4929"/>
    <x v="1"/>
    <x v="1214"/>
    <d v="2012-06-12T00:00:00"/>
    <s v="Standard Class"/>
    <s v="AG-10495"/>
    <s v="Andrew Gjertsen"/>
    <x v="1"/>
    <s v="United States"/>
    <s v="Saint Petersburg"/>
    <x v="2"/>
    <n v="33710"/>
    <x v="0"/>
    <s v="OFF-ST-10000046"/>
    <x v="1"/>
    <x v="4"/>
    <s v="Fellowes Super Stor/Drawer Files"/>
    <n v="516.96"/>
    <n v="4"/>
    <n v="0.2"/>
    <x v="7444"/>
  </r>
  <r>
    <n v="9818"/>
    <x v="4929"/>
    <x v="1"/>
    <x v="1214"/>
    <d v="2012-06-12T00:00:00"/>
    <s v="Standard Class"/>
    <s v="AG-10495"/>
    <s v="Andrew Gjertsen"/>
    <x v="1"/>
    <s v="United States"/>
    <s v="Saint Petersburg"/>
    <x v="2"/>
    <n v="33710"/>
    <x v="0"/>
    <s v="FUR-FU-10001185"/>
    <x v="0"/>
    <x v="5"/>
    <s v="Advantus Employee of the Month Certificate Frame, 11 x 13-1/2"/>
    <n v="173.208"/>
    <n v="7"/>
    <n v="0.2"/>
    <x v="7445"/>
  </r>
  <r>
    <n v="9819"/>
    <x v="4929"/>
    <x v="1"/>
    <x v="1214"/>
    <d v="2012-06-12T00:00:00"/>
    <s v="Standard Class"/>
    <s v="AG-10495"/>
    <s v="Andrew Gjertsen"/>
    <x v="1"/>
    <s v="United States"/>
    <s v="Saint Petersburg"/>
    <x v="2"/>
    <n v="33710"/>
    <x v="0"/>
    <s v="OFF-AR-10003856"/>
    <x v="1"/>
    <x v="6"/>
    <s v="Newell 344"/>
    <n v="4.4479999999999995"/>
    <n v="2"/>
    <n v="0.2"/>
    <x v="3450"/>
  </r>
  <r>
    <n v="9820"/>
    <x v="4929"/>
    <x v="1"/>
    <x v="1214"/>
    <d v="2012-06-12T00:00:00"/>
    <s v="Standard Class"/>
    <s v="AG-10495"/>
    <s v="Andrew Gjertsen"/>
    <x v="1"/>
    <s v="United States"/>
    <s v="Saint Petersburg"/>
    <x v="2"/>
    <n v="33710"/>
    <x v="0"/>
    <s v="OFF-LA-10001982"/>
    <x v="1"/>
    <x v="2"/>
    <s v="Smead Alpha-Z Color-Coded Name Labels First Letter Starter Set"/>
    <n v="9"/>
    <n v="3"/>
    <n v="0.2"/>
    <x v="7446"/>
  </r>
  <r>
    <n v="9821"/>
    <x v="4929"/>
    <x v="1"/>
    <x v="1214"/>
    <d v="2012-06-12T00:00:00"/>
    <s v="Standard Class"/>
    <s v="AG-10495"/>
    <s v="Andrew Gjertsen"/>
    <x v="1"/>
    <s v="United States"/>
    <s v="Saint Petersburg"/>
    <x v="2"/>
    <n v="33710"/>
    <x v="0"/>
    <s v="OFF-PA-10001215"/>
    <x v="1"/>
    <x v="10"/>
    <s v="Xerox 1963"/>
    <n v="42.24"/>
    <n v="10"/>
    <n v="0.2"/>
    <x v="3460"/>
  </r>
  <r>
    <n v="9822"/>
    <x v="4929"/>
    <x v="1"/>
    <x v="1214"/>
    <d v="2012-06-12T00:00:00"/>
    <s v="Standard Class"/>
    <s v="AG-10495"/>
    <s v="Andrew Gjertsen"/>
    <x v="1"/>
    <s v="United States"/>
    <s v="Saint Petersburg"/>
    <x v="2"/>
    <n v="33710"/>
    <x v="0"/>
    <s v="OFF-BI-10002429"/>
    <x v="1"/>
    <x v="8"/>
    <s v="Premier Elliptical Ring Binder, Black"/>
    <n v="18.264000000000003"/>
    <n v="2"/>
    <n v="0.7"/>
    <x v="6858"/>
  </r>
  <r>
    <n v="9823"/>
    <x v="4930"/>
    <x v="2"/>
    <x v="860"/>
    <d v="2011-08-19T00:00:00"/>
    <s v="Standard Class"/>
    <s v="BD-11605"/>
    <s v="Brian Dahlen"/>
    <x v="0"/>
    <s v="United States"/>
    <s v="San Francisco"/>
    <x v="1"/>
    <n v="94122"/>
    <x v="1"/>
    <s v="OFF-AP-10003287"/>
    <x v="1"/>
    <x v="9"/>
    <s v="Tripp Lite TLP810NET Broadband Surge for Modem/Fax"/>
    <n v="152.91"/>
    <n v="3"/>
    <n v="0"/>
    <x v="7447"/>
  </r>
  <r>
    <n v="9824"/>
    <x v="4930"/>
    <x v="2"/>
    <x v="860"/>
    <d v="2011-08-19T00:00:00"/>
    <s v="Standard Class"/>
    <s v="BD-11605"/>
    <s v="Brian Dahlen"/>
    <x v="0"/>
    <s v="United States"/>
    <s v="San Francisco"/>
    <x v="1"/>
    <n v="94122"/>
    <x v="1"/>
    <s v="OFF-PA-10000167"/>
    <x v="1"/>
    <x v="10"/>
    <s v="Xerox 1925"/>
    <n v="92.94"/>
    <n v="3"/>
    <n v="0"/>
    <x v="1761"/>
  </r>
  <r>
    <n v="9825"/>
    <x v="4930"/>
    <x v="2"/>
    <x v="860"/>
    <d v="2011-08-19T00:00:00"/>
    <s v="Standard Class"/>
    <s v="BD-11605"/>
    <s v="Brian Dahlen"/>
    <x v="0"/>
    <s v="United States"/>
    <s v="San Francisco"/>
    <x v="1"/>
    <n v="94122"/>
    <x v="1"/>
    <s v="OFF-BI-10002309"/>
    <x v="1"/>
    <x v="8"/>
    <s v="Avery Heavy-Duty EZD  Binder With Locking Rings"/>
    <n v="17.856000000000002"/>
    <n v="4"/>
    <n v="0.2"/>
    <x v="7448"/>
  </r>
  <r>
    <n v="9826"/>
    <x v="4930"/>
    <x v="2"/>
    <x v="860"/>
    <d v="2011-08-19T00:00:00"/>
    <s v="Standard Class"/>
    <s v="BD-11605"/>
    <s v="Brian Dahlen"/>
    <x v="0"/>
    <s v="United States"/>
    <s v="San Francisco"/>
    <x v="1"/>
    <n v="94122"/>
    <x v="1"/>
    <s v="OFF-BI-10003638"/>
    <x v="1"/>
    <x v="8"/>
    <s v="GBC Durable Plastic Covers"/>
    <n v="46.440000000000005"/>
    <n v="3"/>
    <n v="0.2"/>
    <x v="7449"/>
  </r>
  <r>
    <n v="9827"/>
    <x v="4930"/>
    <x v="2"/>
    <x v="860"/>
    <d v="2011-08-19T00:00:00"/>
    <s v="Standard Class"/>
    <s v="BD-11605"/>
    <s v="Brian Dahlen"/>
    <x v="0"/>
    <s v="United States"/>
    <s v="San Francisco"/>
    <x v="1"/>
    <n v="94122"/>
    <x v="1"/>
    <s v="FUR-CH-10003833"/>
    <x v="0"/>
    <x v="1"/>
    <s v="Novimex Fabric Task Chair"/>
    <n v="195.136"/>
    <n v="4"/>
    <n v="0.2"/>
    <x v="2701"/>
  </r>
  <r>
    <n v="9828"/>
    <x v="4931"/>
    <x v="3"/>
    <x v="249"/>
    <d v="2014-06-27T00:00:00"/>
    <s v="Standard Class"/>
    <s v="JS-15685"/>
    <s v="Jim Sink"/>
    <x v="1"/>
    <s v="United States"/>
    <s v="New York City"/>
    <x v="15"/>
    <n v="10035"/>
    <x v="3"/>
    <s v="OFF-ST-10001511"/>
    <x v="1"/>
    <x v="4"/>
    <s v="Space Solutions Commercial Steel Shelving"/>
    <n v="129.30000000000001"/>
    <n v="2"/>
    <n v="0"/>
    <x v="2608"/>
  </r>
  <r>
    <n v="9829"/>
    <x v="4931"/>
    <x v="3"/>
    <x v="249"/>
    <d v="2014-06-27T00:00:00"/>
    <s v="Standard Class"/>
    <s v="JS-15685"/>
    <s v="Jim Sink"/>
    <x v="1"/>
    <s v="United States"/>
    <s v="New York City"/>
    <x v="15"/>
    <n v="10035"/>
    <x v="3"/>
    <s v="OFF-BI-10004728"/>
    <x v="1"/>
    <x v="8"/>
    <s v="Wilson Jones Turn Tabs Binder Tool for Ring Binders"/>
    <n v="11.568000000000001"/>
    <n v="3"/>
    <n v="0.2"/>
    <x v="7450"/>
  </r>
  <r>
    <n v="9830"/>
    <x v="4932"/>
    <x v="3"/>
    <x v="11"/>
    <d v="2014-07-24T00:00:00"/>
    <s v="Standard Class"/>
    <s v="NF-18385"/>
    <s v="Natalie Fritzler"/>
    <x v="0"/>
    <s v="United States"/>
    <s v="Charlotte"/>
    <x v="3"/>
    <n v="28205"/>
    <x v="0"/>
    <s v="FUR-CH-10004218"/>
    <x v="0"/>
    <x v="1"/>
    <s v="Global Fabric Manager's Chair, Dark Gray"/>
    <n v="242.35200000000003"/>
    <n v="3"/>
    <n v="0.2"/>
    <x v="7451"/>
  </r>
  <r>
    <n v="9831"/>
    <x v="4933"/>
    <x v="2"/>
    <x v="757"/>
    <d v="2011-12-18T00:00:00"/>
    <s v="Second Class"/>
    <s v="SC-20305"/>
    <s v="Sean Christensen"/>
    <x v="0"/>
    <s v="United States"/>
    <s v="Beaumont"/>
    <x v="5"/>
    <n v="77705"/>
    <x v="2"/>
    <s v="TEC-AC-10004171"/>
    <x v="2"/>
    <x v="11"/>
    <s v="Razer Kraken 7.1 Surround Sound Over Ear USB Gaming Headset"/>
    <n v="319.96800000000002"/>
    <n v="4"/>
    <n v="0.2"/>
    <x v="7452"/>
  </r>
  <r>
    <n v="9832"/>
    <x v="4933"/>
    <x v="2"/>
    <x v="757"/>
    <d v="2011-12-18T00:00:00"/>
    <s v="Second Class"/>
    <s v="SC-20305"/>
    <s v="Sean Christensen"/>
    <x v="0"/>
    <s v="United States"/>
    <s v="Beaumont"/>
    <x v="5"/>
    <n v="77705"/>
    <x v="2"/>
    <s v="FUR-FU-10001706"/>
    <x v="0"/>
    <x v="5"/>
    <s v="Longer-Life Soft White Bulbs"/>
    <n v="8.6240000000000023"/>
    <n v="7"/>
    <n v="0.6"/>
    <x v="7453"/>
  </r>
  <r>
    <n v="9833"/>
    <x v="4934"/>
    <x v="2"/>
    <x v="598"/>
    <d v="2011-05-22T00:00:00"/>
    <s v="Second Class"/>
    <s v="GA-14515"/>
    <s v="George Ashbrook"/>
    <x v="0"/>
    <s v="United States"/>
    <s v="Dallas"/>
    <x v="5"/>
    <n v="75220"/>
    <x v="2"/>
    <s v="OFF-PA-10001526"/>
    <x v="1"/>
    <x v="10"/>
    <s v="Xerox 1949"/>
    <n v="3.9840000000000004"/>
    <n v="1"/>
    <n v="0.2"/>
    <x v="7454"/>
  </r>
  <r>
    <n v="9834"/>
    <x v="4935"/>
    <x v="3"/>
    <x v="32"/>
    <d v="2014-09-20T00:00:00"/>
    <s v="Standard Class"/>
    <s v="CY-12745"/>
    <s v="Craig Yedwab"/>
    <x v="1"/>
    <s v="United States"/>
    <s v="Springfield"/>
    <x v="24"/>
    <n v="45503"/>
    <x v="3"/>
    <s v="TEC-AC-10002001"/>
    <x v="2"/>
    <x v="11"/>
    <s v="Logitech Wireless Gaming Headset G930"/>
    <n v="895.94400000000019"/>
    <n v="7"/>
    <n v="0.2"/>
    <x v="7455"/>
  </r>
  <r>
    <n v="9835"/>
    <x v="4936"/>
    <x v="0"/>
    <x v="1155"/>
    <d v="2013-10-13T00:00:00"/>
    <s v="First Class"/>
    <s v="WB-21850"/>
    <s v="William Brown"/>
    <x v="0"/>
    <s v="United States"/>
    <s v="La Porte"/>
    <x v="5"/>
    <n v="77571"/>
    <x v="2"/>
    <s v="FUR-FU-10004963"/>
    <x v="0"/>
    <x v="5"/>
    <s v="Eldon 400 Class Desk Accessories, Black Carbon"/>
    <n v="14"/>
    <n v="4"/>
    <n v="0.6"/>
    <x v="7456"/>
  </r>
  <r>
    <n v="9836"/>
    <x v="4936"/>
    <x v="0"/>
    <x v="1155"/>
    <d v="2013-10-13T00:00:00"/>
    <s v="First Class"/>
    <s v="WB-21850"/>
    <s v="William Brown"/>
    <x v="0"/>
    <s v="United States"/>
    <s v="La Porte"/>
    <x v="5"/>
    <n v="77571"/>
    <x v="2"/>
    <s v="OFF-BI-10001597"/>
    <x v="1"/>
    <x v="8"/>
    <s v="Wilson Jones Ledger-Size, Piano-Hinge Binder, 2&quot;, Blue"/>
    <n v="16.391999999999996"/>
    <n v="2"/>
    <n v="0.8"/>
    <x v="7457"/>
  </r>
  <r>
    <n v="9837"/>
    <x v="4937"/>
    <x v="0"/>
    <x v="477"/>
    <d v="2013-10-02T00:00:00"/>
    <s v="Standard Class"/>
    <s v="DL-12865"/>
    <s v="Dan Lawera"/>
    <x v="0"/>
    <s v="United States"/>
    <s v="Long Beach"/>
    <x v="1"/>
    <n v="90805"/>
    <x v="1"/>
    <s v="OFF-PA-10000141"/>
    <x v="1"/>
    <x v="10"/>
    <s v="Ampad Evidence Wirebond Steno Books, 6&quot; x 9&quot;"/>
    <n v="10.9"/>
    <n v="5"/>
    <n v="0"/>
    <x v="7458"/>
  </r>
  <r>
    <n v="9838"/>
    <x v="4937"/>
    <x v="0"/>
    <x v="477"/>
    <d v="2013-10-02T00:00:00"/>
    <s v="Standard Class"/>
    <s v="DL-12865"/>
    <s v="Dan Lawera"/>
    <x v="0"/>
    <s v="United States"/>
    <s v="Long Beach"/>
    <x v="1"/>
    <n v="90805"/>
    <x v="1"/>
    <s v="OFF-LA-10003923"/>
    <x v="1"/>
    <x v="2"/>
    <s v="Alphabetical Labels for Top Tab Filing"/>
    <n v="29.6"/>
    <n v="2"/>
    <n v="0"/>
    <x v="472"/>
  </r>
  <r>
    <n v="9839"/>
    <x v="4937"/>
    <x v="0"/>
    <x v="477"/>
    <d v="2013-10-02T00:00:00"/>
    <s v="Standard Class"/>
    <s v="DL-12865"/>
    <s v="Dan Lawera"/>
    <x v="0"/>
    <s v="United States"/>
    <s v="Long Beach"/>
    <x v="1"/>
    <n v="90805"/>
    <x v="1"/>
    <s v="OFF-LA-10001771"/>
    <x v="1"/>
    <x v="2"/>
    <s v="Avery 513"/>
    <n v="4.9800000000000004"/>
    <n v="1"/>
    <n v="0"/>
    <x v="7459"/>
  </r>
  <r>
    <n v="9840"/>
    <x v="4937"/>
    <x v="0"/>
    <x v="477"/>
    <d v="2013-10-02T00:00:00"/>
    <s v="Standard Class"/>
    <s v="DL-12865"/>
    <s v="Dan Lawera"/>
    <x v="0"/>
    <s v="United States"/>
    <s v="Long Beach"/>
    <x v="1"/>
    <n v="90805"/>
    <x v="1"/>
    <s v="TEC-CO-10001943"/>
    <x v="2"/>
    <x v="16"/>
    <s v="Canon PC-428 Personal Copier"/>
    <n v="479.97600000000006"/>
    <n v="3"/>
    <n v="0.2"/>
    <x v="6624"/>
  </r>
  <r>
    <n v="9841"/>
    <x v="4937"/>
    <x v="0"/>
    <x v="477"/>
    <d v="2013-10-02T00:00:00"/>
    <s v="Standard Class"/>
    <s v="DL-12865"/>
    <s v="Dan Lawera"/>
    <x v="0"/>
    <s v="United States"/>
    <s v="Long Beach"/>
    <x v="1"/>
    <n v="90805"/>
    <x v="1"/>
    <s v="TEC-PH-10003356"/>
    <x v="2"/>
    <x v="7"/>
    <s v="SmartStand Mobile Device Holder, Assorted Colors"/>
    <n v="44.736000000000004"/>
    <n v="8"/>
    <n v="0.2"/>
    <x v="7460"/>
  </r>
  <r>
    <n v="9842"/>
    <x v="4937"/>
    <x v="0"/>
    <x v="477"/>
    <d v="2013-10-02T00:00:00"/>
    <s v="Standard Class"/>
    <s v="DL-12865"/>
    <s v="Dan Lawera"/>
    <x v="0"/>
    <s v="United States"/>
    <s v="Long Beach"/>
    <x v="1"/>
    <n v="90805"/>
    <x v="1"/>
    <s v="OFF-AR-10002255"/>
    <x v="1"/>
    <x v="6"/>
    <s v="Newell 346"/>
    <n v="5.76"/>
    <n v="2"/>
    <n v="0"/>
    <x v="6613"/>
  </r>
  <r>
    <n v="9843"/>
    <x v="4937"/>
    <x v="0"/>
    <x v="477"/>
    <d v="2013-10-02T00:00:00"/>
    <s v="Standard Class"/>
    <s v="DL-12865"/>
    <s v="Dan Lawera"/>
    <x v="0"/>
    <s v="United States"/>
    <s v="Long Beach"/>
    <x v="1"/>
    <n v="90805"/>
    <x v="1"/>
    <s v="FUR-CH-10000665"/>
    <x v="0"/>
    <x v="1"/>
    <s v="Global Airflow Leather Mesh Back Chair, Black"/>
    <n v="483.13599999999997"/>
    <n v="4"/>
    <n v="0.2"/>
    <x v="7461"/>
  </r>
  <r>
    <n v="9844"/>
    <x v="4938"/>
    <x v="2"/>
    <x v="561"/>
    <d v="2011-06-06T00:00:00"/>
    <s v="First Class"/>
    <s v="RE-19450"/>
    <s v="Richard Eichhorn"/>
    <x v="0"/>
    <s v="United States"/>
    <s v="Decatur"/>
    <x v="10"/>
    <n v="62521"/>
    <x v="2"/>
    <s v="OFF-LA-10001771"/>
    <x v="1"/>
    <x v="2"/>
    <s v="Avery 513"/>
    <n v="15.936000000000002"/>
    <n v="4"/>
    <n v="0.2"/>
    <x v="826"/>
  </r>
  <r>
    <n v="9845"/>
    <x v="4938"/>
    <x v="2"/>
    <x v="561"/>
    <d v="2011-06-06T00:00:00"/>
    <s v="First Class"/>
    <s v="RE-19450"/>
    <s v="Richard Eichhorn"/>
    <x v="0"/>
    <s v="United States"/>
    <s v="Decatur"/>
    <x v="10"/>
    <n v="62521"/>
    <x v="2"/>
    <s v="FUR-FU-10001475"/>
    <x v="0"/>
    <x v="5"/>
    <s v="Contract Clock, 14&quot;, Brown"/>
    <n v="61.543999999999997"/>
    <n v="7"/>
    <n v="0.6"/>
    <x v="7462"/>
  </r>
  <r>
    <n v="9846"/>
    <x v="4938"/>
    <x v="2"/>
    <x v="561"/>
    <d v="2011-06-06T00:00:00"/>
    <s v="First Class"/>
    <s v="RE-19450"/>
    <s v="Richard Eichhorn"/>
    <x v="0"/>
    <s v="United States"/>
    <s v="Decatur"/>
    <x v="10"/>
    <n v="62521"/>
    <x v="2"/>
    <s v="OFF-ST-10000877"/>
    <x v="1"/>
    <x v="4"/>
    <s v="Recycled Steel Personal File for Standard File Folders"/>
    <n v="132.696"/>
    <n v="3"/>
    <n v="0.2"/>
    <x v="7463"/>
  </r>
  <r>
    <n v="9847"/>
    <x v="4939"/>
    <x v="3"/>
    <x v="264"/>
    <d v="2014-09-05T00:00:00"/>
    <s v="Second Class"/>
    <s v="MH-17290"/>
    <s v="Marc Harrigan"/>
    <x v="2"/>
    <s v="United States"/>
    <s v="Los Angeles"/>
    <x v="1"/>
    <n v="90008"/>
    <x v="1"/>
    <s v="OFF-AP-10001492"/>
    <x v="1"/>
    <x v="9"/>
    <s v="Acco Six-Outlet Power Strip, 4' Cord Length"/>
    <n v="43.099999999999994"/>
    <n v="5"/>
    <n v="0"/>
    <x v="2770"/>
  </r>
  <r>
    <n v="9848"/>
    <x v="4939"/>
    <x v="3"/>
    <x v="264"/>
    <d v="2014-09-05T00:00:00"/>
    <s v="Second Class"/>
    <s v="MH-17290"/>
    <s v="Marc Harrigan"/>
    <x v="2"/>
    <s v="United States"/>
    <s v="Los Angeles"/>
    <x v="1"/>
    <n v="90008"/>
    <x v="1"/>
    <s v="FUR-FU-10004188"/>
    <x v="0"/>
    <x v="5"/>
    <s v="Luxo Professional Combination Clamp-On Lamps"/>
    <n v="511.5"/>
    <n v="5"/>
    <n v="0"/>
    <x v="7464"/>
  </r>
  <r>
    <n v="9849"/>
    <x v="4939"/>
    <x v="3"/>
    <x v="264"/>
    <d v="2014-09-05T00:00:00"/>
    <s v="Second Class"/>
    <s v="MH-17290"/>
    <s v="Marc Harrigan"/>
    <x v="2"/>
    <s v="United States"/>
    <s v="Los Angeles"/>
    <x v="1"/>
    <n v="90008"/>
    <x v="1"/>
    <s v="OFF-BI-10004330"/>
    <x v="1"/>
    <x v="8"/>
    <s v="GBC Velobind Prepunched Cover Sets, Regency Series"/>
    <n v="147.91999999999999"/>
    <n v="5"/>
    <n v="0.2"/>
    <x v="6570"/>
  </r>
  <r>
    <n v="9850"/>
    <x v="4940"/>
    <x v="2"/>
    <x v="791"/>
    <d v="2011-04-18T00:00:00"/>
    <s v="Standard Class"/>
    <s v="EH-13765"/>
    <s v="Edward Hooks"/>
    <x v="1"/>
    <s v="United States"/>
    <s v="Lodi"/>
    <x v="1"/>
    <n v="95240"/>
    <x v="1"/>
    <s v="OFF-AR-10002987"/>
    <x v="1"/>
    <x v="6"/>
    <s v="Prismacolor Color Pencil Set"/>
    <n v="39.68"/>
    <n v="2"/>
    <n v="0"/>
    <x v="3766"/>
  </r>
  <r>
    <n v="9851"/>
    <x v="4941"/>
    <x v="0"/>
    <x v="440"/>
    <d v="2013-05-07T00:00:00"/>
    <s v="Standard Class"/>
    <s v="EH-13765"/>
    <s v="Edward Hooks"/>
    <x v="1"/>
    <s v="United States"/>
    <s v="New York City"/>
    <x v="15"/>
    <n v="10009"/>
    <x v="3"/>
    <s v="FUR-FU-10000732"/>
    <x v="0"/>
    <x v="5"/>
    <s v="Eldon 200 Class Desk Accessories"/>
    <n v="12.56"/>
    <n v="2"/>
    <n v="0"/>
    <x v="3824"/>
  </r>
  <r>
    <n v="9852"/>
    <x v="4941"/>
    <x v="0"/>
    <x v="440"/>
    <d v="2013-05-07T00:00:00"/>
    <s v="Standard Class"/>
    <s v="EH-13765"/>
    <s v="Edward Hooks"/>
    <x v="1"/>
    <s v="United States"/>
    <s v="New York City"/>
    <x v="15"/>
    <n v="10009"/>
    <x v="3"/>
    <s v="OFF-BI-10001670"/>
    <x v="1"/>
    <x v="8"/>
    <s v="Vinyl Sectional Post Binders"/>
    <n v="90.480000000000018"/>
    <n v="3"/>
    <n v="0.2"/>
    <x v="3951"/>
  </r>
  <r>
    <n v="9853"/>
    <x v="4941"/>
    <x v="0"/>
    <x v="440"/>
    <d v="2013-05-07T00:00:00"/>
    <s v="Standard Class"/>
    <s v="EH-13765"/>
    <s v="Edward Hooks"/>
    <x v="1"/>
    <s v="United States"/>
    <s v="New York City"/>
    <x v="15"/>
    <n v="10009"/>
    <x v="3"/>
    <s v="OFF-PA-10000533"/>
    <x v="1"/>
    <x v="10"/>
    <s v="Southworth Parchment Paper &amp; Envelopes"/>
    <n v="13.08"/>
    <n v="2"/>
    <n v="0"/>
    <x v="1839"/>
  </r>
  <r>
    <n v="9854"/>
    <x v="4941"/>
    <x v="0"/>
    <x v="440"/>
    <d v="2013-05-07T00:00:00"/>
    <s v="Standard Class"/>
    <s v="EH-13765"/>
    <s v="Edward Hooks"/>
    <x v="1"/>
    <s v="United States"/>
    <s v="New York City"/>
    <x v="15"/>
    <n v="10009"/>
    <x v="3"/>
    <s v="FUR-FU-10002253"/>
    <x v="0"/>
    <x v="5"/>
    <s v="Howard Miller 13&quot; Diameter Pewter Finish Round Wall Clock"/>
    <n v="214.7"/>
    <n v="5"/>
    <n v="0"/>
    <x v="7465"/>
  </r>
  <r>
    <n v="9855"/>
    <x v="4942"/>
    <x v="3"/>
    <x v="249"/>
    <d v="2014-06-24T00:00:00"/>
    <s v="Standard Class"/>
    <s v="GA-14515"/>
    <s v="George Ashbrook"/>
    <x v="0"/>
    <s v="United States"/>
    <s v="San Francisco"/>
    <x v="1"/>
    <n v="94109"/>
    <x v="1"/>
    <s v="FUR-FU-10002396"/>
    <x v="0"/>
    <x v="5"/>
    <s v="DAX Copper Panel Document Frame, 5 x 7 Size"/>
    <n v="50.32"/>
    <n v="4"/>
    <n v="0"/>
    <x v="7466"/>
  </r>
  <r>
    <n v="9856"/>
    <x v="4942"/>
    <x v="3"/>
    <x v="249"/>
    <d v="2014-06-24T00:00:00"/>
    <s v="Standard Class"/>
    <s v="GA-14515"/>
    <s v="George Ashbrook"/>
    <x v="0"/>
    <s v="United States"/>
    <s v="San Francisco"/>
    <x v="1"/>
    <n v="94109"/>
    <x v="1"/>
    <s v="OFF-PA-10004438"/>
    <x v="1"/>
    <x v="10"/>
    <s v="Xerox 1907"/>
    <n v="24.56"/>
    <n v="2"/>
    <n v="0"/>
    <x v="342"/>
  </r>
  <r>
    <n v="9857"/>
    <x v="4943"/>
    <x v="2"/>
    <x v="1232"/>
    <d v="2011-11-11T00:00:00"/>
    <s v="Standard Class"/>
    <s v="GA-14515"/>
    <s v="George Ashbrook"/>
    <x v="0"/>
    <s v="United States"/>
    <s v="Columbus"/>
    <x v="32"/>
    <n v="31907"/>
    <x v="0"/>
    <s v="OFF-PA-10000587"/>
    <x v="1"/>
    <x v="10"/>
    <s v="Array Parchment Paper, Assorted Colors"/>
    <n v="43.68"/>
    <n v="6"/>
    <n v="0"/>
    <x v="7467"/>
  </r>
  <r>
    <n v="9858"/>
    <x v="4944"/>
    <x v="1"/>
    <x v="514"/>
    <d v="2012-03-30T00:00:00"/>
    <s v="Standard Class"/>
    <s v="EB-13840"/>
    <s v="Ellis Ballard"/>
    <x v="1"/>
    <s v="United States"/>
    <s v="Seattle"/>
    <x v="4"/>
    <n v="98103"/>
    <x v="1"/>
    <s v="FUR-TA-10001889"/>
    <x v="0"/>
    <x v="3"/>
    <s v="Bush Advantage Collection Racetrack Conference Table"/>
    <n v="3393.68"/>
    <n v="8"/>
    <n v="0"/>
    <x v="7468"/>
  </r>
  <r>
    <n v="9859"/>
    <x v="4945"/>
    <x v="3"/>
    <x v="424"/>
    <d v="2014-01-21T00:00:00"/>
    <s v="Standard Class"/>
    <s v="HR-14770"/>
    <s v="Hallie Redmond"/>
    <x v="2"/>
    <s v="United States"/>
    <s v="Richmond"/>
    <x v="14"/>
    <n v="47374"/>
    <x v="2"/>
    <s v="OFF-ST-10001590"/>
    <x v="1"/>
    <x v="4"/>
    <s v="Tenex Personal Project File with Scoop Front Design, Black"/>
    <n v="67.400000000000006"/>
    <n v="5"/>
    <n v="0"/>
    <x v="4634"/>
  </r>
  <r>
    <n v="9860"/>
    <x v="4945"/>
    <x v="3"/>
    <x v="424"/>
    <d v="2014-01-21T00:00:00"/>
    <s v="Standard Class"/>
    <s v="HR-14770"/>
    <s v="Hallie Redmond"/>
    <x v="2"/>
    <s v="United States"/>
    <s v="Richmond"/>
    <x v="14"/>
    <n v="47374"/>
    <x v="2"/>
    <s v="OFF-FA-10003472"/>
    <x v="1"/>
    <x v="13"/>
    <s v="Bagged Rubber Bands"/>
    <n v="2.52"/>
    <n v="2"/>
    <n v="0"/>
    <x v="7469"/>
  </r>
  <r>
    <n v="9861"/>
    <x v="4945"/>
    <x v="3"/>
    <x v="424"/>
    <d v="2014-01-21T00:00:00"/>
    <s v="Standard Class"/>
    <s v="HR-14770"/>
    <s v="Hallie Redmond"/>
    <x v="2"/>
    <s v="United States"/>
    <s v="Richmond"/>
    <x v="14"/>
    <n v="47374"/>
    <x v="2"/>
    <s v="TEC-PH-10000169"/>
    <x v="2"/>
    <x v="7"/>
    <s v="ARKON Windshield Dashboard Air Vent Car Mount Holder"/>
    <n v="67.8"/>
    <n v="4"/>
    <n v="0"/>
    <x v="4894"/>
  </r>
  <r>
    <n v="9862"/>
    <x v="4945"/>
    <x v="3"/>
    <x v="424"/>
    <d v="2014-01-21T00:00:00"/>
    <s v="Standard Class"/>
    <s v="HR-14770"/>
    <s v="Hallie Redmond"/>
    <x v="2"/>
    <s v="United States"/>
    <s v="Richmond"/>
    <x v="14"/>
    <n v="47374"/>
    <x v="2"/>
    <s v="OFF-ST-10002562"/>
    <x v="1"/>
    <x v="4"/>
    <s v="Staples"/>
    <n v="18.760000000000002"/>
    <n v="2"/>
    <n v="0"/>
    <x v="7470"/>
  </r>
  <r>
    <n v="9863"/>
    <x v="4945"/>
    <x v="3"/>
    <x v="424"/>
    <d v="2014-01-21T00:00:00"/>
    <s v="Standard Class"/>
    <s v="HR-14770"/>
    <s v="Hallie Redmond"/>
    <x v="2"/>
    <s v="United States"/>
    <s v="Richmond"/>
    <x v="14"/>
    <n v="47374"/>
    <x v="2"/>
    <s v="TEC-AC-10001445"/>
    <x v="2"/>
    <x v="11"/>
    <s v="Imation USB 2.0 Swivel Flash Drive USB flash drive - 4 GB - Pink"/>
    <n v="12.12"/>
    <n v="4"/>
    <n v="0"/>
    <x v="7471"/>
  </r>
  <r>
    <n v="9864"/>
    <x v="4945"/>
    <x v="3"/>
    <x v="424"/>
    <d v="2014-01-21T00:00:00"/>
    <s v="Standard Class"/>
    <s v="HR-14770"/>
    <s v="Hallie Redmond"/>
    <x v="2"/>
    <s v="United States"/>
    <s v="Richmond"/>
    <x v="14"/>
    <n v="47374"/>
    <x v="2"/>
    <s v="OFF-PA-10004156"/>
    <x v="1"/>
    <x v="10"/>
    <s v="Xerox 188"/>
    <n v="11.34"/>
    <n v="1"/>
    <n v="0"/>
    <x v="1235"/>
  </r>
  <r>
    <n v="9865"/>
    <x v="4945"/>
    <x v="3"/>
    <x v="424"/>
    <d v="2014-01-21T00:00:00"/>
    <s v="Standard Class"/>
    <s v="HR-14770"/>
    <s v="Hallie Redmond"/>
    <x v="2"/>
    <s v="United States"/>
    <s v="Richmond"/>
    <x v="14"/>
    <n v="47374"/>
    <x v="2"/>
    <s v="TEC-AC-10004469"/>
    <x v="2"/>
    <x v="11"/>
    <s v="Microsoft Sculpt Comfort Mouse"/>
    <n v="159.80000000000001"/>
    <n v="4"/>
    <n v="0"/>
    <x v="4442"/>
  </r>
  <r>
    <n v="9866"/>
    <x v="4945"/>
    <x v="3"/>
    <x v="424"/>
    <d v="2014-01-21T00:00:00"/>
    <s v="Standard Class"/>
    <s v="HR-14770"/>
    <s v="Hallie Redmond"/>
    <x v="2"/>
    <s v="United States"/>
    <s v="Richmond"/>
    <x v="14"/>
    <n v="47374"/>
    <x v="2"/>
    <s v="FUR-FU-10001037"/>
    <x v="0"/>
    <x v="5"/>
    <s v="DAX Charcoal/Nickel-Tone Document Frame, 5 x 7"/>
    <n v="18.96"/>
    <n v="2"/>
    <n v="0"/>
    <x v="1748"/>
  </r>
  <r>
    <n v="9867"/>
    <x v="4946"/>
    <x v="1"/>
    <x v="514"/>
    <d v="2012-03-28T00:00:00"/>
    <s v="Second Class"/>
    <s v="SM-20950"/>
    <s v="Suzanne McNair"/>
    <x v="1"/>
    <s v="United States"/>
    <s v="New York City"/>
    <x v="15"/>
    <n v="10009"/>
    <x v="3"/>
    <s v="OFF-ST-10002615"/>
    <x v="1"/>
    <x v="4"/>
    <s v="Dual Level, Single-Width Filing Carts"/>
    <n v="1085.42"/>
    <n v="7"/>
    <n v="0"/>
    <x v="3313"/>
  </r>
  <r>
    <n v="9868"/>
    <x v="4946"/>
    <x v="1"/>
    <x v="514"/>
    <d v="2012-03-28T00:00:00"/>
    <s v="Second Class"/>
    <s v="SM-20950"/>
    <s v="Suzanne McNair"/>
    <x v="1"/>
    <s v="United States"/>
    <s v="New York City"/>
    <x v="15"/>
    <n v="10009"/>
    <x v="3"/>
    <s v="OFF-AP-10000595"/>
    <x v="1"/>
    <x v="9"/>
    <s v="Disposable Triple-Filter Dust Bags"/>
    <n v="13.11"/>
    <n v="3"/>
    <n v="0"/>
    <x v="2910"/>
  </r>
  <r>
    <n v="9869"/>
    <x v="4947"/>
    <x v="2"/>
    <x v="301"/>
    <d v="2011-11-03T00:00:00"/>
    <s v="First Class"/>
    <s v="EA-14035"/>
    <s v="Erin Ashbrook"/>
    <x v="1"/>
    <s v="United States"/>
    <s v="Mason"/>
    <x v="24"/>
    <n v="45040"/>
    <x v="3"/>
    <s v="FUR-FU-10002253"/>
    <x v="0"/>
    <x v="5"/>
    <s v="Howard Miller 13&quot; Diameter Pewter Finish Round Wall Clock"/>
    <n v="68.703999999999994"/>
    <n v="2"/>
    <n v="0.2"/>
    <x v="5407"/>
  </r>
  <r>
    <n v="9870"/>
    <x v="4947"/>
    <x v="2"/>
    <x v="301"/>
    <d v="2011-11-03T00:00:00"/>
    <s v="First Class"/>
    <s v="EA-14035"/>
    <s v="Erin Ashbrook"/>
    <x v="1"/>
    <s v="United States"/>
    <s v="Mason"/>
    <x v="24"/>
    <n v="45040"/>
    <x v="3"/>
    <s v="OFF-BI-10000494"/>
    <x v="1"/>
    <x v="8"/>
    <s v="Acco Economy Flexible Poly Round Ring Binder"/>
    <n v="3.1320000000000001"/>
    <n v="2"/>
    <n v="0.7"/>
    <x v="3312"/>
  </r>
  <r>
    <n v="9871"/>
    <x v="4947"/>
    <x v="2"/>
    <x v="301"/>
    <d v="2011-11-03T00:00:00"/>
    <s v="First Class"/>
    <s v="EA-14035"/>
    <s v="Erin Ashbrook"/>
    <x v="1"/>
    <s v="United States"/>
    <s v="Mason"/>
    <x v="24"/>
    <n v="45040"/>
    <x v="3"/>
    <s v="OFF-BI-10001658"/>
    <x v="1"/>
    <x v="8"/>
    <s v="GBC Standard Therm-A-Bind Covers"/>
    <n v="22.428000000000004"/>
    <n v="3"/>
    <n v="0.7"/>
    <x v="3166"/>
  </r>
  <r>
    <n v="9872"/>
    <x v="4948"/>
    <x v="3"/>
    <x v="833"/>
    <d v="2014-10-07T00:00:00"/>
    <s v="Same Day"/>
    <s v="MH-17455"/>
    <s v="Mark Hamilton"/>
    <x v="0"/>
    <s v="United States"/>
    <s v="Chicago"/>
    <x v="10"/>
    <n v="60623"/>
    <x v="2"/>
    <s v="OFF-ST-10003208"/>
    <x v="1"/>
    <x v="4"/>
    <s v="Adjustable Depth Letter/Legal Cart"/>
    <n v="290.33600000000001"/>
    <n v="2"/>
    <n v="0.2"/>
    <x v="7472"/>
  </r>
  <r>
    <n v="9873"/>
    <x v="4948"/>
    <x v="3"/>
    <x v="833"/>
    <d v="2014-10-07T00:00:00"/>
    <s v="Same Day"/>
    <s v="MH-17455"/>
    <s v="Mark Hamilton"/>
    <x v="0"/>
    <s v="United States"/>
    <s v="Chicago"/>
    <x v="10"/>
    <n v="60623"/>
    <x v="2"/>
    <s v="OFF-AR-10004790"/>
    <x v="1"/>
    <x v="6"/>
    <s v="Staples"/>
    <n v="19.152000000000001"/>
    <n v="2"/>
    <n v="0.2"/>
    <x v="7473"/>
  </r>
  <r>
    <n v="9874"/>
    <x v="4949"/>
    <x v="0"/>
    <x v="107"/>
    <d v="2013-12-15T00:00:00"/>
    <s v="Standard Class"/>
    <s v="SL-20155"/>
    <s v="Sara Luxemburg"/>
    <x v="2"/>
    <s v="United States"/>
    <s v="New York City"/>
    <x v="15"/>
    <n v="10024"/>
    <x v="3"/>
    <s v="OFF-PA-10004609"/>
    <x v="1"/>
    <x v="10"/>
    <s v="Xerox 221"/>
    <n v="6.48"/>
    <n v="1"/>
    <n v="0"/>
    <x v="90"/>
  </r>
  <r>
    <n v="9875"/>
    <x v="4950"/>
    <x v="0"/>
    <x v="897"/>
    <d v="2013-09-25T00:00:00"/>
    <s v="Second Class"/>
    <s v="NP-18685"/>
    <s v="Nora Pelletier"/>
    <x v="2"/>
    <s v="United States"/>
    <s v="Parma"/>
    <x v="24"/>
    <n v="44134"/>
    <x v="3"/>
    <s v="OFF-EN-10003055"/>
    <x v="1"/>
    <x v="12"/>
    <s v="Blue String-Tie &amp; Button Interoffice Envelopes, 10 x 13"/>
    <n v="63.967999999999996"/>
    <n v="2"/>
    <n v="0.2"/>
    <x v="7474"/>
  </r>
  <r>
    <n v="9876"/>
    <x v="4951"/>
    <x v="1"/>
    <x v="1233"/>
    <d v="2013-01-05T00:00:00"/>
    <s v="Standard Class"/>
    <s v="RF-19840"/>
    <s v="Roy Französisch"/>
    <x v="0"/>
    <s v="United States"/>
    <s v="New York City"/>
    <x v="15"/>
    <n v="10035"/>
    <x v="3"/>
    <s v="OFF-SU-10003936"/>
    <x v="1"/>
    <x v="14"/>
    <s v="Acme Serrated Blade Letter Opener"/>
    <n v="6.36"/>
    <n v="2"/>
    <n v="0"/>
    <x v="7475"/>
  </r>
  <r>
    <n v="9877"/>
    <x v="4952"/>
    <x v="3"/>
    <x v="693"/>
    <d v="2014-04-22T00:00:00"/>
    <s v="First Class"/>
    <s v="BE-11455"/>
    <s v="Brad Eason"/>
    <x v="2"/>
    <s v="United States"/>
    <s v="Cleveland"/>
    <x v="24"/>
    <n v="44105"/>
    <x v="3"/>
    <s v="OFF-ST-10000078"/>
    <x v="1"/>
    <x v="4"/>
    <s v="Tennsco 6- and 18-Compartment Lockers"/>
    <n v="848.5440000000001"/>
    <n v="4"/>
    <n v="0.2"/>
    <x v="7476"/>
  </r>
  <r>
    <n v="9878"/>
    <x v="4952"/>
    <x v="3"/>
    <x v="693"/>
    <d v="2014-04-22T00:00:00"/>
    <s v="First Class"/>
    <s v="BE-11455"/>
    <s v="Brad Eason"/>
    <x v="2"/>
    <s v="United States"/>
    <s v="Cleveland"/>
    <x v="24"/>
    <n v="44105"/>
    <x v="3"/>
    <s v="OFF-BI-10000174"/>
    <x v="1"/>
    <x v="8"/>
    <s v="Wilson Jones Clip &amp; Carry Folder Binder Tool for Ring Binders, Clear"/>
    <n v="8.7000000000000011"/>
    <n v="5"/>
    <n v="0.7"/>
    <x v="7477"/>
  </r>
  <r>
    <n v="9879"/>
    <x v="4952"/>
    <x v="3"/>
    <x v="693"/>
    <d v="2014-04-22T00:00:00"/>
    <s v="First Class"/>
    <s v="BE-11455"/>
    <s v="Brad Eason"/>
    <x v="2"/>
    <s v="United States"/>
    <s v="Cleveland"/>
    <x v="24"/>
    <n v="44105"/>
    <x v="3"/>
    <s v="TEC-PH-10004080"/>
    <x v="2"/>
    <x v="7"/>
    <s v="Avaya 5410 Digital phone"/>
    <n v="122.38199999999999"/>
    <n v="3"/>
    <n v="0.4"/>
    <x v="5252"/>
  </r>
  <r>
    <n v="9880"/>
    <x v="4953"/>
    <x v="0"/>
    <x v="1036"/>
    <d v="2013-08-26T00:00:00"/>
    <s v="Standard Class"/>
    <s v="JK-15370"/>
    <s v="Jay Kimmel"/>
    <x v="0"/>
    <s v="United States"/>
    <s v="New York City"/>
    <x v="15"/>
    <n v="10035"/>
    <x v="3"/>
    <s v="FUR-CH-10002961"/>
    <x v="0"/>
    <x v="1"/>
    <s v="Leather Task Chair, Black"/>
    <n v="573.17399999999998"/>
    <n v="7"/>
    <n v="0.1"/>
    <x v="7478"/>
  </r>
  <r>
    <n v="9881"/>
    <x v="4954"/>
    <x v="1"/>
    <x v="352"/>
    <d v="2012-05-31T00:00:00"/>
    <s v="First Class"/>
    <s v="CC-12100"/>
    <s v="Chad Cunningham"/>
    <x v="2"/>
    <s v="United States"/>
    <s v="Cleveland"/>
    <x v="24"/>
    <n v="44105"/>
    <x v="3"/>
    <s v="OFF-PA-10000474"/>
    <x v="1"/>
    <x v="10"/>
    <s v="Staples"/>
    <n v="85.055999999999997"/>
    <n v="3"/>
    <n v="0.2"/>
    <x v="644"/>
  </r>
  <r>
    <n v="9882"/>
    <x v="4955"/>
    <x v="2"/>
    <x v="1132"/>
    <d v="2011-08-13T00:00:00"/>
    <s v="First Class"/>
    <s v="LL-16840"/>
    <s v="Lauren Leatherbury"/>
    <x v="0"/>
    <s v="United States"/>
    <s v="Woodstock"/>
    <x v="32"/>
    <n v="30188"/>
    <x v="0"/>
    <s v="OFF-BI-10000138"/>
    <x v="1"/>
    <x v="8"/>
    <s v="Acco Translucent Poly Ring Binders"/>
    <n v="14.04"/>
    <n v="3"/>
    <n v="0"/>
    <x v="7479"/>
  </r>
  <r>
    <n v="9883"/>
    <x v="4955"/>
    <x v="2"/>
    <x v="1132"/>
    <d v="2011-08-13T00:00:00"/>
    <s v="First Class"/>
    <s v="LL-16840"/>
    <s v="Lauren Leatherbury"/>
    <x v="0"/>
    <s v="United States"/>
    <s v="Woodstock"/>
    <x v="32"/>
    <n v="30188"/>
    <x v="0"/>
    <s v="TEC-AC-10000023"/>
    <x v="2"/>
    <x v="11"/>
    <s v="Maxell 74 Minute CD-R Spindle, 50/Pack"/>
    <n v="272.61"/>
    <n v="13"/>
    <n v="0"/>
    <x v="7480"/>
  </r>
  <r>
    <n v="9884"/>
    <x v="4956"/>
    <x v="2"/>
    <x v="1234"/>
    <d v="2011-04-08T00:00:00"/>
    <s v="Standard Class"/>
    <s v="KE-16420"/>
    <s v="Katrina Edelman"/>
    <x v="1"/>
    <s v="United States"/>
    <s v="Los Angeles"/>
    <x v="1"/>
    <n v="90008"/>
    <x v="1"/>
    <s v="OFF-EN-10001415"/>
    <x v="1"/>
    <x v="12"/>
    <s v="Staples"/>
    <n v="11.16"/>
    <n v="2"/>
    <n v="0"/>
    <x v="7481"/>
  </r>
  <r>
    <n v="9885"/>
    <x v="4956"/>
    <x v="2"/>
    <x v="1234"/>
    <d v="2011-04-08T00:00:00"/>
    <s v="Standard Class"/>
    <s v="KE-16420"/>
    <s v="Katrina Edelman"/>
    <x v="1"/>
    <s v="United States"/>
    <s v="Los Angeles"/>
    <x v="1"/>
    <n v="90008"/>
    <x v="1"/>
    <s v="TEC-AC-10001284"/>
    <x v="2"/>
    <x v="11"/>
    <s v="Enermax Briskie RF Wireless Keyboard and Mouse Combo"/>
    <n v="62.31"/>
    <n v="3"/>
    <n v="0"/>
    <x v="3874"/>
  </r>
  <r>
    <n v="9886"/>
    <x v="4956"/>
    <x v="2"/>
    <x v="1234"/>
    <d v="2011-04-08T00:00:00"/>
    <s v="Standard Class"/>
    <s v="KE-16420"/>
    <s v="Katrina Edelman"/>
    <x v="1"/>
    <s v="United States"/>
    <s v="Los Angeles"/>
    <x v="1"/>
    <n v="90008"/>
    <x v="1"/>
    <s v="TEC-AC-10000736"/>
    <x v="2"/>
    <x v="11"/>
    <s v="Logitech G600 MMO Gaming Mouse"/>
    <n v="159.97999999999999"/>
    <n v="2"/>
    <n v="0"/>
    <x v="471"/>
  </r>
  <r>
    <n v="9887"/>
    <x v="4957"/>
    <x v="2"/>
    <x v="1213"/>
    <d v="2011-01-28T00:00:00"/>
    <s v="Standard Class"/>
    <s v="SG-20605"/>
    <s v="Speros Goranitis"/>
    <x v="0"/>
    <s v="United States"/>
    <s v="Lafayette"/>
    <x v="14"/>
    <n v="47905"/>
    <x v="2"/>
    <s v="OFF-FA-10003467"/>
    <x v="1"/>
    <x v="13"/>
    <s v="Alliance Big Bands Rubber Bands, 12/Pack"/>
    <n v="5.9399999999999995"/>
    <n v="3"/>
    <n v="0"/>
    <x v="232"/>
  </r>
  <r>
    <n v="9888"/>
    <x v="4958"/>
    <x v="3"/>
    <x v="386"/>
    <d v="2014-10-16T00:00:00"/>
    <s v="First Class"/>
    <s v="CA-12265"/>
    <s v="Christina Anderson"/>
    <x v="0"/>
    <s v="United States"/>
    <s v="New York City"/>
    <x v="15"/>
    <n v="10024"/>
    <x v="3"/>
    <s v="OFF-PA-10000477"/>
    <x v="1"/>
    <x v="10"/>
    <s v="Xerox 1952"/>
    <n v="9.9600000000000009"/>
    <n v="2"/>
    <n v="0"/>
    <x v="1565"/>
  </r>
  <r>
    <n v="9889"/>
    <x v="4959"/>
    <x v="1"/>
    <x v="816"/>
    <d v="2012-08-12T00:00:00"/>
    <s v="Standard Class"/>
    <s v="RD-19585"/>
    <s v="Rob Dowd"/>
    <x v="0"/>
    <s v="United States"/>
    <s v="Utica"/>
    <x v="15"/>
    <n v="13501"/>
    <x v="3"/>
    <s v="TEC-AC-10000736"/>
    <x v="2"/>
    <x v="11"/>
    <s v="Logitech G600 MMO Gaming Mouse"/>
    <n v="79.989999999999995"/>
    <n v="1"/>
    <n v="0"/>
    <x v="4237"/>
  </r>
  <r>
    <n v="9890"/>
    <x v="4960"/>
    <x v="3"/>
    <x v="498"/>
    <d v="2014-03-21T00:00:00"/>
    <s v="First Class"/>
    <s v="VG-21805"/>
    <s v="Vivek Grady"/>
    <x v="1"/>
    <s v="United States"/>
    <s v="Lakewood"/>
    <x v="30"/>
    <n v="8701"/>
    <x v="3"/>
    <s v="OFF-AR-10002467"/>
    <x v="1"/>
    <x v="6"/>
    <s v="Dixon Ticonderoga Pencils"/>
    <n v="8.94"/>
    <n v="3"/>
    <n v="0"/>
    <x v="7482"/>
  </r>
  <r>
    <n v="9891"/>
    <x v="4961"/>
    <x v="0"/>
    <x v="197"/>
    <d v="2013-07-29T00:00:00"/>
    <s v="Second Class"/>
    <s v="SH-19975"/>
    <s v="Sally Hughsby"/>
    <x v="1"/>
    <s v="United States"/>
    <s v="Milwaukee"/>
    <x v="6"/>
    <n v="53209"/>
    <x v="2"/>
    <s v="OFF-PA-10004996"/>
    <x v="1"/>
    <x v="10"/>
    <s v="Speediset Carbonless Redi-Letter 7&quot; x 8 1/2&quot;"/>
    <n v="20.62"/>
    <n v="2"/>
    <n v="0"/>
    <x v="7483"/>
  </r>
  <r>
    <n v="9892"/>
    <x v="4961"/>
    <x v="0"/>
    <x v="197"/>
    <d v="2013-07-29T00:00:00"/>
    <s v="Second Class"/>
    <s v="SH-19975"/>
    <s v="Sally Hughsby"/>
    <x v="1"/>
    <s v="United States"/>
    <s v="Milwaukee"/>
    <x v="6"/>
    <n v="53209"/>
    <x v="2"/>
    <s v="TEC-AC-10003116"/>
    <x v="2"/>
    <x v="11"/>
    <s v="Memorex Froggy Flash Drive 8 GB"/>
    <n v="124.25"/>
    <n v="7"/>
    <n v="0"/>
    <x v="7484"/>
  </r>
  <r>
    <n v="9893"/>
    <x v="4961"/>
    <x v="0"/>
    <x v="197"/>
    <d v="2013-07-29T00:00:00"/>
    <s v="Second Class"/>
    <s v="SH-19975"/>
    <s v="Sally Hughsby"/>
    <x v="1"/>
    <s v="United States"/>
    <s v="Milwaukee"/>
    <x v="6"/>
    <n v="53209"/>
    <x v="2"/>
    <s v="TEC-PH-10002262"/>
    <x v="2"/>
    <x v="7"/>
    <s v="LG Electronics Tone+ HBS-730 Bluetooth Headset"/>
    <n v="297.55"/>
    <n v="5"/>
    <n v="0"/>
    <x v="7485"/>
  </r>
  <r>
    <n v="9894"/>
    <x v="4961"/>
    <x v="0"/>
    <x v="197"/>
    <d v="2013-07-29T00:00:00"/>
    <s v="Second Class"/>
    <s v="SH-19975"/>
    <s v="Sally Hughsby"/>
    <x v="1"/>
    <s v="United States"/>
    <s v="Milwaukee"/>
    <x v="6"/>
    <n v="53209"/>
    <x v="2"/>
    <s v="FUR-CH-10004626"/>
    <x v="0"/>
    <x v="1"/>
    <s v="Office Star Flex Back Scooter Chair with Aluminum Finish Frame"/>
    <n v="403.56"/>
    <n v="4"/>
    <n v="0"/>
    <x v="7486"/>
  </r>
  <r>
    <n v="9895"/>
    <x v="4961"/>
    <x v="0"/>
    <x v="197"/>
    <d v="2013-07-29T00:00:00"/>
    <s v="Second Class"/>
    <s v="SH-19975"/>
    <s v="Sally Hughsby"/>
    <x v="1"/>
    <s v="United States"/>
    <s v="Milwaukee"/>
    <x v="6"/>
    <n v="53209"/>
    <x v="2"/>
    <s v="FUR-FU-10001756"/>
    <x v="0"/>
    <x v="5"/>
    <s v="Eldon Expressions Desk Accessory, Wood Photo Frame, Mahogany"/>
    <n v="95.199999999999989"/>
    <n v="5"/>
    <n v="0"/>
    <x v="7487"/>
  </r>
  <r>
    <n v="9896"/>
    <x v="4962"/>
    <x v="2"/>
    <x v="467"/>
    <d v="2011-10-01T00:00:00"/>
    <s v="Standard Class"/>
    <s v="MM-17920"/>
    <s v="Michael Moore"/>
    <x v="0"/>
    <s v="United States"/>
    <s v="Chicago"/>
    <x v="10"/>
    <n v="60623"/>
    <x v="2"/>
    <s v="TEC-AC-10004859"/>
    <x v="2"/>
    <x v="11"/>
    <s v="Maxell Pro 80 Minute CD-R, 10/Pack"/>
    <n v="153.82400000000001"/>
    <n v="11"/>
    <n v="0.2"/>
    <x v="7488"/>
  </r>
  <r>
    <n v="9897"/>
    <x v="4963"/>
    <x v="2"/>
    <x v="1103"/>
    <d v="2011-06-20T00:00:00"/>
    <s v="Second Class"/>
    <s v="JF-15415"/>
    <s v="Jennifer Ferguson"/>
    <x v="0"/>
    <s v="United States"/>
    <s v="Chicago"/>
    <x v="10"/>
    <n v="60653"/>
    <x v="2"/>
    <s v="OFF-PA-10001725"/>
    <x v="1"/>
    <x v="10"/>
    <s v="Xerox 1892"/>
    <n v="62.015999999999998"/>
    <n v="2"/>
    <n v="0.2"/>
    <x v="5366"/>
  </r>
  <r>
    <n v="9898"/>
    <x v="4964"/>
    <x v="0"/>
    <x v="112"/>
    <d v="2013-06-11T00:00:00"/>
    <s v="Standard Class"/>
    <s v="LP-17095"/>
    <s v="Liz Preis"/>
    <x v="0"/>
    <s v="United States"/>
    <s v="Fairfield"/>
    <x v="24"/>
    <n v="45014"/>
    <x v="3"/>
    <s v="FUR-FU-10004306"/>
    <x v="0"/>
    <x v="5"/>
    <s v="Electrix Halogen Magnifier Lamp"/>
    <n v="466.32000000000005"/>
    <n v="3"/>
    <n v="0.2"/>
    <x v="7489"/>
  </r>
  <r>
    <n v="9899"/>
    <x v="4964"/>
    <x v="0"/>
    <x v="112"/>
    <d v="2013-06-11T00:00:00"/>
    <s v="Standard Class"/>
    <s v="LP-17095"/>
    <s v="Liz Preis"/>
    <x v="0"/>
    <s v="United States"/>
    <s v="Fairfield"/>
    <x v="24"/>
    <n v="45014"/>
    <x v="3"/>
    <s v="FUR-FU-10004845"/>
    <x v="0"/>
    <x v="5"/>
    <s v="Deflect-o EconoMat Nonstudded, No Bevel Mat"/>
    <n v="82.64"/>
    <n v="2"/>
    <n v="0.2"/>
    <x v="232"/>
  </r>
  <r>
    <n v="9900"/>
    <x v="4965"/>
    <x v="2"/>
    <x v="1176"/>
    <d v="2011-04-03T00:00:00"/>
    <s v="Standard Class"/>
    <s v="MP-18175"/>
    <s v="Mike Pelletier"/>
    <x v="2"/>
    <s v="United States"/>
    <s v="Springfield"/>
    <x v="24"/>
    <n v="45503"/>
    <x v="3"/>
    <s v="FUR-TA-10000198"/>
    <x v="0"/>
    <x v="3"/>
    <s v="Chromcraft Bull-Nose Wood Oval Conference Tables &amp; Bases"/>
    <n v="330.58800000000002"/>
    <n v="1"/>
    <n v="0.4"/>
    <x v="7490"/>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x v="5943"/>
  </r>
  <r>
    <n v="9902"/>
    <x v="4966"/>
    <x v="3"/>
    <x v="170"/>
    <d v="2014-08-26T00:00:00"/>
    <s v="Standard Class"/>
    <s v="SC-20845"/>
    <s v="Sung Chung"/>
    <x v="0"/>
    <s v="United States"/>
    <s v="Louisville"/>
    <x v="22"/>
    <n v="80027"/>
    <x v="1"/>
    <s v="FUR-FU-10001037"/>
    <x v="0"/>
    <x v="5"/>
    <s v="DAX Charcoal/Nickel-Tone Document Frame, 5 x 7"/>
    <n v="22.752000000000002"/>
    <n v="3"/>
    <n v="0.2"/>
    <x v="7491"/>
  </r>
  <r>
    <n v="9903"/>
    <x v="4966"/>
    <x v="3"/>
    <x v="170"/>
    <d v="2014-08-26T00:00:00"/>
    <s v="Standard Class"/>
    <s v="SC-20845"/>
    <s v="Sung Chung"/>
    <x v="0"/>
    <s v="United States"/>
    <s v="Louisville"/>
    <x v="22"/>
    <n v="80027"/>
    <x v="1"/>
    <s v="OFF-PA-10001950"/>
    <x v="1"/>
    <x v="10"/>
    <s v="Southworth 25% Cotton Antique Laid Paper &amp; Envelopes"/>
    <n v="6.6720000000000006"/>
    <n v="1"/>
    <n v="0.2"/>
    <x v="7492"/>
  </r>
  <r>
    <n v="9904"/>
    <x v="4967"/>
    <x v="2"/>
    <x v="607"/>
    <d v="2011-11-18T00:00:00"/>
    <s v="Standard Class"/>
    <s v="DP-13000"/>
    <s v="Darren Powers"/>
    <x v="0"/>
    <s v="United States"/>
    <s v="Carrollton"/>
    <x v="5"/>
    <n v="75007"/>
    <x v="2"/>
    <s v="FUR-FU-10004587"/>
    <x v="0"/>
    <x v="5"/>
    <s v="GE General Use Halogen Bulbs, 100 Watts, 1 Bulb per Pack"/>
    <n v="25.128000000000004"/>
    <n v="3"/>
    <n v="0.6"/>
    <x v="7493"/>
  </r>
  <r>
    <n v="9905"/>
    <x v="4967"/>
    <x v="2"/>
    <x v="607"/>
    <d v="2011-11-18T00:00:00"/>
    <s v="Standard Class"/>
    <s v="DP-13000"/>
    <s v="Darren Powers"/>
    <x v="0"/>
    <s v="United States"/>
    <s v="Carrollton"/>
    <x v="5"/>
    <n v="75007"/>
    <x v="2"/>
    <s v="TEC-AC-10002567"/>
    <x v="2"/>
    <x v="11"/>
    <s v="Logitech G602 Wireless Gaming Mouse"/>
    <n v="127.98399999999999"/>
    <n v="2"/>
    <n v="0.2"/>
    <x v="3404"/>
  </r>
  <r>
    <n v="9906"/>
    <x v="4968"/>
    <x v="1"/>
    <x v="1023"/>
    <d v="2012-09-15T00:00:00"/>
    <s v="First Class"/>
    <s v="KD-16615"/>
    <s v="Ken Dana"/>
    <x v="1"/>
    <s v="United States"/>
    <s v="Anaheim"/>
    <x v="1"/>
    <n v="92804"/>
    <x v="1"/>
    <s v="FUR-FU-10004973"/>
    <x v="0"/>
    <x v="5"/>
    <s v="Flat Face Poster Frame"/>
    <n v="131.88"/>
    <n v="7"/>
    <n v="0"/>
    <x v="7494"/>
  </r>
  <r>
    <n v="9907"/>
    <x v="4968"/>
    <x v="1"/>
    <x v="1023"/>
    <d v="2012-09-15T00:00:00"/>
    <s v="First Class"/>
    <s v="KD-16615"/>
    <s v="Ken Dana"/>
    <x v="1"/>
    <s v="United States"/>
    <s v="Anaheim"/>
    <x v="1"/>
    <n v="92804"/>
    <x v="1"/>
    <s v="OFF-BI-10001628"/>
    <x v="1"/>
    <x v="8"/>
    <s v="Acco Data Flex Cable Posts For Top &amp; Bottom Load Binders, 6&quot; Capacity"/>
    <n v="25.031999999999996"/>
    <n v="3"/>
    <n v="0.2"/>
    <x v="3539"/>
  </r>
  <r>
    <n v="9908"/>
    <x v="4968"/>
    <x v="1"/>
    <x v="1023"/>
    <d v="2012-09-15T00:00:00"/>
    <s v="First Class"/>
    <s v="KD-16615"/>
    <s v="Ken Dana"/>
    <x v="1"/>
    <s v="United States"/>
    <s v="Anaheim"/>
    <x v="1"/>
    <n v="92804"/>
    <x v="1"/>
    <s v="FUR-CH-10000155"/>
    <x v="0"/>
    <x v="1"/>
    <s v="Global Comet Stacking Armless Chair"/>
    <n v="717.72"/>
    <n v="3"/>
    <n v="0.2"/>
    <x v="5757"/>
  </r>
  <r>
    <n v="9909"/>
    <x v="4968"/>
    <x v="1"/>
    <x v="1023"/>
    <d v="2012-09-15T00:00:00"/>
    <s v="First Class"/>
    <s v="KD-16615"/>
    <s v="Ken Dana"/>
    <x v="1"/>
    <s v="United States"/>
    <s v="Anaheim"/>
    <x v="1"/>
    <n v="92804"/>
    <x v="1"/>
    <s v="FUR-FU-10002379"/>
    <x v="0"/>
    <x v="5"/>
    <s v="Eldon Econocleat Chair Mats for Low Pile Carpets"/>
    <n v="207.35"/>
    <n v="5"/>
    <n v="0"/>
    <x v="7495"/>
  </r>
  <r>
    <n v="9910"/>
    <x v="4968"/>
    <x v="1"/>
    <x v="1023"/>
    <d v="2012-09-15T00:00:00"/>
    <s v="First Class"/>
    <s v="KD-16615"/>
    <s v="Ken Dana"/>
    <x v="1"/>
    <s v="United States"/>
    <s v="Anaheim"/>
    <x v="1"/>
    <n v="92804"/>
    <x v="1"/>
    <s v="FUR-FU-10004018"/>
    <x v="0"/>
    <x v="5"/>
    <s v="Tensor Computer Mounted Lamp"/>
    <n v="44.67"/>
    <n v="3"/>
    <n v="0"/>
    <x v="3455"/>
  </r>
  <r>
    <n v="9911"/>
    <x v="4968"/>
    <x v="1"/>
    <x v="1023"/>
    <d v="2012-09-15T00:00:00"/>
    <s v="First Class"/>
    <s v="KD-16615"/>
    <s v="Ken Dana"/>
    <x v="1"/>
    <s v="United States"/>
    <s v="Anaheim"/>
    <x v="1"/>
    <n v="92804"/>
    <x v="1"/>
    <s v="OFF-PA-10000994"/>
    <x v="1"/>
    <x v="10"/>
    <s v="Xerox 1915"/>
    <n v="209.7"/>
    <n v="2"/>
    <n v="0"/>
    <x v="1517"/>
  </r>
  <r>
    <n v="9912"/>
    <x v="4969"/>
    <x v="2"/>
    <x v="267"/>
    <d v="2011-04-09T00:00:00"/>
    <s v="Standard Class"/>
    <s v="RP-19855"/>
    <s v="Roy Phan"/>
    <x v="1"/>
    <s v="United States"/>
    <s v="Richmond"/>
    <x v="0"/>
    <n v="40475"/>
    <x v="0"/>
    <s v="OFF-BI-10002852"/>
    <x v="1"/>
    <x v="8"/>
    <s v="Ibico Standard Transparent Covers"/>
    <n v="115.36"/>
    <n v="7"/>
    <n v="0"/>
    <x v="7496"/>
  </r>
  <r>
    <n v="9913"/>
    <x v="4970"/>
    <x v="1"/>
    <x v="998"/>
    <d v="2012-10-12T00:00:00"/>
    <s v="First Class"/>
    <s v="KN-16390"/>
    <s v="Katherine Nockton"/>
    <x v="1"/>
    <s v="United States"/>
    <s v="Santa Barbara"/>
    <x v="1"/>
    <n v="93101"/>
    <x v="1"/>
    <s v="FUR-CH-10001714"/>
    <x v="0"/>
    <x v="1"/>
    <s v="Global Leather &amp; Oak Executive Chair, Burgundy"/>
    <n v="362.13599999999997"/>
    <n v="3"/>
    <n v="0.2"/>
    <x v="7497"/>
  </r>
  <r>
    <n v="9914"/>
    <x v="4970"/>
    <x v="1"/>
    <x v="998"/>
    <d v="2012-10-12T00:00:00"/>
    <s v="First Class"/>
    <s v="KN-16390"/>
    <s v="Katherine Nockton"/>
    <x v="1"/>
    <s v="United States"/>
    <s v="Santa Barbara"/>
    <x v="1"/>
    <n v="93101"/>
    <x v="1"/>
    <s v="OFF-LA-10000414"/>
    <x v="1"/>
    <x v="2"/>
    <s v="Avery 503"/>
    <n v="31.049999999999997"/>
    <n v="3"/>
    <n v="0"/>
    <x v="2797"/>
  </r>
  <r>
    <n v="9915"/>
    <x v="4971"/>
    <x v="3"/>
    <x v="926"/>
    <d v="2014-02-01T00:00:00"/>
    <s v="Second Class"/>
    <s v="TM-21010"/>
    <s v="Tamara Manning"/>
    <x v="0"/>
    <s v="United States"/>
    <s v="Marion"/>
    <x v="23"/>
    <n v="52302"/>
    <x v="2"/>
    <s v="OFF-PA-10003848"/>
    <x v="1"/>
    <x v="10"/>
    <s v="Xerox 1997"/>
    <n v="12.96"/>
    <n v="2"/>
    <n v="0"/>
    <x v="91"/>
  </r>
  <r>
    <n v="9916"/>
    <x v="4971"/>
    <x v="3"/>
    <x v="926"/>
    <d v="2014-02-01T00:00:00"/>
    <s v="Second Class"/>
    <s v="TM-21010"/>
    <s v="Tamara Manning"/>
    <x v="0"/>
    <s v="United States"/>
    <s v="Marion"/>
    <x v="23"/>
    <n v="52302"/>
    <x v="2"/>
    <s v="OFF-PA-10000176"/>
    <x v="1"/>
    <x v="10"/>
    <s v="Xerox 1887"/>
    <n v="94.85"/>
    <n v="5"/>
    <n v="0"/>
    <x v="464"/>
  </r>
  <r>
    <n v="9917"/>
    <x v="4971"/>
    <x v="3"/>
    <x v="926"/>
    <d v="2014-02-01T00:00:00"/>
    <s v="Second Class"/>
    <s v="TM-21010"/>
    <s v="Tamara Manning"/>
    <x v="0"/>
    <s v="United States"/>
    <s v="Marion"/>
    <x v="23"/>
    <n v="52302"/>
    <x v="2"/>
    <s v="OFF-ST-10001590"/>
    <x v="1"/>
    <x v="4"/>
    <s v="Tenex Personal Project File with Scoop Front Design, Black"/>
    <n v="13.48"/>
    <n v="1"/>
    <n v="0"/>
    <x v="7498"/>
  </r>
  <r>
    <n v="9918"/>
    <x v="4971"/>
    <x v="3"/>
    <x v="926"/>
    <d v="2014-02-01T00:00:00"/>
    <s v="Second Class"/>
    <s v="TM-21010"/>
    <s v="Tamara Manning"/>
    <x v="0"/>
    <s v="United States"/>
    <s v="Marion"/>
    <x v="23"/>
    <n v="52302"/>
    <x v="2"/>
    <s v="FUR-FU-10000010"/>
    <x v="0"/>
    <x v="5"/>
    <s v="DAX Value U-Channel Document Frames, Easel Back"/>
    <n v="14.91"/>
    <n v="3"/>
    <n v="0"/>
    <x v="4793"/>
  </r>
  <r>
    <n v="9919"/>
    <x v="4972"/>
    <x v="1"/>
    <x v="496"/>
    <d v="2012-09-29T00:00:00"/>
    <s v="Standard Class"/>
    <s v="JF-15190"/>
    <s v="Jamie Frazer"/>
    <x v="0"/>
    <s v="United States"/>
    <s v="New York City"/>
    <x v="15"/>
    <n v="10035"/>
    <x v="3"/>
    <s v="OFF-EN-10003055"/>
    <x v="1"/>
    <x v="12"/>
    <s v="Blue String-Tie &amp; Button Interoffice Envelopes, 10 x 13"/>
    <n v="39.979999999999997"/>
    <n v="1"/>
    <n v="0"/>
    <x v="7499"/>
  </r>
  <r>
    <n v="9920"/>
    <x v="4973"/>
    <x v="0"/>
    <x v="543"/>
    <d v="2013-03-20T00:00:00"/>
    <s v="Standard Class"/>
    <s v="MY-18295"/>
    <s v="Muhammed Yedwab"/>
    <x v="1"/>
    <s v="United States"/>
    <s v="Bryan"/>
    <x v="5"/>
    <n v="77803"/>
    <x v="2"/>
    <s v="FUR-CH-10000863"/>
    <x v="0"/>
    <x v="1"/>
    <s v="Novimex Swivel Fabric Task Chair"/>
    <n v="528.42999999999995"/>
    <n v="5"/>
    <n v="0.3"/>
    <x v="7500"/>
  </r>
  <r>
    <n v="9921"/>
    <x v="4973"/>
    <x v="0"/>
    <x v="543"/>
    <d v="2013-03-20T00:00:00"/>
    <s v="Standard Class"/>
    <s v="MY-18295"/>
    <s v="Muhammed Yedwab"/>
    <x v="1"/>
    <s v="United States"/>
    <s v="Bryan"/>
    <x v="5"/>
    <n v="77803"/>
    <x v="2"/>
    <s v="OFF-BI-10004233"/>
    <x v="1"/>
    <x v="8"/>
    <s v="GBC Pre-Punched Binding Paper, Plastic, White, 8-1/2&quot; x 11&quot;"/>
    <n v="22.385999999999996"/>
    <n v="7"/>
    <n v="0.8"/>
    <x v="7501"/>
  </r>
  <r>
    <n v="9922"/>
    <x v="4974"/>
    <x v="2"/>
    <x v="156"/>
    <d v="2011-11-30T00:00:00"/>
    <s v="Standard Class"/>
    <s v="AT-10435"/>
    <s v="Alyssa Tate"/>
    <x v="2"/>
    <s v="United States"/>
    <s v="Akron"/>
    <x v="24"/>
    <n v="44312"/>
    <x v="3"/>
    <s v="OFF-BI-10003350"/>
    <x v="1"/>
    <x v="8"/>
    <s v="Acco Expandable Hanging Binders"/>
    <n v="5.7420000000000009"/>
    <n v="3"/>
    <n v="0.7"/>
    <x v="7502"/>
  </r>
  <r>
    <n v="9923"/>
    <x v="4975"/>
    <x v="3"/>
    <x v="636"/>
    <d v="2014-05-11T00:00:00"/>
    <s v="Standard Class"/>
    <s v="JF-15490"/>
    <s v="Jeremy Farry"/>
    <x v="0"/>
    <s v="United States"/>
    <s v="Chicago"/>
    <x v="10"/>
    <n v="60653"/>
    <x v="2"/>
    <s v="TEC-AC-10001990"/>
    <x v="2"/>
    <x v="11"/>
    <s v="Kensington Orbit Wireless Mobile Trackball for PC and Mac"/>
    <n v="191.96800000000002"/>
    <n v="4"/>
    <n v="0.2"/>
    <x v="7503"/>
  </r>
  <r>
    <n v="9924"/>
    <x v="4976"/>
    <x v="1"/>
    <x v="305"/>
    <d v="2012-03-23T00:00:00"/>
    <s v="First Class"/>
    <s v="DH-13075"/>
    <s v="Dave Hallsten"/>
    <x v="1"/>
    <s v="United States"/>
    <s v="New York City"/>
    <x v="15"/>
    <n v="10035"/>
    <x v="3"/>
    <s v="OFF-BI-10003982"/>
    <x v="1"/>
    <x v="8"/>
    <s v="Wilson Jones Century Plastic Molded Ring Binders"/>
    <n v="49.847999999999999"/>
    <n v="3"/>
    <n v="0.2"/>
    <x v="4134"/>
  </r>
  <r>
    <n v="9925"/>
    <x v="4976"/>
    <x v="1"/>
    <x v="305"/>
    <d v="2012-03-23T00:00:00"/>
    <s v="First Class"/>
    <s v="DH-13075"/>
    <s v="Dave Hallsten"/>
    <x v="1"/>
    <s v="United States"/>
    <s v="New York City"/>
    <x v="15"/>
    <n v="10035"/>
    <x v="3"/>
    <s v="OFF-EN-10004386"/>
    <x v="1"/>
    <x v="12"/>
    <s v="Recycled Interoffice Envelopes with String and Button Closure, 10 x 13"/>
    <n v="23.99"/>
    <n v="1"/>
    <n v="0"/>
    <x v="7504"/>
  </r>
  <r>
    <n v="9926"/>
    <x v="4976"/>
    <x v="1"/>
    <x v="305"/>
    <d v="2012-03-23T00:00:00"/>
    <s v="First Class"/>
    <s v="DH-13075"/>
    <s v="Dave Hallsten"/>
    <x v="1"/>
    <s v="United States"/>
    <s v="New York City"/>
    <x v="15"/>
    <n v="10035"/>
    <x v="3"/>
    <s v="OFF-BI-10003656"/>
    <x v="1"/>
    <x v="8"/>
    <s v="Fellowes PB200 Plastic Comb Binding Machine"/>
    <n v="1087.9360000000001"/>
    <n v="8"/>
    <n v="0.2"/>
    <x v="7505"/>
  </r>
  <r>
    <n v="9927"/>
    <x v="4976"/>
    <x v="1"/>
    <x v="305"/>
    <d v="2012-03-23T00:00:00"/>
    <s v="First Class"/>
    <s v="DH-13075"/>
    <s v="Dave Hallsten"/>
    <x v="1"/>
    <s v="United States"/>
    <s v="New York City"/>
    <x v="15"/>
    <n v="10035"/>
    <x v="3"/>
    <s v="TEC-PH-10002310"/>
    <x v="2"/>
    <x v="7"/>
    <s v="Panasonic KX T7731-B Digital phone"/>
    <n v="199.98"/>
    <n v="2"/>
    <n v="0"/>
    <x v="7506"/>
  </r>
  <r>
    <n v="9928"/>
    <x v="4976"/>
    <x v="1"/>
    <x v="305"/>
    <d v="2012-03-23T00:00:00"/>
    <s v="First Class"/>
    <s v="DH-13075"/>
    <s v="Dave Hallsten"/>
    <x v="1"/>
    <s v="United States"/>
    <s v="New York City"/>
    <x v="15"/>
    <n v="10035"/>
    <x v="3"/>
    <s v="OFF-ST-10001172"/>
    <x v="1"/>
    <x v="4"/>
    <s v="Tennsco Lockers, Sand"/>
    <n v="83.92"/>
    <n v="4"/>
    <n v="0"/>
    <x v="7507"/>
  </r>
  <r>
    <n v="9929"/>
    <x v="4977"/>
    <x v="0"/>
    <x v="913"/>
    <d v="2013-09-05T00:00:00"/>
    <s v="Same Day"/>
    <s v="IM-15055"/>
    <s v="Ionia McGrath"/>
    <x v="0"/>
    <s v="United States"/>
    <s v="San Francisco"/>
    <x v="1"/>
    <n v="94122"/>
    <x v="1"/>
    <s v="FUR-FU-10000260"/>
    <x v="0"/>
    <x v="5"/>
    <s v="6&quot; Cubicle Wall Clock, Black"/>
    <n v="24.27"/>
    <n v="3"/>
    <n v="0"/>
    <x v="7508"/>
  </r>
  <r>
    <n v="9930"/>
    <x v="4977"/>
    <x v="0"/>
    <x v="913"/>
    <d v="2013-09-05T00:00:00"/>
    <s v="Same Day"/>
    <s v="IM-15055"/>
    <s v="Ionia McGrath"/>
    <x v="0"/>
    <s v="United States"/>
    <s v="San Francisco"/>
    <x v="1"/>
    <n v="94122"/>
    <x v="1"/>
    <s v="TEC-CO-10003763"/>
    <x v="2"/>
    <x v="16"/>
    <s v="Canon PC1060 Personal Laser Copier"/>
    <n v="2799.9600000000005"/>
    <n v="5"/>
    <n v="0.2"/>
    <x v="3472"/>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x v="7509"/>
  </r>
  <r>
    <n v="9932"/>
    <x v="4978"/>
    <x v="1"/>
    <x v="50"/>
    <d v="2012-11-17T00:00:00"/>
    <s v="Standard Class"/>
    <s v="KH-16510"/>
    <s v="Keith Herrera"/>
    <x v="0"/>
    <s v="United States"/>
    <s v="San Bernardino"/>
    <x v="1"/>
    <n v="92404"/>
    <x v="1"/>
    <s v="FUR-BO-10004357"/>
    <x v="0"/>
    <x v="0"/>
    <s v="O'Sullivan Living Dimensions 3-Shelf Bookcases"/>
    <n v="683.33199999999999"/>
    <n v="4"/>
    <n v="0.15"/>
    <x v="7510"/>
  </r>
  <r>
    <n v="9933"/>
    <x v="4978"/>
    <x v="1"/>
    <x v="50"/>
    <d v="2012-11-17T00:00:00"/>
    <s v="Standard Class"/>
    <s v="KH-16510"/>
    <s v="Keith Herrera"/>
    <x v="0"/>
    <s v="United States"/>
    <s v="San Bernardino"/>
    <x v="1"/>
    <n v="92404"/>
    <x v="1"/>
    <s v="OFF-PA-10004610"/>
    <x v="1"/>
    <x v="10"/>
    <s v="Xerox 1900"/>
    <n v="29.96"/>
    <n v="7"/>
    <n v="0"/>
    <x v="7511"/>
  </r>
  <r>
    <n v="9934"/>
    <x v="4979"/>
    <x v="2"/>
    <x v="384"/>
    <d v="2011-07-14T00:00:00"/>
    <s v="First Class"/>
    <s v="JK-15205"/>
    <s v="Jamie Kunitz"/>
    <x v="0"/>
    <s v="United States"/>
    <s v="Niagara Falls"/>
    <x v="15"/>
    <n v="14304"/>
    <x v="3"/>
    <s v="TEC-PH-10004912"/>
    <x v="2"/>
    <x v="7"/>
    <s v="Cisco SPA112 2 Port Phone Adapter"/>
    <n v="164.85000000000002"/>
    <n v="3"/>
    <n v="0"/>
    <x v="7512"/>
  </r>
  <r>
    <n v="9935"/>
    <x v="4980"/>
    <x v="0"/>
    <x v="281"/>
    <d v="2013-04-13T00:00:00"/>
    <s v="Standard Class"/>
    <s v="AS-10240"/>
    <s v="Alan Shonely"/>
    <x v="0"/>
    <s v="United States"/>
    <s v="Philadelphia"/>
    <x v="9"/>
    <n v="19120"/>
    <x v="3"/>
    <s v="OFF-AP-10003278"/>
    <x v="1"/>
    <x v="9"/>
    <s v="Belkin 7-Outlet SurgeMaster Home Series"/>
    <n v="33.528000000000006"/>
    <n v="3"/>
    <n v="0.2"/>
    <x v="7513"/>
  </r>
  <r>
    <n v="9936"/>
    <x v="4980"/>
    <x v="0"/>
    <x v="281"/>
    <d v="2013-04-13T00:00:00"/>
    <s v="Standard Class"/>
    <s v="AS-10240"/>
    <s v="Alan Shonely"/>
    <x v="0"/>
    <s v="United States"/>
    <s v="Philadelphia"/>
    <x v="9"/>
    <n v="19120"/>
    <x v="3"/>
    <s v="OFF-ST-10001627"/>
    <x v="1"/>
    <x v="4"/>
    <s v="Eldon Jumbo ProFile Portable File Boxes Graphite/Black"/>
    <n v="36.744"/>
    <n v="3"/>
    <n v="0.2"/>
    <x v="7514"/>
  </r>
  <r>
    <n v="9937"/>
    <x v="4981"/>
    <x v="3"/>
    <x v="92"/>
    <d v="2014-06-29T00:00:00"/>
    <s v="Standard Class"/>
    <s v="SC-20575"/>
    <s v="Sonia Cooley"/>
    <x v="0"/>
    <s v="United States"/>
    <s v="Cranston"/>
    <x v="34"/>
    <n v="2920"/>
    <x v="3"/>
    <s v="OFF-BI-10002735"/>
    <x v="1"/>
    <x v="8"/>
    <s v="GBC Prestige Therm-A-Bind Covers"/>
    <n v="102.93"/>
    <n v="3"/>
    <n v="0"/>
    <x v="5240"/>
  </r>
  <r>
    <n v="9938"/>
    <x v="4982"/>
    <x v="0"/>
    <x v="1235"/>
    <d v="2013-06-07T00:00:00"/>
    <s v="Second Class"/>
    <s v="CP-12340"/>
    <s v="Christine Phan"/>
    <x v="1"/>
    <s v="United States"/>
    <s v="Los Angeles"/>
    <x v="1"/>
    <n v="90049"/>
    <x v="1"/>
    <s v="FUR-TA-10001676"/>
    <x v="0"/>
    <x v="3"/>
    <s v="Hon 61000 Series Interactive Training Tables"/>
    <n v="71.088000000000008"/>
    <n v="2"/>
    <n v="0.2"/>
    <x v="4742"/>
  </r>
  <r>
    <n v="9939"/>
    <x v="4983"/>
    <x v="0"/>
    <x v="939"/>
    <d v="2013-12-18T00:00:00"/>
    <s v="Standard Class"/>
    <s v="NS-18640"/>
    <s v="Noel Staavos"/>
    <x v="1"/>
    <s v="United States"/>
    <s v="New York City"/>
    <x v="15"/>
    <n v="10009"/>
    <x v="3"/>
    <s v="FUR-FU-10004864"/>
    <x v="0"/>
    <x v="5"/>
    <s v="Eldon 500 Class Desk Accessories"/>
    <n v="60.35"/>
    <n v="5"/>
    <n v="0"/>
    <x v="7515"/>
  </r>
  <r>
    <n v="9940"/>
    <x v="4983"/>
    <x v="0"/>
    <x v="939"/>
    <d v="2013-12-18T00:00:00"/>
    <s v="Standard Class"/>
    <s v="NS-18640"/>
    <s v="Noel Staavos"/>
    <x v="1"/>
    <s v="United States"/>
    <s v="New York City"/>
    <x v="15"/>
    <n v="10009"/>
    <x v="3"/>
    <s v="OFF-SU-10000952"/>
    <x v="1"/>
    <x v="14"/>
    <s v="Fiskars Home &amp; Office Scissors"/>
    <n v="35.520000000000003"/>
    <n v="4"/>
    <n v="0"/>
    <x v="7516"/>
  </r>
  <r>
    <n v="9941"/>
    <x v="4983"/>
    <x v="0"/>
    <x v="939"/>
    <d v="2013-12-18T00:00:00"/>
    <s v="Standard Class"/>
    <s v="NS-18640"/>
    <s v="Noel Staavos"/>
    <x v="1"/>
    <s v="United States"/>
    <s v="New York City"/>
    <x v="15"/>
    <n v="10009"/>
    <x v="3"/>
    <s v="OFF-AR-10000462"/>
    <x v="1"/>
    <x v="6"/>
    <s v="Sanford Pocket Accent Highlighters"/>
    <n v="11.200000000000001"/>
    <n v="7"/>
    <n v="0"/>
    <x v="7517"/>
  </r>
  <r>
    <n v="9942"/>
    <x v="4984"/>
    <x v="3"/>
    <x v="221"/>
    <d v="2014-12-01T00:00:00"/>
    <s v="Standard Class"/>
    <s v="JL-15835"/>
    <s v="John Lee"/>
    <x v="0"/>
    <s v="United States"/>
    <s v="San Francisco"/>
    <x v="1"/>
    <n v="94122"/>
    <x v="1"/>
    <s v="TEC-AC-10001772"/>
    <x v="2"/>
    <x v="11"/>
    <s v="Memorex Mini Travel Drive 16 GB USB 2.0 Flash Drive"/>
    <n v="223.58"/>
    <n v="14"/>
    <n v="0"/>
    <x v="7518"/>
  </r>
  <r>
    <n v="9943"/>
    <x v="4985"/>
    <x v="2"/>
    <x v="129"/>
    <d v="2012-01-03T00:00:00"/>
    <s v="Standard Class"/>
    <s v="MD-17350"/>
    <s v="Maribeth Dona"/>
    <x v="0"/>
    <s v="United States"/>
    <s v="Anaheim"/>
    <x v="1"/>
    <n v="92804"/>
    <x v="1"/>
    <s v="OFF-ST-10001128"/>
    <x v="1"/>
    <x v="4"/>
    <s v="Carina Mini System Audio Rack, Model AR050B"/>
    <n v="998.82"/>
    <n v="9"/>
    <n v="0"/>
    <x v="7519"/>
  </r>
  <r>
    <n v="9944"/>
    <x v="4985"/>
    <x v="2"/>
    <x v="129"/>
    <d v="2012-01-03T00:00:00"/>
    <s v="Standard Class"/>
    <s v="MD-17350"/>
    <s v="Maribeth Dona"/>
    <x v="0"/>
    <s v="United States"/>
    <s v="Anaheim"/>
    <x v="1"/>
    <n v="92804"/>
    <x v="1"/>
    <s v="OFF-SU-10002537"/>
    <x v="1"/>
    <x v="14"/>
    <s v="Acme Box Cutter Scissors"/>
    <n v="51.150000000000006"/>
    <n v="5"/>
    <n v="0"/>
    <x v="7520"/>
  </r>
  <r>
    <n v="9945"/>
    <x v="4986"/>
    <x v="1"/>
    <x v="1236"/>
    <d v="2012-04-17T00:00:00"/>
    <s v="Second Class"/>
    <s v="RD-19660"/>
    <s v="Robert Dilbeck"/>
    <x v="2"/>
    <s v="United States"/>
    <s v="Seattle"/>
    <x v="4"/>
    <n v="98103"/>
    <x v="1"/>
    <s v="OFF-ST-10000419"/>
    <x v="1"/>
    <x v="4"/>
    <s v="Rogers Jumbo File, Granite"/>
    <n v="40.74"/>
    <n v="3"/>
    <n v="0"/>
    <x v="1423"/>
  </r>
  <r>
    <n v="9946"/>
    <x v="4987"/>
    <x v="2"/>
    <x v="1086"/>
    <d v="2011-03-06T00:00:00"/>
    <s v="Standard Class"/>
    <s v="NH-18610"/>
    <s v="Nicole Hansen"/>
    <x v="1"/>
    <s v="United States"/>
    <s v="Philadelphia"/>
    <x v="9"/>
    <n v="19120"/>
    <x v="3"/>
    <s v="OFF-PA-10000327"/>
    <x v="1"/>
    <x v="10"/>
    <s v="Xerox 1971"/>
    <n v="3.4240000000000004"/>
    <n v="1"/>
    <n v="0.2"/>
    <x v="1377"/>
  </r>
  <r>
    <n v="9947"/>
    <x v="4987"/>
    <x v="2"/>
    <x v="1086"/>
    <d v="2011-03-06T00:00:00"/>
    <s v="Standard Class"/>
    <s v="NH-18610"/>
    <s v="Nicole Hansen"/>
    <x v="1"/>
    <s v="United States"/>
    <s v="Philadelphia"/>
    <x v="9"/>
    <n v="19120"/>
    <x v="3"/>
    <s v="TEC-AC-10004353"/>
    <x v="2"/>
    <x v="11"/>
    <s v="Hypercom P1300 Pinpad"/>
    <n v="151.20000000000002"/>
    <n v="3"/>
    <n v="0.2"/>
    <x v="1318"/>
  </r>
  <r>
    <n v="9948"/>
    <x v="4988"/>
    <x v="3"/>
    <x v="702"/>
    <d v="2014-06-04T00:00:00"/>
    <s v="Second Class"/>
    <s v="HW-14935"/>
    <s v="Helen Wasserman"/>
    <x v="1"/>
    <s v="United States"/>
    <s v="Indianapolis"/>
    <x v="14"/>
    <n v="46203"/>
    <x v="2"/>
    <s v="FUR-CH-10003746"/>
    <x v="0"/>
    <x v="1"/>
    <s v="Hon 4070 Series Pagoda Round Back Stacking Chairs"/>
    <n v="1925.88"/>
    <n v="6"/>
    <n v="0"/>
    <x v="7521"/>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x v="7522"/>
  </r>
  <r>
    <n v="9950"/>
    <x v="4988"/>
    <x v="3"/>
    <x v="702"/>
    <d v="2014-06-04T00:00:00"/>
    <s v="Second Class"/>
    <s v="HW-14935"/>
    <s v="Helen Wasserman"/>
    <x v="1"/>
    <s v="United States"/>
    <s v="Indianapolis"/>
    <x v="14"/>
    <n v="46203"/>
    <x v="2"/>
    <s v="TEC-AC-10004568"/>
    <x v="2"/>
    <x v="11"/>
    <s v="Maxell LTO Ultrium - 800 GB"/>
    <n v="83.97"/>
    <n v="3"/>
    <n v="0"/>
    <x v="7523"/>
  </r>
  <r>
    <n v="9951"/>
    <x v="4988"/>
    <x v="3"/>
    <x v="702"/>
    <d v="2014-06-04T00:00:00"/>
    <s v="Second Class"/>
    <s v="HW-14935"/>
    <s v="Helen Wasserman"/>
    <x v="1"/>
    <s v="United States"/>
    <s v="Indianapolis"/>
    <x v="14"/>
    <n v="46203"/>
    <x v="2"/>
    <s v="TEC-AC-10001714"/>
    <x v="2"/>
    <x v="11"/>
    <s v="Logitech MX Performance Wireless Mouse"/>
    <n v="39.89"/>
    <n v="1"/>
    <n v="0"/>
    <x v="7524"/>
  </r>
  <r>
    <n v="9952"/>
    <x v="4988"/>
    <x v="3"/>
    <x v="702"/>
    <d v="2014-06-04T00:00:00"/>
    <s v="Second Class"/>
    <s v="HW-14935"/>
    <s v="Helen Wasserman"/>
    <x v="1"/>
    <s v="United States"/>
    <s v="Indianapolis"/>
    <x v="14"/>
    <n v="46203"/>
    <x v="2"/>
    <s v="OFF-BI-10002072"/>
    <x v="1"/>
    <x v="8"/>
    <s v="Cardinal Slant-D Ring Binders"/>
    <n v="17.38"/>
    <n v="2"/>
    <n v="0"/>
    <x v="1066"/>
  </r>
  <r>
    <n v="9953"/>
    <x v="4989"/>
    <x v="1"/>
    <x v="639"/>
    <d v="2012-12-16T00:00:00"/>
    <s v="Second Class"/>
    <s v="DB-12970"/>
    <s v="Darren Budd"/>
    <x v="1"/>
    <s v="United States"/>
    <s v="Los Angeles"/>
    <x v="1"/>
    <n v="90045"/>
    <x v="1"/>
    <s v="OFF-BI-10001153"/>
    <x v="1"/>
    <x v="8"/>
    <s v="Ibico Recycled Grain-Textured Covers"/>
    <n v="55.264000000000003"/>
    <n v="2"/>
    <n v="0.2"/>
    <x v="7525"/>
  </r>
  <r>
    <n v="9954"/>
    <x v="4989"/>
    <x v="1"/>
    <x v="639"/>
    <d v="2012-12-16T00:00:00"/>
    <s v="Second Class"/>
    <s v="DB-12970"/>
    <s v="Darren Budd"/>
    <x v="1"/>
    <s v="United States"/>
    <s v="Los Angeles"/>
    <x v="1"/>
    <n v="90045"/>
    <x v="1"/>
    <s v="OFF-PA-10004983"/>
    <x v="1"/>
    <x v="10"/>
    <s v="Xerox 23"/>
    <n v="6.48"/>
    <n v="1"/>
    <n v="0"/>
    <x v="90"/>
  </r>
  <r>
    <n v="9955"/>
    <x v="4989"/>
    <x v="1"/>
    <x v="639"/>
    <d v="2012-12-16T00:00:00"/>
    <s v="Second Class"/>
    <s v="DB-12970"/>
    <s v="Darren Budd"/>
    <x v="1"/>
    <s v="United States"/>
    <s v="Los Angeles"/>
    <x v="1"/>
    <n v="90045"/>
    <x v="1"/>
    <s v="OFF-BI-10000948"/>
    <x v="1"/>
    <x v="8"/>
    <s v="GBC Laser Imprintable Binding System Covers, Desert Sand"/>
    <n v="34.248000000000005"/>
    <n v="3"/>
    <n v="0.2"/>
    <x v="5061"/>
  </r>
  <r>
    <n v="9956"/>
    <x v="4989"/>
    <x v="1"/>
    <x v="639"/>
    <d v="2012-12-16T00:00:00"/>
    <s v="Second Class"/>
    <s v="DB-12970"/>
    <s v="Darren Budd"/>
    <x v="1"/>
    <s v="United States"/>
    <s v="Los Angeles"/>
    <x v="1"/>
    <n v="90045"/>
    <x v="1"/>
    <s v="FUR-TA-10002622"/>
    <x v="0"/>
    <x v="3"/>
    <s v="Bush Andora Conference Table, Maple/Graphite Gray Finish"/>
    <n v="273.56799999999998"/>
    <n v="2"/>
    <n v="0.2"/>
    <x v="7526"/>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x v="3620"/>
  </r>
  <r>
    <n v="9958"/>
    <x v="4990"/>
    <x v="2"/>
    <x v="7"/>
    <d v="2011-11-17T00:00:00"/>
    <s v="Standard Class"/>
    <s v="KN-16705"/>
    <s v="Kristina Nunn"/>
    <x v="2"/>
    <s v="United States"/>
    <s v="New Rochelle"/>
    <x v="15"/>
    <n v="10801"/>
    <x v="3"/>
    <s v="OFF-PA-10004039"/>
    <x v="1"/>
    <x v="10"/>
    <s v="Xerox 1882"/>
    <n v="223.92"/>
    <n v="4"/>
    <n v="0"/>
    <x v="1111"/>
  </r>
  <r>
    <n v="9959"/>
    <x v="4990"/>
    <x v="2"/>
    <x v="7"/>
    <d v="2011-11-17T00:00:00"/>
    <s v="Standard Class"/>
    <s v="KN-16705"/>
    <s v="Kristina Nunn"/>
    <x v="2"/>
    <s v="United States"/>
    <s v="New Rochelle"/>
    <x v="15"/>
    <n v="10801"/>
    <x v="3"/>
    <s v="OFF-SU-10001574"/>
    <x v="1"/>
    <x v="14"/>
    <s v="Acme Value Line Scissors"/>
    <n v="7.3"/>
    <n v="2"/>
    <n v="0"/>
    <x v="558"/>
  </r>
  <r>
    <n v="9960"/>
    <x v="4991"/>
    <x v="3"/>
    <x v="833"/>
    <d v="2014-10-12T00:00:00"/>
    <s v="Standard Class"/>
    <s v="AJ-10945"/>
    <s v="Ashley Jarboe"/>
    <x v="0"/>
    <s v="United States"/>
    <s v="Chandler"/>
    <x v="16"/>
    <n v="85224"/>
    <x v="1"/>
    <s v="OFF-AR-10001761"/>
    <x v="1"/>
    <x v="6"/>
    <s v="Avery Hi-Liter Smear-Safe Highlighters"/>
    <n v="9.3439999999999994"/>
    <n v="2"/>
    <n v="0.2"/>
    <x v="7527"/>
  </r>
  <r>
    <n v="9961"/>
    <x v="4992"/>
    <x v="3"/>
    <x v="118"/>
    <d v="2014-09-19T00:00:00"/>
    <s v="Second Class"/>
    <s v="CL-12700"/>
    <s v="Craig Leslie"/>
    <x v="2"/>
    <s v="United States"/>
    <s v="Florence"/>
    <x v="0"/>
    <n v="41042"/>
    <x v="0"/>
    <s v="TEC-AC-10002305"/>
    <x v="2"/>
    <x v="11"/>
    <s v="KeyTronic E03601U1 - Keyboard - Beige"/>
    <n v="18"/>
    <n v="1"/>
    <n v="0"/>
    <x v="7528"/>
  </r>
  <r>
    <n v="9962"/>
    <x v="4993"/>
    <x v="1"/>
    <x v="531"/>
    <d v="2012-03-22T00:00:00"/>
    <s v="First Class"/>
    <s v="CM-12655"/>
    <s v="Corinna Mitchell"/>
    <x v="2"/>
    <s v="United States"/>
    <s v="Houston"/>
    <x v="5"/>
    <n v="77041"/>
    <x v="2"/>
    <s v="OFF-PA-10000675"/>
    <x v="1"/>
    <x v="10"/>
    <s v="Xerox 1919"/>
    <n v="65.584000000000003"/>
    <n v="2"/>
    <n v="0.2"/>
    <x v="5944"/>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x v="7529"/>
  </r>
  <r>
    <n v="9964"/>
    <x v="4994"/>
    <x v="1"/>
    <x v="353"/>
    <d v="2012-07-26T00:00:00"/>
    <s v="Same Day"/>
    <s v="AS-10240"/>
    <s v="Alan Shonely"/>
    <x v="0"/>
    <s v="United States"/>
    <s v="Philadelphia"/>
    <x v="9"/>
    <n v="19140"/>
    <x v="3"/>
    <s v="OFF-PA-10003072"/>
    <x v="1"/>
    <x v="10"/>
    <s v="Eureka Recycled Copy Paper 8 1/2&quot; x 11&quot;, Ream"/>
    <n v="10.368000000000002"/>
    <n v="2"/>
    <n v="0.2"/>
    <x v="572"/>
  </r>
  <r>
    <n v="9965"/>
    <x v="4995"/>
    <x v="0"/>
    <x v="5"/>
    <d v="2013-12-11T00:00:00"/>
    <s v="Second Class"/>
    <s v="HE-14800"/>
    <s v="Harold Engle"/>
    <x v="1"/>
    <s v="United States"/>
    <s v="Newark"/>
    <x v="13"/>
    <n v="19711"/>
    <x v="3"/>
    <s v="FUR-FU-10002671"/>
    <x v="0"/>
    <x v="5"/>
    <s v="Electrix 20W Halogen Replacement Bulb for Zoom-In Desk Lamp"/>
    <n v="13.4"/>
    <n v="1"/>
    <n v="0"/>
    <x v="7530"/>
  </r>
  <r>
    <n v="9966"/>
    <x v="4995"/>
    <x v="0"/>
    <x v="5"/>
    <d v="2013-12-11T00:00:00"/>
    <s v="Second Class"/>
    <s v="HE-14800"/>
    <s v="Harold Engle"/>
    <x v="1"/>
    <s v="United States"/>
    <s v="Newark"/>
    <x v="13"/>
    <n v="19711"/>
    <x v="3"/>
    <s v="OFF-PA-10000349"/>
    <x v="1"/>
    <x v="10"/>
    <s v="Staples"/>
    <n v="4.9800000000000004"/>
    <n v="1"/>
    <n v="0"/>
    <x v="5561"/>
  </r>
  <r>
    <n v="9967"/>
    <x v="4995"/>
    <x v="0"/>
    <x v="5"/>
    <d v="2013-12-11T00:00:00"/>
    <s v="Second Class"/>
    <s v="HE-14800"/>
    <s v="Harold Engle"/>
    <x v="1"/>
    <s v="United States"/>
    <s v="Newark"/>
    <x v="13"/>
    <n v="19711"/>
    <x v="3"/>
    <s v="OFF-EN-10004483"/>
    <x v="1"/>
    <x v="12"/>
    <s v="#10 White Business Envelopes,4 1/8 x 9 1/2"/>
    <n v="109.69"/>
    <n v="7"/>
    <n v="0"/>
    <x v="7531"/>
  </r>
  <r>
    <n v="9968"/>
    <x v="4996"/>
    <x v="3"/>
    <x v="157"/>
    <d v="2014-12-18T00:00:00"/>
    <s v="Standard Class"/>
    <s v="RB-19435"/>
    <s v="Richard Bierner"/>
    <x v="0"/>
    <s v="United States"/>
    <s v="Plainfield"/>
    <x v="30"/>
    <n v="7060"/>
    <x v="3"/>
    <s v="OFF-BI-10004209"/>
    <x v="1"/>
    <x v="8"/>
    <s v="Fellowes Twister Kit, Gray/Clear, 3/pkg"/>
    <n v="40.199999999999996"/>
    <n v="5"/>
    <n v="0"/>
    <x v="7254"/>
  </r>
  <r>
    <n v="9969"/>
    <x v="4996"/>
    <x v="3"/>
    <x v="157"/>
    <d v="2014-12-18T00:00:00"/>
    <s v="Standard Class"/>
    <s v="RB-19435"/>
    <s v="Richard Bierner"/>
    <x v="0"/>
    <s v="United States"/>
    <s v="Plainfield"/>
    <x v="30"/>
    <n v="7060"/>
    <x v="3"/>
    <s v="OFF-BI-10004600"/>
    <x v="1"/>
    <x v="8"/>
    <s v="Ibico Ibimaster 300 Manual Binding System"/>
    <n v="735.98"/>
    <n v="2"/>
    <n v="0"/>
    <x v="2802"/>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x v="7532"/>
  </r>
  <r>
    <n v="9971"/>
    <x v="4997"/>
    <x v="1"/>
    <x v="1141"/>
    <d v="2012-07-02T00:00:00"/>
    <s v="Standard Class"/>
    <s v="MP-17470"/>
    <s v="Mark Packer"/>
    <x v="2"/>
    <s v="United States"/>
    <s v="Smyrna"/>
    <x v="32"/>
    <n v="30080"/>
    <x v="0"/>
    <s v="OFF-BI-10002867"/>
    <x v="1"/>
    <x v="8"/>
    <s v="GBC Recycled Regency Composition Covers"/>
    <n v="119.56"/>
    <n v="2"/>
    <n v="0"/>
    <x v="7533"/>
  </r>
  <r>
    <n v="9972"/>
    <x v="4997"/>
    <x v="1"/>
    <x v="1141"/>
    <d v="2012-07-02T00:00:00"/>
    <s v="Standard Class"/>
    <s v="MP-17470"/>
    <s v="Mark Packer"/>
    <x v="2"/>
    <s v="United States"/>
    <s v="Smyrna"/>
    <x v="32"/>
    <n v="30080"/>
    <x v="0"/>
    <s v="OFF-AR-10000538"/>
    <x v="1"/>
    <x v="6"/>
    <s v="Boston Model 1800 Electric Pencil Sharpener, Gray"/>
    <n v="140.75"/>
    <n v="5"/>
    <n v="0"/>
    <x v="7534"/>
  </r>
  <r>
    <n v="9973"/>
    <x v="4998"/>
    <x v="0"/>
    <x v="108"/>
    <d v="2013-09-18T00:00:00"/>
    <s v="Standard Class"/>
    <s v="RC-19960"/>
    <s v="Ryan Crowe"/>
    <x v="0"/>
    <s v="United States"/>
    <s v="Houston"/>
    <x v="5"/>
    <n v="77041"/>
    <x v="2"/>
    <s v="OFF-EN-10000056"/>
    <x v="1"/>
    <x v="12"/>
    <s v="Cameo Buff Policy Envelopes"/>
    <n v="99.567999999999998"/>
    <n v="2"/>
    <n v="0.2"/>
    <x v="7535"/>
  </r>
  <r>
    <n v="9974"/>
    <x v="4999"/>
    <x v="0"/>
    <x v="409"/>
    <d v="2013-12-11T00:00:00"/>
    <s v="Standard Class"/>
    <s v="AP-10720"/>
    <s v="Anne Pryor"/>
    <x v="2"/>
    <s v="United States"/>
    <s v="Los Angeles"/>
    <x v="1"/>
    <n v="90032"/>
    <x v="1"/>
    <s v="TEC-PH-10004080"/>
    <x v="2"/>
    <x v="7"/>
    <s v="Avaya 5410 Digital phone"/>
    <n v="271.95999999999998"/>
    <n v="5"/>
    <n v="0.2"/>
    <x v="7536"/>
  </r>
  <r>
    <n v="9975"/>
    <x v="4999"/>
    <x v="0"/>
    <x v="409"/>
    <d v="2013-12-11T00:00:00"/>
    <s v="Standard Class"/>
    <s v="AP-10720"/>
    <s v="Anne Pryor"/>
    <x v="2"/>
    <s v="United States"/>
    <s v="Los Angeles"/>
    <x v="1"/>
    <n v="90032"/>
    <x v="1"/>
    <s v="OFF-AR-10004752"/>
    <x v="1"/>
    <x v="6"/>
    <s v="Blackstonian Pencils"/>
    <n v="18.689999999999998"/>
    <n v="7"/>
    <n v="0"/>
    <x v="7090"/>
  </r>
  <r>
    <n v="9976"/>
    <x v="4999"/>
    <x v="0"/>
    <x v="409"/>
    <d v="2013-12-11T00:00:00"/>
    <s v="Standard Class"/>
    <s v="AP-10720"/>
    <s v="Anne Pryor"/>
    <x v="2"/>
    <s v="United States"/>
    <s v="Los Angeles"/>
    <x v="1"/>
    <n v="90032"/>
    <x v="1"/>
    <s v="OFF-PA-10000743"/>
    <x v="1"/>
    <x v="10"/>
    <s v="Xerox 1977"/>
    <n v="13.36"/>
    <n v="2"/>
    <n v="0"/>
    <x v="534"/>
  </r>
  <r>
    <n v="9977"/>
    <x v="4999"/>
    <x v="0"/>
    <x v="409"/>
    <d v="2013-12-11T00:00:00"/>
    <s v="Standard Class"/>
    <s v="AP-10720"/>
    <s v="Anne Pryor"/>
    <x v="2"/>
    <s v="United States"/>
    <s v="Los Angeles"/>
    <x v="1"/>
    <n v="90032"/>
    <x v="1"/>
    <s v="TEC-PH-10002496"/>
    <x v="2"/>
    <x v="7"/>
    <s v="Cisco SPA301"/>
    <n v="249.58400000000003"/>
    <n v="2"/>
    <n v="0.2"/>
    <x v="2773"/>
  </r>
  <r>
    <n v="9978"/>
    <x v="4999"/>
    <x v="0"/>
    <x v="409"/>
    <d v="2013-12-11T00:00:00"/>
    <s v="Standard Class"/>
    <s v="AP-10720"/>
    <s v="Anne Pryor"/>
    <x v="2"/>
    <s v="United States"/>
    <s v="Los Angeles"/>
    <x v="1"/>
    <n v="90032"/>
    <x v="1"/>
    <s v="OFF-FA-10003467"/>
    <x v="1"/>
    <x v="13"/>
    <s v="Alliance Big Bands Rubber Bands, 12/Pack"/>
    <n v="13.86"/>
    <n v="7"/>
    <n v="0"/>
    <x v="232"/>
  </r>
  <r>
    <n v="9979"/>
    <x v="4999"/>
    <x v="0"/>
    <x v="409"/>
    <d v="2013-12-11T00:00:00"/>
    <s v="Standard Class"/>
    <s v="AP-10720"/>
    <s v="Anne Pryor"/>
    <x v="2"/>
    <s v="United States"/>
    <s v="Los Angeles"/>
    <x v="1"/>
    <n v="90032"/>
    <x v="1"/>
    <s v="OFF-BI-10003727"/>
    <x v="1"/>
    <x v="8"/>
    <s v="Avery Durable Slant Ring Binders With Label Holder"/>
    <n v="13.375999999999999"/>
    <n v="4"/>
    <n v="0.2"/>
    <x v="7537"/>
  </r>
  <r>
    <n v="9980"/>
    <x v="4999"/>
    <x v="0"/>
    <x v="409"/>
    <d v="2013-12-11T00:00:00"/>
    <s v="Standard Class"/>
    <s v="AP-10720"/>
    <s v="Anne Pryor"/>
    <x v="2"/>
    <s v="United States"/>
    <s v="Los Angeles"/>
    <x v="1"/>
    <n v="90032"/>
    <x v="1"/>
    <s v="OFF-BI-10002026"/>
    <x v="1"/>
    <x v="8"/>
    <s v="Ibico Recycled Linen-Style Covers"/>
    <n v="437.47200000000009"/>
    <n v="14"/>
    <n v="0.2"/>
    <x v="7538"/>
  </r>
  <r>
    <n v="9981"/>
    <x v="5000"/>
    <x v="1"/>
    <x v="684"/>
    <d v="2012-09-09T00:00:00"/>
    <s v="Second Class"/>
    <s v="SW-20455"/>
    <s v="Shaun Weien"/>
    <x v="0"/>
    <s v="United States"/>
    <s v="Lafayette"/>
    <x v="28"/>
    <n v="70506"/>
    <x v="0"/>
    <s v="FUR-TA-10001039"/>
    <x v="0"/>
    <x v="3"/>
    <s v="KI Adjustable-Height Table"/>
    <n v="85.98"/>
    <n v="1"/>
    <n v="0"/>
    <x v="2064"/>
  </r>
  <r>
    <n v="9982"/>
    <x v="5001"/>
    <x v="3"/>
    <x v="646"/>
    <d v="2014-08-07T00:00:00"/>
    <s v="First Class"/>
    <s v="TB-21055"/>
    <s v="Ted Butterfield"/>
    <x v="0"/>
    <s v="United States"/>
    <s v="Fairfield"/>
    <x v="24"/>
    <n v="45014"/>
    <x v="3"/>
    <s v="OFF-LA-10004484"/>
    <x v="1"/>
    <x v="2"/>
    <s v="Avery 476"/>
    <n v="16.520000000000003"/>
    <n v="5"/>
    <n v="0.2"/>
    <x v="5890"/>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x v="7539"/>
  </r>
  <r>
    <n v="9984"/>
    <x v="5002"/>
    <x v="0"/>
    <x v="897"/>
    <d v="2013-09-29T00:00:00"/>
    <s v="Standard Class"/>
    <s v="RC-19960"/>
    <s v="Ryan Crowe"/>
    <x v="0"/>
    <s v="United States"/>
    <s v="Grand Rapids"/>
    <x v="12"/>
    <n v="49505"/>
    <x v="2"/>
    <s v="TEC-PH-10001305"/>
    <x v="2"/>
    <x v="7"/>
    <s v="Panasonic KX TS208W Corded phone"/>
    <n v="97.98"/>
    <n v="2"/>
    <n v="0"/>
    <x v="7540"/>
  </r>
  <r>
    <n v="9985"/>
    <x v="5003"/>
    <x v="1"/>
    <x v="961"/>
    <d v="2012-05-23T00:00:00"/>
    <s v="Standard Class"/>
    <s v="DV-13465"/>
    <s v="Dianna Vittorini"/>
    <x v="0"/>
    <s v="United States"/>
    <s v="Long Beach"/>
    <x v="15"/>
    <n v="11561"/>
    <x v="3"/>
    <s v="OFF-LA-10003766"/>
    <x v="1"/>
    <x v="2"/>
    <s v="Self-Adhesive Removable Labels"/>
    <n v="31.5"/>
    <n v="10"/>
    <n v="0"/>
    <x v="2719"/>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x v="7541"/>
  </r>
  <r>
    <n v="9987"/>
    <x v="5004"/>
    <x v="0"/>
    <x v="321"/>
    <d v="2013-10-04T00:00:00"/>
    <s v="Standard Class"/>
    <s v="ML-17410"/>
    <s v="Maris LaWare"/>
    <x v="0"/>
    <s v="United States"/>
    <s v="Los Angeles"/>
    <x v="1"/>
    <n v="90008"/>
    <x v="1"/>
    <s v="TEC-AC-10003399"/>
    <x v="2"/>
    <x v="11"/>
    <s v="Memorex Mini Travel Drive 64 GB USB 2.0 Flash Drive"/>
    <n v="36.24"/>
    <n v="1"/>
    <n v="0"/>
    <x v="2914"/>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x v="4237"/>
  </r>
  <r>
    <n v="9989"/>
    <x v="5005"/>
    <x v="3"/>
    <x v="701"/>
    <d v="2014-11-22T00:00:00"/>
    <s v="Standard Class"/>
    <s v="RA-19885"/>
    <s v="Ruben Ausman"/>
    <x v="1"/>
    <s v="United States"/>
    <s v="Athens"/>
    <x v="32"/>
    <n v="30605"/>
    <x v="0"/>
    <s v="TEC-PH-10004006"/>
    <x v="2"/>
    <x v="7"/>
    <s v="Panasonic KX - TS880B Telephone"/>
    <n v="206.1"/>
    <n v="5"/>
    <n v="0"/>
    <x v="7406"/>
  </r>
  <r>
    <n v="9990"/>
    <x v="5006"/>
    <x v="2"/>
    <x v="1237"/>
    <d v="2011-01-24T00:00:00"/>
    <s v="Second Class"/>
    <s v="TB-21400"/>
    <s v="Tom Boeckenhauer"/>
    <x v="0"/>
    <s v="United States"/>
    <s v="Miami"/>
    <x v="2"/>
    <n v="33180"/>
    <x v="0"/>
    <s v="FUR-FU-10001889"/>
    <x v="0"/>
    <x v="5"/>
    <s v="Ultra Door Pull Handle"/>
    <n v="25.248000000000001"/>
    <n v="3"/>
    <n v="0.2"/>
    <x v="7542"/>
  </r>
  <r>
    <n v="9991"/>
    <x v="5007"/>
    <x v="3"/>
    <x v="425"/>
    <d v="2014-03-04T00:00:00"/>
    <s v="Standard Class"/>
    <s v="DB-13060"/>
    <s v="Dave Brooks"/>
    <x v="0"/>
    <s v="United States"/>
    <s v="Costa Mesa"/>
    <x v="1"/>
    <n v="92627"/>
    <x v="1"/>
    <s v="FUR-FU-10000747"/>
    <x v="0"/>
    <x v="5"/>
    <s v="Tenex B1-RE Series Chair Mats for Low Pile Carpets"/>
    <n v="91.96"/>
    <n v="2"/>
    <n v="0"/>
    <x v="4820"/>
  </r>
  <r>
    <n v="9992"/>
    <x v="5007"/>
    <x v="3"/>
    <x v="425"/>
    <d v="2014-03-04T00:00:00"/>
    <s v="Standard Class"/>
    <s v="DB-13060"/>
    <s v="Dave Brooks"/>
    <x v="0"/>
    <s v="United States"/>
    <s v="Costa Mesa"/>
    <x v="1"/>
    <n v="92627"/>
    <x v="1"/>
    <s v="TEC-PH-10003645"/>
    <x v="2"/>
    <x v="7"/>
    <s v="Aastra 57i VoIP phone"/>
    <n v="258.57600000000002"/>
    <n v="2"/>
    <n v="0.2"/>
    <x v="4373"/>
  </r>
  <r>
    <n v="9993"/>
    <x v="5007"/>
    <x v="3"/>
    <x v="425"/>
    <d v="2014-03-04T00:00:00"/>
    <s v="Standard Class"/>
    <s v="DB-13060"/>
    <s v="Dave Brooks"/>
    <x v="0"/>
    <s v="United States"/>
    <s v="Costa Mesa"/>
    <x v="1"/>
    <n v="92627"/>
    <x v="1"/>
    <s v="OFF-PA-10004041"/>
    <x v="1"/>
    <x v="10"/>
    <s v="It's Hot Message Books with Stickers, 2 3/4&quot; x 5&quot;"/>
    <n v="29.6"/>
    <n v="4"/>
    <n v="0"/>
    <x v="7543"/>
  </r>
  <r>
    <n v="9994"/>
    <x v="5008"/>
    <x v="3"/>
    <x v="464"/>
    <d v="2014-05-10T00:00:00"/>
    <s v="Second Class"/>
    <s v="CC-12220"/>
    <s v="Chris Cortes"/>
    <x v="0"/>
    <s v="United States"/>
    <s v="Westminster"/>
    <x v="1"/>
    <n v="92683"/>
    <x v="1"/>
    <s v="OFF-AP-10002684"/>
    <x v="1"/>
    <x v="9"/>
    <s v="Acco 7-Outlet Masterpiece Power Center, Wihtout Fax/Phone Line Protection"/>
    <n v="243.16"/>
    <n v="2"/>
    <n v="0"/>
    <x v="75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34BB21-DDE4-4A48-81B7-A300DF7D6950}" name="PivotTable3" cacheId="25"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items count="7546">
        <item x="6168"/>
        <item x="661"/>
        <item x="7415"/>
        <item x="2684"/>
        <item x="4228"/>
        <item x="2799"/>
        <item x="4467"/>
        <item x="7337"/>
        <item x="1118"/>
        <item x="2421"/>
        <item x="27"/>
        <item x="2942"/>
        <item x="163"/>
        <item x="2614"/>
        <item x="6243"/>
        <item x="4102"/>
        <item x="2548"/>
        <item x="6707"/>
        <item x="3753"/>
        <item x="1654"/>
        <item x="4973"/>
        <item x="4474"/>
        <item x="6936"/>
        <item x="213"/>
        <item x="3592"/>
        <item x="6081"/>
        <item x="2366"/>
        <item x="6443"/>
        <item x="451"/>
        <item x="1275"/>
        <item x="4387"/>
        <item x="1822"/>
        <item x="828"/>
        <item x="5394"/>
        <item x="5129"/>
        <item x="7087"/>
        <item x="4287"/>
        <item x="5932"/>
        <item x="5812"/>
        <item x="899"/>
        <item x="6085"/>
        <item x="1575"/>
        <item x="1548"/>
        <item x="2131"/>
        <item x="6891"/>
        <item x="7233"/>
        <item x="3104"/>
        <item x="4964"/>
        <item x="259"/>
        <item x="6426"/>
        <item x="5837"/>
        <item x="6472"/>
        <item x="1708"/>
        <item x="6088"/>
        <item x="3857"/>
        <item x="3270"/>
        <item x="5887"/>
        <item x="6460"/>
        <item x="167"/>
        <item x="3414"/>
        <item x="2130"/>
        <item x="4280"/>
        <item x="1299"/>
        <item x="2937"/>
        <item x="5345"/>
        <item x="5883"/>
        <item x="2744"/>
        <item x="3053"/>
        <item x="336"/>
        <item x="124"/>
        <item x="7043"/>
        <item x="5508"/>
        <item x="1135"/>
        <item x="4805"/>
        <item x="221"/>
        <item x="3"/>
        <item x="7310"/>
        <item x="5984"/>
        <item x="6993"/>
        <item x="7354"/>
        <item x="1537"/>
        <item x="6006"/>
        <item x="4245"/>
        <item x="236"/>
        <item x="1337"/>
        <item x="3661"/>
        <item x="1950"/>
        <item x="4695"/>
        <item x="2286"/>
        <item x="377"/>
        <item x="1738"/>
        <item x="2790"/>
        <item x="1728"/>
        <item x="3300"/>
        <item x="4582"/>
        <item x="657"/>
        <item x="5806"/>
        <item x="389"/>
        <item x="455"/>
        <item x="5400"/>
        <item x="6167"/>
        <item x="6229"/>
        <item x="2335"/>
        <item x="3831"/>
        <item x="5254"/>
        <item x="368"/>
        <item x="1447"/>
        <item x="5447"/>
        <item x="6175"/>
        <item x="943"/>
        <item x="5846"/>
        <item x="3372"/>
        <item x="1015"/>
        <item x="4716"/>
        <item x="1682"/>
        <item x="323"/>
        <item x="2710"/>
        <item x="6401"/>
        <item x="3161"/>
        <item x="260"/>
        <item x="6903"/>
        <item x="6989"/>
        <item x="4917"/>
        <item x="4249"/>
        <item x="6907"/>
        <item x="230"/>
        <item x="4078"/>
        <item x="6306"/>
        <item x="211"/>
        <item x="174"/>
        <item x="7017"/>
        <item x="2819"/>
        <item x="5147"/>
        <item x="5792"/>
        <item x="1554"/>
        <item x="5763"/>
        <item x="1670"/>
        <item x="2172"/>
        <item x="2291"/>
        <item x="4631"/>
        <item x="542"/>
        <item x="6017"/>
        <item x="7314"/>
        <item x="3412"/>
        <item x="3352"/>
        <item x="4028"/>
        <item x="7079"/>
        <item x="896"/>
        <item x="285"/>
        <item x="6670"/>
        <item x="5814"/>
        <item x="6565"/>
        <item x="4541"/>
        <item x="3071"/>
        <item x="6930"/>
        <item x="3322"/>
        <item x="6226"/>
        <item x="6467"/>
        <item x="6292"/>
        <item x="3840"/>
        <item x="6425"/>
        <item x="6359"/>
        <item x="5034"/>
        <item x="4606"/>
        <item x="5408"/>
        <item x="4781"/>
        <item x="4586"/>
        <item x="2772"/>
        <item x="3377"/>
        <item x="5742"/>
        <item x="6914"/>
        <item x="201"/>
        <item x="4358"/>
        <item x="1395"/>
        <item x="5852"/>
        <item x="6567"/>
        <item x="2688"/>
        <item x="7308"/>
        <item x="2674"/>
        <item x="5332"/>
        <item x="2662"/>
        <item x="6538"/>
        <item x="283"/>
        <item x="1678"/>
        <item x="5520"/>
        <item x="5216"/>
        <item x="726"/>
        <item x="1509"/>
        <item x="3945"/>
        <item x="1668"/>
        <item x="7058"/>
        <item x="7289"/>
        <item x="6514"/>
        <item x="5577"/>
        <item x="7135"/>
        <item x="4378"/>
        <item x="199"/>
        <item x="6371"/>
        <item x="6760"/>
        <item x="3687"/>
        <item x="1531"/>
        <item x="592"/>
        <item x="375"/>
        <item x="699"/>
        <item x="6860"/>
        <item x="1463"/>
        <item x="4448"/>
        <item x="5856"/>
        <item x="1972"/>
        <item x="516"/>
        <item x="5699"/>
        <item x="36"/>
        <item x="4946"/>
        <item x="982"/>
        <item x="1273"/>
        <item x="529"/>
        <item x="419"/>
        <item x="3680"/>
        <item x="4074"/>
        <item x="7500"/>
        <item x="7490"/>
        <item x="2392"/>
        <item x="2738"/>
        <item x="2446"/>
        <item x="5929"/>
        <item x="7236"/>
        <item x="4945"/>
        <item x="6990"/>
        <item x="638"/>
        <item x="5747"/>
        <item x="4243"/>
        <item x="4296"/>
        <item x="6884"/>
        <item x="3744"/>
        <item x="299"/>
        <item x="172"/>
        <item x="2464"/>
        <item x="5025"/>
        <item x="3490"/>
        <item x="3096"/>
        <item x="1183"/>
        <item x="3775"/>
        <item x="6398"/>
        <item x="6940"/>
        <item x="6469"/>
        <item x="14"/>
        <item x="1730"/>
        <item x="2132"/>
        <item x="1943"/>
        <item x="2351"/>
        <item x="3695"/>
        <item x="5843"/>
        <item x="239"/>
        <item x="4309"/>
        <item x="6700"/>
        <item x="4895"/>
        <item x="6763"/>
        <item x="3989"/>
        <item x="639"/>
        <item x="6230"/>
        <item x="3097"/>
        <item x="5926"/>
        <item x="6954"/>
        <item x="117"/>
        <item x="2028"/>
        <item x="2041"/>
        <item x="5290"/>
        <item x="580"/>
        <item x="72"/>
        <item x="5785"/>
        <item x="7278"/>
        <item x="4900"/>
        <item x="6892"/>
        <item x="398"/>
        <item x="6295"/>
        <item x="6531"/>
        <item x="799"/>
        <item x="1739"/>
        <item x="681"/>
        <item x="5650"/>
        <item x="3357"/>
        <item x="5748"/>
        <item x="4328"/>
        <item x="5971"/>
        <item x="2923"/>
        <item x="6358"/>
        <item x="7154"/>
        <item x="5192"/>
        <item x="5973"/>
        <item x="2190"/>
        <item x="3025"/>
        <item x="5102"/>
        <item x="2687"/>
        <item x="229"/>
        <item x="1520"/>
        <item x="2289"/>
        <item x="4869"/>
        <item x="7160"/>
        <item x="2202"/>
        <item x="2240"/>
        <item x="5775"/>
        <item x="2026"/>
        <item x="1888"/>
        <item x="3095"/>
        <item x="5165"/>
        <item x="5261"/>
        <item x="2532"/>
        <item x="4988"/>
        <item x="7327"/>
        <item x="445"/>
        <item x="4719"/>
        <item x="4294"/>
        <item x="5563"/>
        <item x="482"/>
        <item x="5921"/>
        <item x="7377"/>
        <item x="2536"/>
        <item x="3172"/>
        <item x="6257"/>
        <item x="1781"/>
        <item x="4303"/>
        <item x="7007"/>
        <item x="3079"/>
        <item x="1710"/>
        <item x="4370"/>
        <item x="5342"/>
        <item x="4738"/>
        <item x="1286"/>
        <item x="2023"/>
        <item x="6704"/>
        <item x="1185"/>
        <item x="5149"/>
        <item x="1510"/>
        <item x="1345"/>
        <item x="3258"/>
        <item x="1326"/>
        <item x="7168"/>
        <item x="2266"/>
        <item x="7119"/>
        <item x="5372"/>
        <item x="6999"/>
        <item x="532"/>
        <item x="5013"/>
        <item x="4282"/>
        <item x="7059"/>
        <item x="4764"/>
        <item x="4001"/>
        <item x="3531"/>
        <item x="5126"/>
        <item x="5889"/>
        <item x="6724"/>
        <item x="6736"/>
        <item x="3730"/>
        <item x="2484"/>
        <item x="4862"/>
        <item x="7297"/>
        <item x="800"/>
        <item x="6702"/>
        <item x="5266"/>
        <item x="6635"/>
        <item x="2872"/>
        <item x="6187"/>
        <item x="5081"/>
        <item x="7237"/>
        <item x="6442"/>
        <item x="3701"/>
        <item x="5605"/>
        <item x="441"/>
        <item x="6139"/>
        <item x="6393"/>
        <item x="4022"/>
        <item x="3126"/>
        <item x="5249"/>
        <item x="5895"/>
        <item x="6932"/>
        <item x="1870"/>
        <item x="6418"/>
        <item x="3332"/>
        <item x="2445"/>
        <item x="6589"/>
        <item x="648"/>
        <item x="1583"/>
        <item x="3183"/>
        <item x="6857"/>
        <item x="3817"/>
        <item x="6400"/>
        <item x="6854"/>
        <item x="1257"/>
        <item x="1587"/>
        <item x="4512"/>
        <item x="4053"/>
        <item x="7203"/>
        <item x="2108"/>
        <item x="523"/>
        <item x="3034"/>
        <item x="4595"/>
        <item x="1454"/>
        <item x="321"/>
        <item x="4928"/>
        <item x="7529"/>
        <item x="2234"/>
        <item x="6792"/>
        <item x="4181"/>
        <item x="1184"/>
        <item x="6597"/>
        <item x="5855"/>
        <item x="7226"/>
        <item x="1611"/>
        <item x="7426"/>
        <item x="7188"/>
        <item x="3755"/>
        <item x="5976"/>
        <item x="6276"/>
        <item x="5873"/>
        <item x="3616"/>
        <item x="7124"/>
        <item x="711"/>
        <item x="3720"/>
        <item x="3478"/>
        <item x="1270"/>
        <item x="6044"/>
        <item x="3385"/>
        <item x="3310"/>
        <item x="293"/>
        <item x="6991"/>
        <item x="3525"/>
        <item x="7230"/>
        <item x="4545"/>
        <item x="3646"/>
        <item x="6024"/>
        <item x="6273"/>
        <item x="1323"/>
        <item x="6444"/>
        <item x="2148"/>
        <item x="7016"/>
        <item x="1414"/>
        <item x="164"/>
        <item x="6386"/>
        <item x="3609"/>
        <item x="1305"/>
        <item x="3990"/>
        <item x="7012"/>
        <item x="3906"/>
        <item x="7207"/>
        <item x="871"/>
        <item x="1268"/>
        <item x="4000"/>
        <item x="3290"/>
        <item x="5569"/>
        <item x="7199"/>
        <item x="1600"/>
        <item x="3562"/>
        <item x="4119"/>
        <item x="2288"/>
        <item x="5101"/>
        <item x="7325"/>
        <item x="7497"/>
        <item x="6094"/>
        <item x="6096"/>
        <item x="3367"/>
        <item x="5283"/>
        <item x="1959"/>
        <item x="1703"/>
        <item x="6218"/>
        <item x="4422"/>
        <item x="3548"/>
        <item x="4963"/>
        <item x="6123"/>
        <item x="4248"/>
        <item x="2918"/>
        <item x="5390"/>
        <item x="5218"/>
        <item x="3008"/>
        <item x="4750"/>
        <item x="3776"/>
        <item x="2038"/>
        <item x="3854"/>
        <item x="2653"/>
        <item x="609"/>
        <item x="5726"/>
        <item x="7000"/>
        <item x="5256"/>
        <item x="1956"/>
        <item x="4729"/>
        <item x="5893"/>
        <item x="5737"/>
        <item x="5325"/>
        <item x="635"/>
        <item x="3703"/>
        <item x="5015"/>
        <item x="6744"/>
        <item x="84"/>
        <item x="1906"/>
        <item x="289"/>
        <item x="2094"/>
        <item x="1129"/>
        <item x="1321"/>
        <item x="1720"/>
        <item x="6904"/>
        <item x="2779"/>
        <item x="1170"/>
        <item x="6197"/>
        <item x="6481"/>
        <item x="6555"/>
        <item x="5088"/>
        <item x="7060"/>
        <item x="38"/>
        <item x="2908"/>
        <item x="829"/>
        <item x="3783"/>
        <item x="4139"/>
        <item x="3206"/>
        <item x="5331"/>
        <item x="5743"/>
        <item x="4465"/>
        <item x="2008"/>
        <item x="1002"/>
        <item x="1890"/>
        <item x="3242"/>
        <item x="4668"/>
        <item x="2784"/>
        <item x="6964"/>
        <item x="4899"/>
        <item x="6893"/>
        <item x="6708"/>
        <item x="4656"/>
        <item x="6532"/>
        <item x="2827"/>
        <item x="1719"/>
        <item x="5583"/>
        <item x="4405"/>
        <item x="1262"/>
        <item x="4082"/>
        <item x="7288"/>
        <item x="7306"/>
        <item x="6399"/>
        <item x="2999"/>
        <item x="7316"/>
        <item x="5715"/>
        <item x="7432"/>
        <item x="6504"/>
        <item x="5705"/>
        <item x="3418"/>
        <item x="4838"/>
        <item x="5653"/>
        <item x="1300"/>
        <item x="4100"/>
        <item x="3658"/>
        <item x="4743"/>
        <item x="4007"/>
        <item x="2756"/>
        <item x="3750"/>
        <item x="5928"/>
        <item x="656"/>
        <item x="2921"/>
        <item x="1434"/>
        <item x="1331"/>
        <item x="7510"/>
        <item x="3867"/>
        <item x="7462"/>
        <item x="2769"/>
        <item x="6600"/>
        <item x="5404"/>
        <item x="7326"/>
        <item x="1621"/>
        <item x="1344"/>
        <item x="5344"/>
        <item x="6364"/>
        <item x="6875"/>
        <item x="6520"/>
        <item x="5158"/>
        <item x="4033"/>
        <item x="5863"/>
        <item x="3179"/>
        <item x="4265"/>
        <item x="5217"/>
        <item x="1832"/>
        <item x="3390"/>
        <item x="5894"/>
        <item x="5738"/>
        <item x="3363"/>
        <item x="2290"/>
        <item x="456"/>
        <item x="6648"/>
        <item x="3131"/>
        <item x="6804"/>
        <item x="1308"/>
        <item x="1271"/>
        <item x="827"/>
        <item x="1473"/>
        <item x="4104"/>
        <item x="7501"/>
        <item x="2318"/>
        <item x="5825"/>
        <item x="2567"/>
        <item x="5186"/>
        <item x="1263"/>
        <item x="4320"/>
        <item x="6279"/>
        <item x="3353"/>
        <item x="453"/>
        <item x="5495"/>
        <item x="2579"/>
        <item x="2253"/>
        <item x="1505"/>
        <item x="4116"/>
        <item x="7375"/>
        <item x="5043"/>
        <item x="6661"/>
        <item x="1121"/>
        <item x="6494"/>
        <item x="2996"/>
        <item x="2271"/>
        <item x="6054"/>
        <item x="2689"/>
        <item x="1403"/>
        <item x="6859"/>
        <item x="5370"/>
        <item x="390"/>
        <item x="4174"/>
        <item x="2243"/>
        <item x="1605"/>
        <item x="3458"/>
        <item x="2747"/>
        <item x="6880"/>
        <item x="6416"/>
        <item x="2544"/>
        <item x="2306"/>
        <item x="4505"/>
        <item x="859"/>
        <item x="6406"/>
        <item x="4797"/>
        <item x="6254"/>
        <item x="5681"/>
        <item x="584"/>
        <item x="3773"/>
        <item x="3170"/>
        <item x="7206"/>
        <item x="4308"/>
        <item x="5398"/>
        <item x="1359"/>
        <item x="5590"/>
        <item x="915"/>
        <item x="6924"/>
        <item x="7429"/>
        <item x="3230"/>
        <item x="6390"/>
        <item x="1691"/>
        <item x="1233"/>
        <item x="6580"/>
        <item x="5853"/>
        <item x="473"/>
        <item x="4515"/>
        <item x="4712"/>
        <item x="6415"/>
        <item x="7424"/>
        <item x="366"/>
        <item x="2236"/>
        <item x="4298"/>
        <item x="5206"/>
        <item x="986"/>
        <item x="3078"/>
        <item x="2117"/>
        <item x="2885"/>
        <item x="1361"/>
        <item x="996"/>
        <item x="6711"/>
        <item x="5517"/>
        <item x="7180"/>
        <item x="3205"/>
        <item x="6610"/>
        <item x="6599"/>
        <item x="1706"/>
        <item x="2174"/>
        <item x="3968"/>
        <item x="7001"/>
        <item x="579"/>
        <item x="4617"/>
        <item x="7296"/>
        <item x="1027"/>
        <item x="4212"/>
        <item x="7113"/>
        <item x="5931"/>
        <item x="717"/>
        <item x="226"/>
        <item x="6749"/>
        <item x="3889"/>
        <item x="1955"/>
        <item x="1247"/>
        <item x="6885"/>
        <item x="6819"/>
        <item x="1000"/>
        <item x="325"/>
        <item x="4381"/>
        <item x="4817"/>
        <item x="2143"/>
        <item x="733"/>
        <item x="4839"/>
        <item x="7418"/>
        <item x="102"/>
        <item x="7417"/>
        <item x="5448"/>
        <item x="3387"/>
        <item x="6488"/>
        <item x="4991"/>
        <item x="2140"/>
        <item x="6360"/>
        <item x="6304"/>
        <item x="5144"/>
        <item x="4475"/>
        <item x="7457"/>
        <item x="5612"/>
        <item x="5936"/>
        <item x="5945"/>
        <item x="5496"/>
        <item x="507"/>
        <item x="1916"/>
        <item x="104"/>
        <item x="5055"/>
        <item x="2964"/>
        <item x="1269"/>
        <item x="6388"/>
        <item x="6140"/>
        <item x="3433"/>
        <item x="5243"/>
        <item x="3777"/>
        <item x="3848"/>
        <item x="6921"/>
        <item x="6091"/>
        <item x="1674"/>
        <item x="4892"/>
        <item x="6511"/>
        <item x="5306"/>
        <item x="165"/>
        <item x="2793"/>
        <item x="2499"/>
        <item x="7077"/>
        <item x="1437"/>
        <item x="6193"/>
        <item x="5326"/>
        <item x="292"/>
        <item x="1624"/>
        <item x="5252"/>
        <item x="6005"/>
        <item x="6915"/>
        <item x="2813"/>
        <item x="444"/>
        <item x="4105"/>
        <item x="2025"/>
        <item x="1669"/>
        <item x="5507"/>
        <item x="6427"/>
        <item x="2501"/>
        <item x="4653"/>
        <item x="6410"/>
        <item x="3594"/>
        <item x="2480"/>
        <item x="3837"/>
        <item x="4580"/>
        <item x="4049"/>
        <item x="4744"/>
        <item x="6757"/>
        <item x="1059"/>
        <item x="2067"/>
        <item x="4431"/>
        <item x="2875"/>
        <item x="784"/>
        <item x="4748"/>
        <item x="6363"/>
        <item x="6280"/>
        <item x="3031"/>
        <item x="4246"/>
        <item x="3509"/>
        <item x="751"/>
        <item x="5774"/>
        <item x="5646"/>
        <item x="3683"/>
        <item x="1717"/>
        <item x="2989"/>
        <item x="6051"/>
        <item x="3781"/>
        <item x="1459"/>
        <item x="887"/>
        <item x="4094"/>
        <item x="3546"/>
        <item x="1746"/>
        <item x="3799"/>
        <item x="7435"/>
        <item x="6214"/>
        <item x="3216"/>
        <item x="7476"/>
        <item x="508"/>
        <item x="1249"/>
        <item x="3908"/>
        <item x="7440"/>
        <item x="5018"/>
        <item x="6775"/>
        <item x="452"/>
        <item x="4942"/>
        <item x="6336"/>
        <item x="7048"/>
        <item x="326"/>
        <item x="1616"/>
        <item x="5557"/>
        <item x="3392"/>
        <item x="384"/>
        <item x="3139"/>
        <item x="1169"/>
        <item x="6883"/>
        <item x="369"/>
        <item x="7126"/>
        <item x="5104"/>
        <item x="1623"/>
        <item x="3534"/>
        <item x="3688"/>
        <item x="569"/>
        <item x="6716"/>
        <item x="3612"/>
        <item x="2206"/>
        <item x="3094"/>
        <item x="6695"/>
        <item x="6601"/>
        <item x="2648"/>
        <item x="5430"/>
        <item x="4016"/>
        <item x="252"/>
        <item x="3468"/>
        <item x="5484"/>
        <item x="6042"/>
        <item x="6288"/>
        <item x="4162"/>
        <item x="6012"/>
        <item x="4598"/>
        <item x="6452"/>
        <item x="371"/>
        <item x="3666"/>
        <item x="3988"/>
        <item x="424"/>
        <item x="870"/>
        <item x="2849"/>
        <item x="1005"/>
        <item x="403"/>
        <item x="4159"/>
        <item x="6097"/>
        <item x="6436"/>
        <item x="6732"/>
        <item x="3443"/>
        <item x="74"/>
        <item x="3226"/>
        <item x="983"/>
        <item x="4819"/>
        <item x="2507"/>
        <item x="2877"/>
        <item x="2139"/>
        <item x="1954"/>
        <item x="7364"/>
        <item x="5516"/>
        <item x="5594"/>
        <item x="2805"/>
        <item x="6755"/>
        <item x="5110"/>
        <item x="3166"/>
        <item x="6446"/>
        <item x="6389"/>
        <item x="2788"/>
        <item x="3662"/>
        <item x="1712"/>
        <item x="6530"/>
        <item x="5697"/>
        <item x="5490"/>
        <item x="7363"/>
        <item x="333"/>
        <item x="6639"/>
        <item x="3909"/>
        <item x="1038"/>
        <item x="536"/>
        <item x="4362"/>
        <item x="6384"/>
        <item x="2800"/>
        <item x="3040"/>
        <item x="2281"/>
        <item x="6470"/>
        <item x="2404"/>
        <item x="6866"/>
        <item x="3320"/>
        <item x="7062"/>
        <item x="4807"/>
        <item x="5504"/>
        <item x="5884"/>
        <item x="3547"/>
        <item x="3401"/>
        <item x="2420"/>
        <item x="2262"/>
        <item x="1036"/>
        <item x="2922"/>
        <item x="7205"/>
        <item x="6289"/>
        <item x="3836"/>
        <item x="2496"/>
        <item x="1702"/>
        <item x="6725"/>
        <item x="1914"/>
        <item x="2685"/>
        <item x="5429"/>
        <item x="3341"/>
        <item x="753"/>
        <item x="2785"/>
        <item x="2497"/>
        <item x="2869"/>
        <item x="5503"/>
        <item x="4454"/>
        <item x="3838"/>
        <item x="3536"/>
        <item x="5930"/>
        <item x="7120"/>
        <item x="4658"/>
        <item x="66"/>
        <item x="3749"/>
        <item x="3503"/>
        <item x="39"/>
        <item x="3606"/>
        <item x="6210"/>
        <item x="5582"/>
        <item x="488"/>
        <item x="4137"/>
        <item x="4439"/>
        <item x="1966"/>
        <item x="6082"/>
        <item x="4014"/>
        <item x="3756"/>
        <item x="3614"/>
        <item x="600"/>
        <item x="6927"/>
        <item x="5338"/>
        <item x="212"/>
        <item x="3849"/>
        <item x="6507"/>
        <item x="4360"/>
        <item x="5115"/>
        <item x="1545"/>
        <item x="872"/>
        <item x="5103"/>
        <item x="3637"/>
        <item x="6606"/>
        <item x="2146"/>
        <item x="1576"/>
        <item x="78"/>
        <item x="2693"/>
        <item x="5163"/>
        <item x="647"/>
        <item x="6008"/>
        <item x="3514"/>
        <item x="6003"/>
        <item x="2737"/>
        <item x="3425"/>
        <item x="5673"/>
        <item x="6629"/>
        <item x="3577"/>
        <item x="2087"/>
        <item x="1173"/>
        <item x="2212"/>
        <item x="5603"/>
        <item x="1477"/>
        <item x="1928"/>
        <item x="5630"/>
        <item x="1241"/>
        <item x="1979"/>
        <item x="677"/>
        <item x="615"/>
        <item x="219"/>
        <item x="4275"/>
        <item x="327"/>
        <item x="4451"/>
        <item x="2491"/>
        <item x="6592"/>
        <item x="5469"/>
        <item x="3524"/>
        <item x="2577"/>
        <item x="6584"/>
        <item x="4694"/>
        <item x="2193"/>
        <item x="1490"/>
        <item x="5196"/>
        <item x="674"/>
        <item x="1452"/>
        <item x="3605"/>
        <item x="6537"/>
        <item x="2754"/>
        <item x="5303"/>
        <item x="6090"/>
        <item x="6918"/>
        <item x="6858"/>
        <item x="6677"/>
        <item x="1193"/>
        <item x="6737"/>
        <item x="5872"/>
        <item x="7419"/>
        <item x="6001"/>
        <item x="1222"/>
        <item x="1773"/>
        <item x="3677"/>
        <item x="7081"/>
        <item x="5381"/>
        <item x="6793"/>
        <item x="5578"/>
        <item x="4641"/>
        <item x="6328"/>
        <item x="2552"/>
        <item x="3829"/>
        <item x="4972"/>
        <item x="897"/>
        <item x="571"/>
        <item x="5829"/>
        <item x="5236"/>
        <item x="5021"/>
        <item x="6874"/>
        <item x="2920"/>
        <item x="1182"/>
        <item x="5536"/>
        <item x="3032"/>
        <item x="6771"/>
        <item x="1044"/>
        <item x="3752"/>
        <item x="5701"/>
        <item x="7084"/>
        <item x="1248"/>
        <item x="6591"/>
        <item x="228"/>
        <item x="510"/>
        <item x="6223"/>
        <item x="6576"/>
        <item x="7023"/>
        <item x="5518"/>
        <item x="2701"/>
        <item x="6429"/>
        <item x="5886"/>
        <item x="1660"/>
        <item x="5036"/>
        <item x="7420"/>
        <item x="2546"/>
        <item x="2280"/>
        <item x="3009"/>
        <item x="3144"/>
        <item x="129"/>
        <item x="489"/>
        <item x="5898"/>
        <item x="5215"/>
        <item x="4221"/>
        <item x="6608"/>
        <item x="6014"/>
        <item x="5403"/>
        <item x="902"/>
        <item x="4140"/>
        <item x="7197"/>
        <item x="6557"/>
        <item x="7155"/>
        <item x="6212"/>
        <item x="1404"/>
        <item x="1946"/>
        <item x="6263"/>
        <item x="175"/>
        <item x="4998"/>
        <item x="7015"/>
        <item x="5826"/>
        <item x="3000"/>
        <item x="4677"/>
        <item x="7118"/>
        <item x="1974"/>
        <item x="6334"/>
        <item x="713"/>
        <item x="6524"/>
        <item x="6579"/>
        <item x="99"/>
        <item x="3707"/>
        <item x="4829"/>
        <item x="3626"/>
        <item x="2651"/>
        <item x="7174"/>
        <item x="973"/>
        <item x="5255"/>
        <item x="3664"/>
        <item x="1541"/>
        <item x="2189"/>
        <item x="6678"/>
        <item x="3600"/>
        <item x="5541"/>
        <item x="6625"/>
        <item x="4359"/>
        <item x="4613"/>
        <item x="1542"/>
        <item x="1963"/>
        <item x="5947"/>
        <item x="588"/>
        <item x="7291"/>
        <item x="7416"/>
        <item x="2135"/>
        <item x="5815"/>
        <item x="7221"/>
        <item x="5302"/>
        <item x="4234"/>
        <item x="7182"/>
        <item x="5487"/>
        <item x="7309"/>
        <item x="965"/>
        <item x="5293"/>
        <item x="4087"/>
        <item x="5079"/>
        <item x="3410"/>
        <item x="3200"/>
        <item x="4977"/>
        <item x="4443"/>
        <item x="6362"/>
        <item x="7277"/>
        <item x="4999"/>
        <item x="3982"/>
        <item x="6126"/>
        <item x="3112"/>
        <item x="4302"/>
        <item x="2832"/>
        <item x="2760"/>
        <item x="1568"/>
        <item x="6333"/>
        <item x="1532"/>
        <item x="2683"/>
        <item x="4655"/>
        <item x="6083"/>
        <item x="1521"/>
        <item x="3459"/>
        <item x="127"/>
        <item x="6925"/>
        <item x="1458"/>
        <item x="1884"/>
        <item x="3902"/>
        <item x="4106"/>
        <item x="1405"/>
        <item x="2194"/>
        <item x="6074"/>
        <item x="5840"/>
        <item x="1976"/>
        <item x="4542"/>
        <item x="2433"/>
        <item x="3007"/>
        <item x="3890"/>
        <item x="6919"/>
        <item x="7376"/>
        <item x="1977"/>
        <item x="1800"/>
        <item x="4165"/>
        <item x="3449"/>
        <item x="4949"/>
        <item x="5860"/>
        <item x="123"/>
        <item x="5382"/>
        <item x="4782"/>
        <item x="1665"/>
        <item x="3033"/>
        <item x="251"/>
        <item x="6546"/>
        <item x="4715"/>
        <item x="5777"/>
        <item x="1166"/>
        <item x="4313"/>
        <item x="5694"/>
        <item x="6666"/>
        <item x="7218"/>
        <item x="1602"/>
        <item x="6734"/>
        <item x="5016"/>
        <item x="4840"/>
        <item x="2403"/>
        <item x="6119"/>
        <item x="3969"/>
        <item x="4834"/>
        <item x="1219"/>
        <item x="3535"/>
        <item x="4312"/>
        <item x="2806"/>
        <item x="5134"/>
        <item x="5558"/>
        <item x="7400"/>
        <item x="7040"/>
        <item x="5576"/>
        <item x="457"/>
        <item x="5509"/>
        <item x="4158"/>
        <item x="5316"/>
        <item x="5364"/>
        <item x="5515"/>
        <item x="3850"/>
        <item x="3686"/>
        <item x="2334"/>
        <item x="6910"/>
        <item x="1094"/>
        <item x="7265"/>
        <item x="2867"/>
        <item x="233"/>
        <item x="2592"/>
        <item x="5241"/>
        <item x="4632"/>
        <item x="4086"/>
        <item x="2479"/>
        <item x="5766"/>
        <item x="2367"/>
        <item x="4462"/>
        <item x="5994"/>
        <item x="265"/>
        <item x="1534"/>
        <item x="4322"/>
        <item x="6646"/>
        <item x="654"/>
        <item x="6307"/>
        <item x="3185"/>
        <item x="4447"/>
        <item x="4651"/>
        <item x="515"/>
        <item x="4088"/>
        <item x="2676"/>
        <item x="6912"/>
        <item x="1187"/>
        <item x="4717"/>
        <item x="5794"/>
        <item x="1567"/>
        <item x="3123"/>
        <item x="28"/>
        <item x="7266"/>
        <item x="4310"/>
        <item x="4015"/>
        <item x="4242"/>
        <item x="3408"/>
        <item x="6250"/>
        <item x="3659"/>
        <item x="4031"/>
        <item x="7493"/>
        <item x="3575"/>
        <item x="6216"/>
        <item x="4558"/>
        <item x="7273"/>
        <item x="5320"/>
        <item x="3682"/>
        <item x="3681"/>
        <item x="5003"/>
        <item x="6583"/>
        <item x="5220"/>
        <item x="2686"/>
        <item x="2411"/>
        <item x="3900"/>
        <item x="5262"/>
        <item x="5939"/>
        <item x="5823"/>
        <item x="4075"/>
        <item x="857"/>
        <item x="7232"/>
        <item x="5995"/>
        <item x="7444"/>
        <item x="7378"/>
        <item x="2706"/>
        <item x="7083"/>
        <item x="5091"/>
        <item x="7477"/>
        <item x="3622"/>
        <item x="5121"/>
        <item x="5704"/>
        <item x="6928"/>
        <item x="7456"/>
        <item x="4596"/>
        <item x="3369"/>
        <item x="6569"/>
        <item x="5485"/>
        <item x="3417"/>
        <item x="1775"/>
        <item x="1862"/>
        <item x="2066"/>
        <item x="5935"/>
        <item x="5505"/>
        <item x="2298"/>
        <item x="2466"/>
        <item x="6841"/>
        <item x="3556"/>
        <item x="4813"/>
        <item x="7257"/>
        <item x="2833"/>
        <item x="3984"/>
        <item x="3133"/>
        <item x="6675"/>
        <item x="6774"/>
        <item x="7430"/>
        <item x="1620"/>
        <item x="1947"/>
        <item x="2587"/>
        <item x="76"/>
        <item x="2609"/>
        <item x="2372"/>
        <item x="1553"/>
        <item x="2571"/>
        <item x="32"/>
        <item x="560"/>
        <item x="363"/>
        <item x="2551"/>
        <item x="3728"/>
        <item x="7139"/>
        <item x="2636"/>
        <item x="4417"/>
        <item x="7112"/>
        <item x="583"/>
        <item x="5924"/>
        <item x="3927"/>
        <item x="712"/>
        <item x="3892"/>
        <item x="6296"/>
        <item x="4428"/>
        <item x="5385"/>
        <item x="2971"/>
        <item x="6688"/>
        <item x="3010"/>
        <item x="6786"/>
        <item x="3569"/>
        <item x="7021"/>
        <item x="3780"/>
        <item x="1777"/>
        <item x="4206"/>
        <item x="5468"/>
        <item x="3093"/>
        <item x="6277"/>
        <item x="5897"/>
        <item x="5713"/>
        <item x="7302"/>
        <item x="5838"/>
        <item x="1034"/>
        <item x="4553"/>
        <item x="5854"/>
        <item x="5442"/>
        <item x="5449"/>
        <item x="5086"/>
        <item x="4855"/>
        <item x="6980"/>
        <item x="348"/>
        <item x="3502"/>
        <item x="3168"/>
        <item x="1195"/>
        <item x="4311"/>
        <item x="6136"/>
        <item x="1614"/>
        <item x="4430"/>
        <item x="5787"/>
        <item x="1952"/>
        <item x="2866"/>
        <item x="6176"/>
        <item x="6190"/>
        <item x="4004"/>
        <item x="2816"/>
        <item x="1869"/>
        <item x="565"/>
        <item x="3751"/>
        <item x="1033"/>
        <item x="2887"/>
        <item x="5141"/>
        <item x="237"/>
        <item x="6448"/>
        <item x="4679"/>
        <item x="1006"/>
        <item x="7502"/>
        <item x="6513"/>
        <item x="4169"/>
        <item x="6864"/>
        <item x="6761"/>
        <item x="3224"/>
        <item x="7298"/>
        <item x="5461"/>
        <item x="7028"/>
        <item x="5778"/>
        <item x="6961"/>
        <item x="7294"/>
        <item x="258"/>
        <item x="3774"/>
        <item x="5082"/>
        <item x="2414"/>
        <item x="6060"/>
        <item x="4200"/>
        <item x="5830"/>
        <item x="2533"/>
        <item x="1653"/>
        <item x="6267"/>
        <item x="6432"/>
        <item x="640"/>
        <item x="5977"/>
        <item x="5251"/>
        <item x="1228"/>
        <item x="5162"/>
        <item x="4633"/>
        <item x="7167"/>
        <item x="5289"/>
        <item x="837"/>
        <item x="1117"/>
        <item x="4118"/>
        <item x="4943"/>
        <item x="4066"/>
        <item x="2968"/>
        <item x="3800"/>
        <item x="3330"/>
        <item x="1369"/>
        <item x="2353"/>
        <item x="5506"/>
        <item x="4244"/>
        <item x="7093"/>
        <item x="3882"/>
        <item x="5654"/>
        <item x="6808"/>
        <item x="4579"/>
        <item x="7279"/>
        <item x="103"/>
        <item x="2976"/>
        <item x="15"/>
        <item x="6888"/>
        <item x="1818"/>
        <item x="94"/>
        <item x="6217"/>
        <item x="176"/>
        <item x="6453"/>
        <item x="5640"/>
        <item x="3331"/>
        <item x="1823"/>
        <item x="7091"/>
        <item x="423"/>
        <item x="2928"/>
        <item x="6735"/>
        <item x="6676"/>
        <item x="1227"/>
        <item x="7345"/>
        <item x="1131"/>
        <item x="3815"/>
        <item x="3471"/>
        <item x="2261"/>
        <item x="6785"/>
        <item x="4674"/>
        <item x="231"/>
        <item x="6665"/>
        <item x="6278"/>
        <item x="4369"/>
        <item x="947"/>
        <item x="3555"/>
        <item x="6200"/>
        <item x="5284"/>
        <item x="5865"/>
        <item x="636"/>
        <item x="277"/>
        <item x="328"/>
        <item x="4978"/>
        <item x="6179"/>
        <item x="3318"/>
        <item x="7441"/>
        <item x="2721"/>
        <item x="1007"/>
        <item x="1861"/>
        <item x="2564"/>
        <item x="3627"/>
        <item x="2972"/>
        <item x="2861"/>
        <item x="5017"/>
        <item x="3657"/>
        <item x="5525"/>
        <item x="3955"/>
        <item x="3409"/>
        <item x="2831"/>
        <item x="905"/>
        <item x="2776"/>
        <item x="4640"/>
        <item x="1518"/>
        <item x="4810"/>
        <item x="3140"/>
        <item x="100"/>
        <item x="7039"/>
        <item x="1363"/>
        <item x="6293"/>
        <item x="6830"/>
        <item x="7136"/>
        <item x="3894"/>
        <item x="2530"/>
        <item x="6881"/>
        <item x="5942"/>
        <item x="4432"/>
        <item x="6180"/>
        <item x="5960"/>
        <item x="6926"/>
        <item x="240"/>
        <item x="2874"/>
        <item x="594"/>
        <item x="4002"/>
        <item x="6929"/>
        <item x="6298"/>
        <item x="3052"/>
        <item x="5831"/>
        <item x="752"/>
        <item x="1932"/>
        <item x="1672"/>
        <item x="2656"/>
        <item x="2746"/>
        <item x="5523"/>
        <item x="6890"/>
        <item x="6765"/>
        <item x="4114"/>
        <item x="633"/>
        <item x="4629"/>
        <item x="586"/>
        <item x="4440"/>
        <item x="3312"/>
        <item x="3225"/>
        <item x="4051"/>
        <item x="7453"/>
        <item x="5286"/>
        <item x="6134"/>
        <item x="4650"/>
        <item x="6192"/>
        <item x="3257"/>
        <item x="6791"/>
        <item x="3967"/>
        <item x="5125"/>
        <item x="5629"/>
        <item x="7329"/>
        <item x="1599"/>
        <item x="7194"/>
        <item x="4779"/>
        <item x="2410"/>
        <item x="2565"/>
        <item x="783"/>
        <item x="5524"/>
        <item x="1944"/>
        <item x="1536"/>
        <item x="1130"/>
        <item x="7082"/>
        <item x="6846"/>
        <item x="6865"/>
        <item x="7128"/>
        <item x="6451"/>
        <item x="3589"/>
        <item x="196"/>
        <item x="5602"/>
        <item x="3240"/>
        <item x="2836"/>
        <item x="339"/>
        <item x="4071"/>
        <item x="998"/>
        <item x="1307"/>
        <item x="1802"/>
        <item x="4856"/>
        <item x="4226"/>
        <item x="1745"/>
        <item x="2120"/>
        <item x="2192"/>
        <item x="7013"/>
        <item x="3896"/>
        <item x="5773"/>
        <item x="1821"/>
        <item x="1115"/>
        <item x="4166"/>
        <item x="3608"/>
        <item x="2886"/>
        <item x="1474"/>
        <item x="2514"/>
        <item x="4531"/>
        <item x="1042"/>
        <item x="2393"/>
        <item x="5193"/>
        <item x="1868"/>
        <item x="3953"/>
        <item x="4785"/>
        <item x="2943"/>
        <item x="1931"/>
        <item x="4141"/>
        <item x="6917"/>
        <item x="75"/>
        <item x="2640"/>
        <item x="972"/>
        <item x="6297"/>
        <item x="491"/>
        <item x="928"/>
        <item x="6471"/>
        <item x="6348"/>
        <item x="4170"/>
        <item x="125"/>
        <item x="7219"/>
        <item x="6330"/>
        <item x="6902"/>
        <item x="6450"/>
        <item x="4305"/>
        <item x="4742"/>
        <item x="1347"/>
        <item x="7322"/>
        <item x="537"/>
        <item x="1240"/>
        <item x="3731"/>
        <item x="6055"/>
        <item x="5253"/>
        <item x="7286"/>
        <item x="6013"/>
        <item x="5765"/>
        <item x="4052"/>
        <item x="6181"/>
        <item x="1324"/>
        <item x="6590"/>
        <item x="1319"/>
        <item x="4144"/>
        <item x="6335"/>
        <item x="6071"/>
        <item x="1265"/>
        <item x="1119"/>
        <item x="3586"/>
        <item x="2924"/>
        <item x="3297"/>
        <item x="5526"/>
        <item x="1919"/>
        <item x="6698"/>
        <item x="6759"/>
        <item x="1622"/>
        <item x="6582"/>
        <item x="2465"/>
        <item x="6130"/>
        <item x="1349"/>
        <item x="5244"/>
        <item x="6723"/>
        <item x="4993"/>
        <item x="2950"/>
        <item x="2447"/>
        <item x="5859"/>
        <item x="4590"/>
        <item x="1889"/>
        <item x="4304"/>
        <item x="3907"/>
        <item x="1774"/>
        <item x="5211"/>
        <item x="5996"/>
        <item x="3405"/>
        <item x="6922"/>
        <item x="6435"/>
        <item x="3570"/>
        <item x="4461"/>
        <item x="376"/>
        <item x="7175"/>
        <item x="5772"/>
        <item x="23"/>
        <item x="6428"/>
        <item x="1552"/>
        <item x="5938"/>
        <item x="7122"/>
        <item x="5365"/>
        <item x="2545"/>
        <item x="1572"/>
        <item x="4044"/>
        <item x="2348"/>
        <item x="5827"/>
        <item x="874"/>
        <item x="918"/>
        <item x="421"/>
        <item x="1037"/>
        <item x="4822"/>
        <item x="1519"/>
        <item x="7056"/>
        <item x="3439"/>
        <item x="1238"/>
        <item x="2485"/>
        <item x="4307"/>
        <item x="5001"/>
        <item x="4021"/>
        <item x="2787"/>
        <item x="1004"/>
        <item x="3981"/>
        <item x="5923"/>
        <item x="1451"/>
        <item x="1389"/>
        <item x="2863"/>
        <item x="232"/>
        <item x="3361"/>
        <item x="7475"/>
        <item x="3142"/>
        <item x="7469"/>
        <item x="2147"/>
        <item x="6622"/>
        <item x="2916"/>
        <item x="359"/>
        <item x="3264"/>
        <item x="6509"/>
        <item x="4561"/>
        <item x="5892"/>
        <item x="2771"/>
        <item x="3923"/>
        <item x="2851"/>
        <item x="6578"/>
        <item x="1289"/>
        <item x="2690"/>
        <item x="3553"/>
        <item x="3864"/>
        <item x="225"/>
        <item x="2596"/>
        <item x="2834"/>
        <item x="1001"/>
        <item x="2299"/>
        <item x="6644"/>
        <item x="3576"/>
        <item x="200"/>
        <item x="4749"/>
        <item x="4120"/>
        <item x="6486"/>
        <item x="5096"/>
        <item x="264"/>
        <item x="2141"/>
        <item x="6800"/>
        <item x="5967"/>
        <item x="3154"/>
        <item x="6191"/>
        <item x="3450"/>
        <item x="4639"/>
        <item x="4453"/>
        <item x="4960"/>
        <item x="6155"/>
        <item x="7220"/>
        <item x="3542"/>
        <item x="1415"/>
        <item x="3164"/>
        <item x="3124"/>
        <item x="2604"/>
        <item x="1594"/>
        <item x="1908"/>
        <item x="7163"/>
        <item x="4594"/>
        <item x="1423"/>
        <item x="2000"/>
        <item x="6459"/>
        <item x="4085"/>
        <item x="3712"/>
        <item x="379"/>
        <item x="2477"/>
        <item x="1073"/>
        <item x="1585"/>
        <item x="6048"/>
        <item x="5304"/>
        <item x="4143"/>
        <item x="5725"/>
        <item x="1801"/>
        <item x="2515"/>
        <item x="7324"/>
        <item x="1833"/>
        <item x="6245"/>
        <item x="6679"/>
        <item x="3493"/>
        <item x="5769"/>
        <item x="418"/>
        <item x="1167"/>
        <item x="2015"/>
        <item x="6125"/>
        <item x="5661"/>
        <item x="6314"/>
        <item x="1417"/>
        <item x="2307"/>
        <item x="2364"/>
        <item x="3709"/>
        <item x="1604"/>
        <item x="4491"/>
        <item x="5842"/>
        <item x="6161"/>
        <item x="2529"/>
        <item x="3828"/>
        <item x="5271"/>
        <item x="7285"/>
        <item x="4992"/>
        <item x="7094"/>
        <item x="4394"/>
        <item x="4861"/>
        <item x="5285"/>
        <item x="822"/>
        <item x="6043"/>
        <item x="4802"/>
        <item x="1367"/>
        <item x="476"/>
        <item x="754"/>
        <item x="1140"/>
        <item x="5992"/>
        <item x="5900"/>
        <item x="4138"/>
        <item x="3138"/>
        <item x="4129"/>
        <item x="4503"/>
        <item x="1799"/>
        <item x="2672"/>
        <item x="3016"/>
        <item x="5268"/>
        <item x="4603"/>
        <item x="6594"/>
        <item x="4554"/>
        <item x="7401"/>
        <item x="2481"/>
        <item x="5002"/>
        <item x="5543"/>
        <item x="3895"/>
        <item x="2637"/>
        <item x="1104"/>
        <item x="5689"/>
        <item x="1659"/>
        <item x="5238"/>
        <item x="3667"/>
        <item x="5857"/>
        <item x="6768"/>
        <item x="6703"/>
        <item x="5346"/>
        <item x="500"/>
        <item x="391"/>
        <item x="1146"/>
        <item x="581"/>
        <item x="4574"/>
        <item x="1820"/>
        <item x="3672"/>
        <item x="2371"/>
        <item x="494"/>
        <item x="2493"/>
        <item x="2401"/>
        <item x="4575"/>
        <item x="5649"/>
        <item x="378"/>
        <item x="4388"/>
        <item x="2666"/>
        <item x="3110"/>
        <item x="4279"/>
        <item x="4711"/>
        <item x="922"/>
        <item x="1420"/>
        <item x="7251"/>
        <item x="3868"/>
        <item x="673"/>
        <item x="1856"/>
        <item x="2144"/>
        <item x="3354"/>
        <item x="6941"/>
        <item x="1871"/>
        <item x="4281"/>
        <item x="6228"/>
        <item x="3048"/>
        <item x="2242"/>
        <item x="4353"/>
        <item x="6969"/>
        <item x="61"/>
        <item x="4186"/>
        <item x="6084"/>
        <item x="5267"/>
        <item x="3099"/>
        <item x="5593"/>
        <item x="5972"/>
        <item x="1535"/>
        <item x="4149"/>
        <item x="4936"/>
        <item x="6030"/>
        <item x="2350"/>
        <item x="3456"/>
        <item x="6303"/>
        <item x="4368"/>
        <item x="6671"/>
        <item x="3732"/>
        <item x="3370"/>
        <item x="719"/>
        <item x="3733"/>
        <item x="7403"/>
        <item x="2320"/>
        <item x="365"/>
        <item x="2792"/>
        <item x="6317"/>
        <item x="7089"/>
        <item x="3579"/>
        <item x="7268"/>
        <item x="6577"/>
        <item x="7178"/>
        <item x="7187"/>
        <item x="223"/>
        <item x="3617"/>
        <item x="2991"/>
        <item x="6638"/>
        <item x="1598"/>
        <item x="2019"/>
        <item x="3583"/>
        <item x="6609"/>
        <item x="6496"/>
        <item x="320"/>
        <item x="5695"/>
        <item x="2423"/>
        <item x="4901"/>
        <item x="5347"/>
        <item x="4435"/>
        <item x="2332"/>
        <item x="4883"/>
        <item x="578"/>
        <item x="4131"/>
        <item x="3192"/>
        <item x="4868"/>
        <item x="3314"/>
        <item x="4057"/>
        <item x="3436"/>
        <item x="3655"/>
        <item x="4688"/>
        <item x="3679"/>
        <item x="3440"/>
        <item x="1196"/>
        <item x="3983"/>
        <item x="7292"/>
        <item x="3888"/>
        <item x="4675"/>
        <item x="345"/>
        <item x="2566"/>
        <item x="1377"/>
        <item x="5100"/>
        <item x="107"/>
        <item x="1937"/>
        <item x="2359"/>
        <item x="1102"/>
        <item x="30"/>
        <item x="6743"/>
        <item x="6462"/>
        <item x="2917"/>
        <item x="3834"/>
        <item x="335"/>
        <item x="3737"/>
        <item x="7150"/>
        <item x="3694"/>
        <item x="714"/>
        <item x="2149"/>
        <item x="4073"/>
        <item x="4816"/>
        <item x="3208"/>
        <item x="2107"/>
        <item x="5613"/>
        <item x="573"/>
        <item x="4154"/>
        <item x="4224"/>
        <item x="5131"/>
        <item x="3263"/>
        <item x="6374"/>
        <item x="1973"/>
        <item x="6947"/>
        <item x="4178"/>
        <item x="7473"/>
        <item x="4815"/>
        <item x="4546"/>
        <item x="2272"/>
        <item x="3607"/>
        <item x="547"/>
        <item x="193"/>
        <item x="7437"/>
        <item x="3423"/>
        <item x="73"/>
        <item x="7210"/>
        <item x="7185"/>
        <item x="5337"/>
        <item x="5446"/>
        <item x="3403"/>
        <item x="1731"/>
        <item x="7323"/>
        <item x="1075"/>
        <item x="4604"/>
        <item x="1921"/>
        <item x="6403"/>
        <item x="5662"/>
        <item x="5027"/>
        <item x="999"/>
        <item x="2081"/>
        <item x="2391"/>
        <item x="545"/>
        <item x="5488"/>
        <item x="2896"/>
        <item x="5736"/>
        <item x="6956"/>
        <item x="4534"/>
        <item x="2073"/>
        <item x="1379"/>
        <item x="3329"/>
        <item x="2743"/>
        <item x="4472"/>
        <item x="7355"/>
        <item x="2077"/>
        <item x="7272"/>
        <item x="813"/>
        <item x="2574"/>
        <item x="3977"/>
        <item x="4894"/>
        <item x="824"/>
        <item x="5885"/>
        <item x="159"/>
        <item x="4876"/>
        <item x="7097"/>
        <item x="435"/>
        <item x="4552"/>
        <item x="5056"/>
        <item x="1593"/>
        <item x="1164"/>
        <item x="2868"/>
        <item x="3193"/>
        <item x="5514"/>
        <item x="6863"/>
        <item x="4720"/>
        <item x="3543"/>
        <item x="177"/>
        <item x="723"/>
        <item x="6712"/>
        <item x="7407"/>
        <item x="1524"/>
        <item x="3853"/>
        <item x="6144"/>
        <item x="3326"/>
        <item x="2500"/>
        <item x="3220"/>
        <item x="7454"/>
        <item x="5978"/>
        <item x="356"/>
        <item x="7033"/>
        <item x="2858"/>
        <item x="5098"/>
        <item x="1903"/>
        <item x="522"/>
        <item x="2241"/>
        <item x="1909"/>
        <item x="5718"/>
        <item x="3530"/>
        <item x="1204"/>
        <item x="5965"/>
        <item x="6324"/>
        <item x="1628"/>
        <item x="7149"/>
        <item x="1758"/>
        <item x="1652"/>
        <item x="2817"/>
        <item x="1020"/>
        <item x="3158"/>
        <item x="1482"/>
        <item x="5717"/>
        <item x="1440"/>
        <item x="4220"/>
        <item x="1296"/>
        <item x="561"/>
        <item x="3516"/>
        <item x="1298"/>
        <item x="3152"/>
        <item x="272"/>
        <item x="7431"/>
        <item x="2458"/>
        <item x="6640"/>
        <item x="3036"/>
        <item x="4473"/>
        <item x="1508"/>
        <item x="1664"/>
        <item x="6332"/>
        <item x="1132"/>
        <item x="1276"/>
        <item x="802"/>
        <item x="4907"/>
        <item x="194"/>
        <item x="7046"/>
        <item x="995"/>
        <item x="329"/>
        <item x="4756"/>
        <item x="3122"/>
        <item x="5501"/>
        <item x="5879"/>
        <item x="4874"/>
        <item x="1287"/>
        <item x="7428"/>
        <item x="7018"/>
        <item x="4109"/>
        <item x="4502"/>
        <item x="6710"/>
        <item x="1076"/>
        <item x="2413"/>
        <item x="3428"/>
        <item x="6086"/>
        <item x="3056"/>
        <item x="6729"/>
        <item x="113"/>
        <item x="3611"/>
        <item x="5542"/>
        <item x="6300"/>
        <item x="3259"/>
        <item x="1479"/>
        <item x="470"/>
        <item x="6613"/>
        <item x="910"/>
        <item x="4662"/>
        <item x="6249"/>
        <item x="845"/>
        <item x="715"/>
        <item x="4187"/>
        <item x="6653"/>
        <item x="7190"/>
        <item x="4372"/>
        <item x="5702"/>
        <item x="4944"/>
        <item x="1430"/>
        <item x="2002"/>
        <item x="1376"/>
        <item x="1134"/>
        <item x="501"/>
        <item x="3217"/>
        <item x="650"/>
        <item x="307"/>
        <item x="2151"/>
        <item x="5212"/>
        <item x="6920"/>
        <item x="6059"/>
        <item x="5427"/>
        <item x="70"/>
        <item x="5362"/>
        <item x="1220"/>
        <item x="1899"/>
        <item x="3186"/>
        <item x="2114"/>
        <item x="2568"/>
        <item x="6353"/>
        <item x="6842"/>
        <item x="3541"/>
        <item x="1975"/>
        <item x="2006"/>
        <item x="1145"/>
        <item x="1382"/>
        <item x="2511"/>
        <item x="1177"/>
        <item x="4193"/>
        <item x="155"/>
        <item x="5443"/>
        <item x="5472"/>
        <item x="977"/>
        <item x="2486"/>
        <item x="5761"/>
        <item x="1491"/>
        <item x="6058"/>
        <item x="1362"/>
        <item x="1808"/>
        <item x="4273"/>
        <item x="1673"/>
        <item x="217"/>
        <item x="4599"/>
        <item x="4597"/>
        <item x="2969"/>
        <item x="1671"/>
        <item x="5288"/>
        <item x="5850"/>
        <item x="7358"/>
        <item x="4809"/>
        <item x="7034"/>
        <item x="4649"/>
        <item x="1765"/>
        <item x="178"/>
        <item x="5232"/>
        <item x="7527"/>
        <item x="781"/>
        <item x="4064"/>
        <item x="3426"/>
        <item x="4444"/>
        <item x="1618"/>
        <item x="2909"/>
        <item x="469"/>
        <item x="6209"/>
        <item x="2179"/>
        <item x="4457"/>
        <item x="4348"/>
        <item x="7295"/>
        <item x="750"/>
        <item x="6255"/>
        <item x="3973"/>
        <item x="4831"/>
        <item x="5054"/>
        <item x="1333"/>
        <item x="6"/>
        <item x="135"/>
        <item x="1484"/>
        <item x="4643"/>
        <item x="2093"/>
        <item x="7392"/>
        <item x="2352"/>
        <item x="4464"/>
        <item x="1008"/>
        <item x="4480"/>
        <item x="5724"/>
        <item x="304"/>
        <item x="4859"/>
        <item x="1965"/>
        <item x="4678"/>
        <item x="5392"/>
        <item x="7246"/>
        <item x="3178"/>
        <item x="4263"/>
        <item x="308"/>
        <item x="2883"/>
        <item x="4875"/>
        <item x="6985"/>
        <item x="1029"/>
        <item x="849"/>
        <item x="3980"/>
        <item x="1048"/>
        <item x="3928"/>
        <item x="3942"/>
        <item x="2297"/>
        <item x="1410"/>
        <item x="5788"/>
        <item x="3812"/>
        <item x="643"/>
        <item x="7492"/>
        <item x="5194"/>
        <item x="4828"/>
        <item x="106"/>
        <item x="1725"/>
        <item x="5621"/>
        <item x="5432"/>
        <item x="5686"/>
        <item x="5988"/>
        <item x="2004"/>
        <item x="2997"/>
        <item x="7438"/>
        <item x="6196"/>
        <item x="2329"/>
        <item x="3830"/>
        <item x="4786"/>
        <item x="7238"/>
        <item x="1114"/>
        <item x="495"/>
        <item x="962"/>
        <item x="2204"/>
        <item x="3790"/>
        <item x="2452"/>
        <item x="3368"/>
        <item x="7129"/>
        <item x="4647"/>
        <item x="558"/>
        <item x="3319"/>
        <item x="2882"/>
        <item x="7434"/>
        <item x="4728"/>
        <item x="892"/>
        <item x="5270"/>
        <item x="1784"/>
        <item x="6121"/>
        <item x="4025"/>
        <item x="2470"/>
        <item x="2578"/>
        <item x="4259"/>
        <item x="6361"/>
        <item x="2616"/>
        <item x="3269"/>
        <item x="4493"/>
        <item x="2044"/>
        <item x="6281"/>
        <item x="1695"/>
        <item x="5720"/>
        <item x="3051"/>
        <item x="5352"/>
        <item x="2753"/>
        <item x="2164"/>
        <item x="3678"/>
        <item x="5476"/>
        <item x="4155"/>
        <item x="679"/>
        <item x="5636"/>
        <item x="1429"/>
        <item x="4761"/>
        <item x="7459"/>
        <item x="1208"/>
        <item x="3734"/>
        <item x="3792"/>
        <item x="6305"/>
        <item x="344"/>
        <item x="428"/>
        <item x="3153"/>
        <item x="6391"/>
        <item x="1012"/>
        <item x="269"/>
        <item x="7330"/>
        <item x="334"/>
        <item x="3802"/>
        <item x="3302"/>
        <item x="4713"/>
        <item x="6696"/>
        <item x="3601"/>
        <item x="2838"/>
        <item x="5561"/>
        <item x="4218"/>
        <item x="5319"/>
        <item x="2527"/>
        <item x="3446"/>
        <item x="1912"/>
        <item x="2057"/>
        <item x="6510"/>
        <item x="1435"/>
        <item x="5677"/>
        <item x="2605"/>
        <item x="3411"/>
        <item x="1930"/>
        <item x="6275"/>
        <item x="587"/>
        <item x="140"/>
        <item x="7172"/>
        <item x="4562"/>
        <item x="6701"/>
        <item x="4481"/>
        <item x="1460"/>
        <item x="4796"/>
        <item x="519"/>
        <item x="1727"/>
        <item x="1373"/>
        <item x="4611"/>
        <item x="2052"/>
        <item x="1239"/>
        <item x="4222"/>
        <item x="5751"/>
        <item x="7482"/>
        <item x="5764"/>
        <item x="5805"/>
        <item x="2716"/>
        <item x="987"/>
        <item x="6553"/>
        <item x="1461"/>
        <item x="5482"/>
        <item x="612"/>
        <item x="5184"/>
        <item x="1504"/>
        <item x="6177"/>
        <item x="946"/>
        <item x="18"/>
        <item x="5265"/>
        <item x="5675"/>
        <item x="957"/>
        <item x="7208"/>
        <item x="6461"/>
        <item x="1032"/>
        <item x="3177"/>
        <item x="4630"/>
        <item x="7513"/>
        <item x="4"/>
        <item x="6515"/>
        <item x="2498"/>
        <item x="4966"/>
        <item x="7471"/>
        <item x="3788"/>
        <item x="5321"/>
        <item x="1113"/>
        <item x="882"/>
        <item x="4153"/>
        <item x="1891"/>
        <item x="6802"/>
        <item x="539"/>
        <item x="4197"/>
        <item x="779"/>
        <item x="904"/>
        <item x="925"/>
        <item x="6787"/>
        <item x="7179"/>
        <item x="2354"/>
        <item x="659"/>
        <item x="6887"/>
        <item x="6066"/>
        <item x="4145"/>
        <item x="6987"/>
        <item x="5118"/>
        <item x="3813"/>
        <item x="4410"/>
        <item x="1071"/>
        <item x="2180"/>
        <item x="7433"/>
        <item x="4909"/>
        <item x="591"/>
        <item x="7311"/>
        <item x="797"/>
        <item x="1054"/>
        <item x="1060"/>
        <item x="4124"/>
        <item x="1904"/>
        <item x="3394"/>
        <item x="5000"/>
        <item x="2248"/>
        <item x="6283"/>
        <item x="6717"/>
        <item x="370"/>
        <item x="2897"/>
        <item x="2055"/>
        <item x="158"/>
        <item x="5896"/>
        <item x="2696"/>
        <item x="6983"/>
        <item x="976"/>
        <item x="6326"/>
        <item x="3148"/>
        <item x="409"/>
        <item x="2312"/>
        <item x="4994"/>
        <item x="737"/>
        <item x="3077"/>
        <item x="2357"/>
        <item x="222"/>
        <item x="6962"/>
        <item x="1421"/>
        <item x="77"/>
        <item x="3429"/>
        <item x="862"/>
        <item x="2617"/>
        <item x="4340"/>
        <item x="162"/>
        <item x="7029"/>
        <item x="6946"/>
        <item x="3816"/>
        <item x="3376"/>
        <item x="2752"/>
        <item x="3072"/>
        <item x="4564"/>
        <item x="6098"/>
        <item x="3273"/>
        <item x="5500"/>
        <item x="332"/>
        <item x="7380"/>
        <item x="6533"/>
        <item x="5499"/>
        <item x="3717"/>
        <item x="4848"/>
        <item x="2167"/>
        <item x="4299"/>
        <item x="2539"/>
        <item x="408"/>
        <item x="5425"/>
        <item x="5849"/>
        <item x="6038"/>
        <item x="5634"/>
        <item x="4056"/>
        <item x="301"/>
        <item x="3507"/>
        <item x="6169"/>
        <item x="1067"/>
        <item x="4605"/>
        <item x="6970"/>
        <item x="1384"/>
        <item x="1127"/>
        <item x="5584"/>
        <item x="2282"/>
        <item x="6908"/>
        <item x="4704"/>
        <item x="4354"/>
        <item x="1470"/>
        <item x="5752"/>
        <item x="3228"/>
        <item x="3218"/>
        <item x="1732"/>
        <item x="5566"/>
        <item x="4731"/>
        <item x="1464"/>
        <item x="4915"/>
        <item x="3713"/>
        <item x="2570"/>
        <item x="4029"/>
        <item x="5999"/>
        <item x="51"/>
        <item x="1525"/>
        <item x="1468"/>
        <item x="6170"/>
        <item x="1144"/>
        <item x="7421"/>
        <item x="981"/>
        <item x="3580"/>
        <item x="3389"/>
        <item x="5638"/>
        <item x="2376"/>
        <item x="2649"/>
        <item x="1971"/>
        <item x="5968"/>
        <item x="1399"/>
        <item x="7213"/>
        <item x="3065"/>
        <item x="5493"/>
        <item x="626"/>
        <item x="3847"/>
        <item x="702"/>
        <item x="1632"/>
        <item x="6777"/>
        <item x="2196"/>
        <item x="1424"/>
        <item x="4020"/>
        <item x="2610"/>
        <item x="5233"/>
        <item x="4241"/>
        <item x="3280"/>
        <item x="1667"/>
        <item x="908"/>
        <item x="5452"/>
        <item x="3875"/>
        <item x="3801"/>
        <item x="1495"/>
        <item x="596"/>
        <item x="2217"/>
        <item x="4705"/>
        <item x="341"/>
        <item x="7242"/>
        <item x="6347"/>
        <item x="1675"/>
        <item x="5783"/>
        <item x="90"/>
        <item x="5209"/>
        <item x="5949"/>
        <item x="6604"/>
        <item x="7035"/>
        <item x="4321"/>
        <item x="7446"/>
        <item x="6483"/>
        <item x="4924"/>
        <item x="6518"/>
        <item x="2121"/>
        <item x="5626"/>
        <item x="623"/>
        <item x="2187"/>
        <item x="4615"/>
        <item x="4306"/>
        <item x="1388"/>
        <item x="3715"/>
        <item x="1124"/>
        <item x="5161"/>
        <item x="1603"/>
        <item x="3229"/>
        <item x="917"/>
        <item x="5360"/>
        <item x="5962"/>
        <item x="776"/>
        <item x="4250"/>
        <item x="3963"/>
        <item x="5760"/>
        <item x="7528"/>
        <item x="3413"/>
        <item x="5463"/>
        <item x="5744"/>
        <item x="3239"/>
        <item x="5722"/>
        <item x="801"/>
        <item x="3017"/>
        <item x="1485"/>
        <item x="5315"/>
        <item x="3832"/>
        <item x="5914"/>
        <item x="1327"/>
        <item x="3561"/>
        <item x="3697"/>
        <item x="1855"/>
        <item x="3763"/>
        <item x="808"/>
        <item x="992"/>
        <item x="59"/>
        <item x="3552"/>
        <item x="4035"/>
        <item x="6615"/>
        <item x="3309"/>
        <item x="804"/>
        <item x="2311"/>
        <item x="2707"/>
        <item x="5756"/>
        <item x="4842"/>
        <item x="446"/>
        <item x="1416"/>
        <item x="4989"/>
        <item x="7078"/>
        <item x="1393"/>
        <item x="5674"/>
        <item x="6682"/>
        <item x="2258"/>
        <item x="524"/>
        <item x="1394"/>
        <item x="1123"/>
        <item x="4323"/>
        <item x="1225"/>
        <item x="4752"/>
        <item x="1754"/>
        <item x="6651"/>
        <item x="322"/>
        <item x="858"/>
        <item x="5598"/>
        <item x="1595"/>
        <item x="541"/>
        <item x="6552"/>
        <item x="2910"/>
        <item x="459"/>
        <item x="2857"/>
        <item x="2977"/>
        <item x="7412"/>
        <item x="6657"/>
        <item x="1418"/>
        <item x="2221"/>
        <item x="183"/>
        <item x="6587"/>
        <item x="4661"/>
        <item x="5124"/>
        <item x="4642"/>
        <item x="7509"/>
        <item x="134"/>
        <item x="1780"/>
        <item x="7402"/>
        <item x="7022"/>
        <item x="3454"/>
        <item x="392"/>
        <item x="1666"/>
        <item x="5246"/>
        <item x="744"/>
        <item x="4609"/>
        <item x="7014"/>
        <item x="3761"/>
        <item x="1872"/>
        <item x="2898"/>
        <item x="7074"/>
        <item x="5171"/>
        <item x="7301"/>
        <item x="5546"/>
        <item x="7011"/>
        <item x="2383"/>
        <item x="2915"/>
        <item x="1442"/>
        <item x="564"/>
        <item x="7498"/>
        <item x="4468"/>
        <item x="3271"/>
        <item x="1231"/>
        <item x="5424"/>
        <item x="2043"/>
        <item x="3064"/>
        <item x="4538"/>
        <item x="2891"/>
        <item x="33"/>
        <item x="3117"/>
        <item x="7300"/>
        <item x="5902"/>
        <item x="4433"/>
        <item x="4231"/>
        <item x="4072"/>
        <item x="3076"/>
        <item x="1760"/>
        <item x="1558"/>
        <item x="1156"/>
        <item x="247"/>
        <item x="5014"/>
        <item x="317"/>
        <item x="2062"/>
        <item x="305"/>
        <item x="388"/>
        <item x="6851"/>
        <item x="4664"/>
        <item x="7061"/>
        <item x="6602"/>
        <item x="1589"/>
        <item x="3118"/>
        <item x="2711"/>
        <item x="2159"/>
        <item x="6171"/>
        <item x="6431"/>
        <item x="2020"/>
        <item x="572"/>
        <item x="1650"/>
        <item x="6906"/>
        <item x="4160"/>
        <item x="2319"/>
        <item x="4233"/>
        <item x="1142"/>
        <item x="1386"/>
        <item x="1180"/>
        <item x="429"/>
        <item x="1533"/>
        <item x="3135"/>
        <item x="7514"/>
        <item x="3245"/>
        <item x="6468"/>
        <item x="4121"/>
        <item x="208"/>
        <item x="4698"/>
        <item x="747"/>
        <item x="1606"/>
        <item x="4416"/>
        <item x="1571"/>
        <item x="7158"/>
        <item x="6836"/>
        <item x="1886"/>
        <item x="4180"/>
        <item x="7263"/>
        <item x="185"/>
        <item x="1453"/>
        <item x="2839"/>
        <item x="6916"/>
        <item x="1507"/>
        <item x="6233"/>
        <item x="5477"/>
        <item x="2764"/>
        <item x="3227"/>
        <item x="3141"/>
        <item x="3167"/>
        <item x="6824"/>
        <item x="6731"/>
        <item x="4519"/>
        <item x="7450"/>
        <item x="1782"/>
        <item x="3082"/>
        <item x="6476"/>
        <item x="1390"/>
        <item x="546"/>
        <item x="7350"/>
        <item x="6933"/>
        <item x="4714"/>
        <item x="3283"/>
        <item x="6526"/>
        <item x="3252"/>
        <item x="6258"/>
        <item x="6449"/>
        <item x="349"/>
        <item x="2661"/>
        <item x="7057"/>
        <item x="3116"/>
        <item x="2939"/>
        <item x="6799"/>
        <item x="5113"/>
        <item x="2009"/>
        <item x="4500"/>
        <item x="3918"/>
        <item x="1608"/>
        <item x="6952"/>
        <item x="5406"/>
        <item x="3219"/>
        <item x="4208"/>
        <item x="2482"/>
        <item x="5356"/>
        <item x="5877"/>
        <item x="1857"/>
        <item x="1753"/>
        <item x="2675"/>
        <item x="5839"/>
        <item x="3171"/>
        <item x="42"/>
        <item x="4509"/>
        <item x="6310"/>
        <item x="6508"/>
        <item x="5537"/>
        <item x="3388"/>
        <item x="6680"/>
        <item x="4466"/>
        <item x="5039"/>
        <item x="7049"/>
        <item x="4898"/>
        <item x="4189"/>
        <item x="3496"/>
        <item x="4547"/>
        <item x="4192"/>
        <item x="6762"/>
        <item x="1514"/>
        <item x="3702"/>
        <item x="3375"/>
        <item x="2606"/>
        <item x="3978"/>
        <item x="6896"/>
        <item x="2001"/>
        <item x="6536"/>
        <item x="4274"/>
        <item x="3559"/>
        <item x="6697"/>
        <item x="7193"/>
        <item x="5053"/>
        <item x="5120"/>
        <item x="1741"/>
        <item x="7227"/>
        <item x="6656"/>
        <item x="4585"/>
        <item x="555"/>
        <item x="4621"/>
        <item x="3824"/>
        <item x="4456"/>
        <item x="3595"/>
        <item x="2418"/>
        <item x="4938"/>
        <item x="253"/>
        <item x="6691"/>
        <item x="7261"/>
        <item x="5175"/>
        <item x="271"/>
        <item x="4485"/>
        <item x="3035"/>
        <item x="6421"/>
        <item x="788"/>
        <item x="952"/>
        <item x="1368"/>
        <item x="273"/>
        <item x="2198"/>
        <item x="3791"/>
        <item x="4424"/>
        <item x="270"/>
        <item x="5687"/>
        <item x="2230"/>
        <item x="7542"/>
        <item x="1030"/>
        <item x="6285"/>
        <item x="3467"/>
        <item x="7231"/>
        <item x="1199"/>
        <item x="885"/>
        <item x="1448"/>
        <item x="4209"/>
        <item x="5822"/>
        <item x="5616"/>
        <item x="2378"/>
        <item x="2508"/>
        <item x="675"/>
        <item x="343"/>
        <item x="759"/>
        <item x="5142"/>
        <item x="4721"/>
        <item x="81"/>
        <item x="3296"/>
        <item x="7073"/>
        <item x="2045"/>
        <item x="2538"/>
        <item x="4063"/>
        <item x="3045"/>
        <item x="2021"/>
        <item x="3723"/>
        <item x="2058"/>
        <item x="5511"/>
        <item x="4672"/>
        <item x="6189"/>
        <item x="4398"/>
        <item x="2390"/>
        <item x="25"/>
        <item x="3921"/>
        <item x="3221"/>
        <item x="4947"/>
        <item x="4185"/>
        <item x="1105"/>
        <item x="913"/>
        <item x="7413"/>
        <item x="3647"/>
        <item x="3127"/>
        <item x="4393"/>
        <item x="6138"/>
        <item x="3956"/>
        <item x="5494"/>
        <item x="2369"/>
        <item x="1282"/>
        <item x="3946"/>
        <item x="729"/>
        <item x="710"/>
        <item x="3642"/>
        <item x="963"/>
        <item x="2233"/>
        <item x="2842"/>
        <item x="6057"/>
        <item x="4905"/>
        <item x="1807"/>
        <item x="2718"/>
        <item x="1408"/>
        <item x="1546"/>
        <item x="773"/>
        <item x="3340"/>
        <item x="2659"/>
        <item x="3887"/>
        <item x="3105"/>
        <item x="1957"/>
        <item x="1860"/>
        <item x="2168"/>
        <item x="2429"/>
        <item x="1212"/>
        <item x="5620"/>
        <item x="6240"/>
        <item x="3063"/>
        <item x="989"/>
        <item x="2402"/>
        <item x="4084"/>
        <item x="7004"/>
        <item x="1709"/>
        <item x="6951"/>
        <item x="4867"/>
        <item x="3897"/>
        <item x="4602"/>
        <item x="4806"/>
        <item x="6397"/>
        <item x="5728"/>
        <item x="5191"/>
        <item x="4332"/>
        <item x="5416"/>
        <item x="2260"/>
        <item x="1511"/>
        <item x="3650"/>
        <item x="2783"/>
        <item x="6031"/>
        <item x="4745"/>
        <item x="6741"/>
        <item x="6692"/>
        <item x="1949"/>
        <item x="1201"/>
        <item x="6547"/>
        <item x="5297"/>
        <item x="2327"/>
        <item x="7460"/>
        <item x="4110"/>
        <item x="3102"/>
        <item x="214"/>
        <item x="3803"/>
        <item x="2978"/>
        <item x="6036"/>
        <item x="2155"/>
        <item x="1197"/>
        <item x="331"/>
        <item x="3485"/>
        <item x="3628"/>
        <item x="5834"/>
        <item x="3210"/>
        <item x="4382"/>
        <item x="4128"/>
        <item x="1206"/>
        <item x="655"/>
        <item x="997"/>
        <item x="844"/>
        <item x="3120"/>
        <item x="4037"/>
        <item x="5535"/>
        <item x="4762"/>
        <item x="2284"/>
        <item x="2232"/>
        <item x="5951"/>
        <item x="2490"/>
        <item x="763"/>
        <item x="5729"/>
        <item x="3188"/>
        <item x="2396"/>
        <item x="1085"/>
        <item x="6132"/>
        <item x="4142"/>
        <item x="6034"/>
        <item x="4793"/>
        <item x="4798"/>
        <item x="2860"/>
        <item x="5226"/>
        <item x="1837"/>
        <item x="3574"/>
        <item x="399"/>
        <item x="6198"/>
        <item x="7095"/>
        <item x="5985"/>
        <item x="3480"/>
        <item x="6236"/>
        <item x="658"/>
        <item x="4205"/>
        <item x="2024"/>
        <item x="362"/>
        <item x="6104"/>
        <item x="5604"/>
        <item x="4824"/>
        <item x="1565"/>
        <item x="7537"/>
        <item x="4693"/>
        <item x="4198"/>
        <item x="4421"/>
        <item x="2925"/>
        <item x="5159"/>
        <item x="7409"/>
        <item x="4854"/>
        <item x="6439"/>
        <item x="263"/>
        <item x="234"/>
        <item x="2074"/>
        <item x="7132"/>
        <item x="6346"/>
        <item x="7117"/>
        <item x="4827"/>
        <item x="3641"/>
        <item x="6149"/>
        <item x="1285"/>
        <item x="6049"/>
        <item x="1701"/>
        <item x="5622"/>
        <item x="6246"/>
        <item x="5519"/>
        <item x="340"/>
        <item x="5405"/>
        <item x="664"/>
        <item x="4418"/>
        <item x="787"/>
        <item x="7517"/>
        <item x="5457"/>
        <item x="4902"/>
        <item x="6485"/>
        <item x="1676"/>
        <item x="2936"/>
        <item x="1752"/>
        <item x="5455"/>
        <item x="2763"/>
        <item x="1772"/>
        <item x="5530"/>
        <item x="4771"/>
        <item x="5513"/>
        <item x="1613"/>
        <item x="4673"/>
        <item x="4880"/>
        <item x="4487"/>
        <item x="3151"/>
        <item x="4958"/>
        <item x="4108"/>
        <item x="1277"/>
        <item x="937"/>
        <item x="3884"/>
        <item x="933"/>
        <item x="1192"/>
        <item x="5420"/>
        <item x="5128"/>
        <item x="2349"/>
        <item x="3704"/>
        <item x="1601"/>
        <item x="2612"/>
        <item x="47"/>
        <item x="6837"/>
        <item x="6007"/>
        <item x="1707"/>
        <item x="2951"/>
        <item x="567"/>
        <item x="3926"/>
        <item x="6821"/>
        <item x="6105"/>
        <item x="3338"/>
        <item x="1466"/>
        <item x="1574"/>
        <item x="1370"/>
        <item x="618"/>
        <item x="6408"/>
        <item x="2848"/>
        <item x="4872"/>
        <item x="3169"/>
        <item x="6274"/>
        <item x="884"/>
        <item x="4316"/>
        <item x="5779"/>
        <item x="3844"/>
        <item x="2125"/>
        <item x="5473"/>
        <item x="3231"/>
        <item x="21"/>
        <item x="4238"/>
        <item x="3292"/>
        <item x="4101"/>
        <item x="3041"/>
        <item x="854"/>
        <item x="480"/>
        <item x="1556"/>
        <item x="971"/>
        <item x="4625"/>
        <item x="141"/>
        <item x="1234"/>
        <item x="2228"/>
        <item x="7458"/>
        <item x="695"/>
        <item x="6339"/>
        <item x="2346"/>
        <item x="1962"/>
        <item x="5422"/>
        <item x="514"/>
        <item x="607"/>
        <item x="1854"/>
        <item x="6776"/>
        <item x="6287"/>
        <item x="5269"/>
        <item x="4922"/>
        <item x="823"/>
        <item x="826"/>
        <item x="2907"/>
        <item x="2654"/>
        <item x="4735"/>
        <item x="1873"/>
        <item x="6480"/>
        <item x="6796"/>
        <item x="4965"/>
        <item x="1186"/>
        <item x="5458"/>
        <item x="930"/>
        <item x="1538"/>
        <item x="1530"/>
        <item x="1878"/>
        <item x="5983"/>
        <item x="831"/>
        <item x="4759"/>
        <item x="3851"/>
        <item x="3416"/>
        <item x="7090"/>
        <item x="5768"/>
        <item x="3724"/>
        <item x="7470"/>
        <item x="2279"/>
        <item x="2961"/>
        <item x="642"/>
        <item x="6373"/>
        <item x="2881"/>
        <item x="1476"/>
        <item x="506"/>
        <item x="6345"/>
        <item x="2878"/>
        <item x="6018"/>
        <item x="5167"/>
        <item x="6998"/>
        <item x="4252"/>
        <item x="2123"/>
        <item x="3088"/>
        <item x="4518"/>
        <item x="734"/>
        <item x="6685"/>
        <item x="4557"/>
        <item x="5890"/>
        <item x="6237"/>
        <item x="5937"/>
        <item x="493"/>
        <item x="2655"/>
        <item x="504"/>
        <item x="1880"/>
        <item x="2213"/>
        <item x="7372"/>
        <item x="6758"/>
        <item x="1188"/>
        <item x="6512"/>
        <item x="6627"/>
        <item x="6318"/>
        <item x="850"/>
        <item x="3936"/>
        <item x="4172"/>
        <item x="1953"/>
        <item x="3030"/>
        <item x="3621"/>
        <item x="1097"/>
        <item x="5904"/>
        <item x="1151"/>
        <item x="3966"/>
        <item x="12"/>
        <item x="5020"/>
        <item x="5611"/>
        <item x="7214"/>
        <item x="6092"/>
        <item x="4204"/>
        <item x="932"/>
        <item x="3149"/>
        <item x="1154"/>
        <item x="5057"/>
        <item x="7086"/>
        <item x="1213"/>
        <item x="6142"/>
        <item x="7105"/>
        <item x="6718"/>
        <item x="6000"/>
        <item x="7370"/>
        <item x="4726"/>
        <item x="3098"/>
        <item x="3181"/>
        <item x="1278"/>
        <item x="1235"/>
        <item x="1065"/>
        <item x="2437"/>
        <item x="7269"/>
        <item x="5127"/>
        <item x="3049"/>
        <item x="1093"/>
        <item x="7481"/>
        <item x="5623"/>
        <item x="1396"/>
        <item x="7374"/>
        <item x="3189"/>
        <item x="697"/>
        <item x="5581"/>
        <item x="4627"/>
        <item x="4295"/>
        <item x="6411"/>
        <item x="2415"/>
        <item x="1181"/>
        <item x="4098"/>
        <item x="906"/>
        <item x="6827"/>
        <item x="2084"/>
        <item x="2602"/>
        <item x="4885"/>
        <item x="1218"/>
        <item x="3382"/>
        <item x="1302"/>
        <item x="4654"/>
        <item x="6203"/>
        <item x="590"/>
        <item x="732"/>
        <item x="1254"/>
        <item x="2356"/>
        <item x="2488"/>
        <item x="3604"/>
        <item x="4390"/>
        <item x="7347"/>
        <item x="4727"/>
        <item x="5969"/>
        <item x="4488"/>
        <item x="4841"/>
        <item x="4934"/>
        <item x="3975"/>
        <item x="4825"/>
        <item x="819"/>
        <item x="1083"/>
        <item x="7177"/>
        <item x="5237"/>
        <item x="6911"/>
        <item x="5046"/>
        <item x="2840"/>
        <item x="2512"/>
        <item x="4214"/>
        <item x="8"/>
        <item x="4772"/>
        <item x="5782"/>
        <item x="3985"/>
        <item x="3487"/>
        <item x="1566"/>
        <item x="7361"/>
        <item x="197"/>
        <item x="4799"/>
        <item x="4112"/>
        <item x="5655"/>
        <item x="6355"/>
        <item x="1512"/>
        <item x="1469"/>
        <item x="2181"/>
        <item x="1372"/>
        <item x="1072"/>
        <item x="454"/>
        <item x="2657"/>
        <item x="204"/>
        <item x="4173"/>
        <item x="1716"/>
        <item x="3932"/>
        <item x="6076"/>
        <item x="756"/>
        <item x="4682"/>
        <item x="274"/>
        <item x="7212"/>
        <item x="6234"/>
        <item x="2425"/>
        <item x="6252"/>
        <item x="2804"/>
        <item x="1686"/>
        <item x="4476"/>
        <item x="841"/>
        <item x="843"/>
        <item x="3937"/>
        <item x="3668"/>
        <item x="6194"/>
        <item x="3249"/>
        <item x="3325"/>
        <item x="6497"/>
        <item x="6618"/>
        <item x="275"/>
        <item x="6784"/>
        <item x="5305"/>
        <item x="4230"/>
        <item x="5975"/>
        <item x="1346"/>
        <item x="147"/>
        <item x="949"/>
        <item x="3080"/>
        <item x="1251"/>
        <item x="4961"/>
        <item x="4489"/>
        <item x="4983"/>
        <item x="1839"/>
        <item x="1301"/>
        <item x="5465"/>
        <item x="619"/>
        <item x="1882"/>
        <item x="3444"/>
        <item x="538"/>
        <item x="6463"/>
        <item x="1644"/>
        <item x="7209"/>
        <item x="2588"/>
        <item x="5454"/>
        <item x="4583"/>
        <item x="627"/>
        <item x="2821"/>
        <item x="4067"/>
        <item x="2645"/>
        <item x="608"/>
        <item x="6357"/>
        <item x="4845"/>
        <item x="4151"/>
        <item x="48"/>
        <item x="4202"/>
        <item x="7127"/>
        <item x="3970"/>
        <item x="4201"/>
        <item x="257"/>
        <item x="5245"/>
        <item x="7050"/>
        <item x="6905"/>
        <item x="62"/>
        <item x="6227"/>
        <item x="3343"/>
        <item x="478"/>
        <item x="4097"/>
        <item x="6877"/>
        <item x="3960"/>
        <item x="4985"/>
        <item x="1980"/>
        <item x="6733"/>
        <item x="3886"/>
        <item x="82"/>
        <item x="1684"/>
        <item x="716"/>
        <item x="772"/>
        <item x="2492"/>
        <item x="2079"/>
        <item x="91"/>
        <item x="6803"/>
        <item x="1550"/>
        <item x="6554"/>
        <item x="4929"/>
        <item x="2663"/>
        <item x="287"/>
        <item x="7448"/>
        <item x="4478"/>
        <item x="6847"/>
        <item x="186"/>
        <item x="53"/>
        <item x="3435"/>
        <item x="4450"/>
        <item x="2379"/>
        <item x="1557"/>
        <item x="2535"/>
        <item x="3693"/>
        <item x="1456"/>
        <item x="531"/>
        <item x="7005"/>
        <item x="6137"/>
        <item x="4215"/>
        <item x="1341"/>
        <item x="1174"/>
        <item x="2056"/>
        <item x="2083"/>
        <item x="2652"/>
        <item x="696"/>
        <item x="5277"/>
        <item x="2782"/>
        <item x="3260"/>
        <item x="6207"/>
        <item x="7008"/>
        <item x="5068"/>
        <item x="5180"/>
        <item x="534"/>
        <item x="5934"/>
        <item x="3764"/>
        <item x="3448"/>
        <item x="1217"/>
        <item x="553"/>
        <item x="4050"/>
        <item x="7530"/>
        <item x="6944"/>
        <item x="3336"/>
        <item x="5671"/>
        <item x="4314"/>
        <item x="2608"/>
        <item x="1779"/>
        <item x="4830"/>
        <item x="3568"/>
        <item x="1207"/>
        <item x="7173"/>
        <item x="4592"/>
        <item x="2235"/>
        <item x="1938"/>
        <item x="7235"/>
        <item x="2667"/>
        <item x="209"/>
        <item x="4671"/>
        <item x="7125"/>
        <item x="1426"/>
        <item x="798"/>
        <item x="1243"/>
        <item x="3618"/>
        <item x="1592"/>
        <item x="7196"/>
        <item x="4920"/>
        <item x="3504"/>
        <item x="173"/>
        <item x="708"/>
        <item x="3256"/>
        <item x="2506"/>
        <item x="191"/>
        <item x="298"/>
        <item x="5731"/>
        <item x="3670"/>
        <item x="1791"/>
        <item x="1391"/>
        <item x="1472"/>
        <item x="4484"/>
        <item x="6523"/>
        <item x="7532"/>
        <item x="3630"/>
        <item x="2092"/>
        <item x="467"/>
        <item x="5864"/>
        <item x="3996"/>
        <item x="6040"/>
        <item x="3653"/>
        <item x="4888"/>
        <item x="3442"/>
        <item x="88"/>
        <item x="6805"/>
        <item x="256"/>
        <item x="4167"/>
        <item x="1050"/>
        <item x="4414"/>
        <item x="7148"/>
        <item x="286"/>
        <item x="4068"/>
        <item x="3743"/>
        <item x="2070"/>
        <item x="955"/>
        <item x="6751"/>
        <item x="2360"/>
        <item x="6224"/>
        <item x="6089"/>
        <item x="192"/>
        <item x="3914"/>
        <item x="6251"/>
        <item x="6667"/>
        <item x="3947"/>
        <item x="6798"/>
        <item x="1412"/>
        <item x="3501"/>
        <item x="5223"/>
        <item x="7479"/>
        <item x="3463"/>
        <item x="1743"/>
        <item x="7328"/>
        <item x="6764"/>
        <item x="2944"/>
        <item x="4918"/>
        <item x="1790"/>
        <item x="2443"/>
        <item x="4319"/>
        <item x="198"/>
        <item x="86"/>
        <item x="3386"/>
        <item x="3533"/>
        <item x="5026"/>
        <item x="166"/>
        <item x="3251"/>
        <item x="7106"/>
        <item x="4614"/>
        <item x="6284"/>
        <item x="3022"/>
        <item x="5071"/>
        <item x="2"/>
        <item x="2595"/>
        <item x="727"/>
        <item x="5197"/>
        <item x="3355"/>
        <item x="2554"/>
        <item x="7318"/>
        <item x="1125"/>
        <item x="5221"/>
        <item x="4778"/>
        <item x="2555"/>
        <item x="7071"/>
        <item x="1978"/>
        <item x="1851"/>
        <item x="5970"/>
        <item x="255"/>
        <item x="4184"/>
        <item x="6981"/>
        <item x="2296"/>
        <item x="3253"/>
        <item x="3268"/>
        <item x="3872"/>
        <item x="5456"/>
        <item x="3958"/>
        <item x="6405"/>
        <item x="687"/>
        <item x="131"/>
        <item x="7076"/>
        <item x="5644"/>
        <item x="2988"/>
        <item x="350"/>
        <item x="58"/>
        <item x="4981"/>
        <item x="7425"/>
        <item x="4168"/>
        <item x="4618"/>
        <item x="3572"/>
        <item x="6681"/>
        <item x="1209"/>
        <item x="6235"/>
        <item x="410"/>
        <item x="3315"/>
        <item x="1961"/>
        <item x="7151"/>
        <item x="5274"/>
        <item x="3665"/>
        <item x="5087"/>
        <item x="7096"/>
        <item x="7009"/>
        <item x="6900"/>
        <item x="970"/>
        <item x="2412"/>
        <item x="4565"/>
        <item x="450"/>
        <item x="3558"/>
        <item x="1328"/>
        <item x="1560"/>
        <item x="3762"/>
        <item x="57"/>
        <item x="6621"/>
        <item x="2629"/>
        <item x="7491"/>
        <item x="5234"/>
        <item x="4363"/>
        <item x="7006"/>
        <item x="6445"/>
        <item x="4955"/>
        <item x="4568"/>
        <item x="1290"/>
        <item x="6942"/>
        <item x="5358"/>
        <item x="465"/>
        <item x="718"/>
        <item x="3859"/>
        <item x="6063"/>
        <item x="1019"/>
        <item x="3057"/>
        <item x="6801"/>
        <item x="1824"/>
        <item x="5369"/>
        <item x="4217"/>
        <item x="5203"/>
        <item x="2990"/>
        <item x="4030"/>
        <item x="993"/>
        <item x="5781"/>
        <item x="182"/>
        <item x="1794"/>
        <item x="570"/>
        <item x="530"/>
        <item x="6790"/>
        <item x="5716"/>
        <item x="7145"/>
        <item x="2774"/>
        <item x="6529"/>
        <item x="6253"/>
        <item x="2807"/>
        <item x="2342"/>
        <item x="769"/>
        <item x="1103"/>
        <item x="5169"/>
        <item x="2725"/>
        <item x="4870"/>
        <item x="3835"/>
        <item x="3267"/>
        <item x="4133"/>
        <item x="20"/>
        <item x="6542"/>
        <item x="1769"/>
        <item x="1267"/>
        <item x="4261"/>
        <item x="6259"/>
        <item x="4446"/>
        <item x="3841"/>
        <item x="6456"/>
        <item x="4803"/>
        <item x="1061"/>
        <item x="3347"/>
        <item x="7072"/>
        <item x="2528"/>
        <item x="5861"/>
        <item x="7253"/>
        <item x="2422"/>
        <item x="206"/>
        <item x="792"/>
        <item x="114"/>
        <item x="1200"/>
        <item x="5706"/>
        <item x="3540"/>
        <item x="4718"/>
        <item x="3202"/>
        <item x="3673"/>
        <item x="2502"/>
        <item x="2700"/>
        <item x="4997"/>
        <item x="5770"/>
        <item x="4881"/>
        <item x="2309"/>
        <item x="5730"/>
        <item x="3591"/>
        <item x="2903"/>
        <item x="2647"/>
        <item x="2830"/>
        <item x="2775"/>
        <item x="2010"/>
        <item x="5997"/>
        <item x="4048"/>
        <item x="4516"/>
        <item x="1612"/>
        <item x="3136"/>
        <item x="3384"/>
        <item x="901"/>
        <item x="5754"/>
        <item x="6689"/>
        <item x="1844"/>
        <item x="5440"/>
        <item x="4543"/>
        <item x="4610"/>
        <item x="6647"/>
        <item x="4948"/>
        <item x="5467"/>
        <item x="2145"/>
        <item x="4976"/>
        <item x="2091"/>
        <item x="5628"/>
        <item x="1786"/>
        <item x="4533"/>
        <item x="5851"/>
        <item x="1409"/>
        <item x="1733"/>
        <item x="5459"/>
        <item x="2795"/>
        <item x="4986"/>
        <item x="1586"/>
        <item x="6025"/>
        <item x="7275"/>
        <item x="3644"/>
        <item x="3091"/>
        <item x="1787"/>
        <item x="1835"/>
        <item x="6828"/>
        <item x="4916"/>
        <item x="6674"/>
        <item x="5227"/>
        <item x="7053"/>
        <item x="7161"/>
        <item x="3011"/>
        <item x="1498"/>
        <item x="3539"/>
        <item x="2315"/>
        <item x="1258"/>
        <item x="4513"/>
        <item x="2945"/>
        <item x="5666"/>
        <item x="380"/>
        <item x="5090"/>
        <item x="5848"/>
        <item x="3020"/>
        <item x="5343"/>
        <item x="2613"/>
        <item x="2879"/>
        <item x="900"/>
        <item x="1814"/>
        <item x="4685"/>
        <item x="439"/>
        <item x="4277"/>
        <item x="5339"/>
        <item x="1284"/>
        <item x="7224"/>
        <item x="2322"/>
        <item x="4777"/>
        <item x="5811"/>
        <item x="3919"/>
        <item x="3274"/>
        <item x="4770"/>
        <item x="4477"/>
        <item x="6174"/>
        <item x="2176"/>
        <item x="3729"/>
        <item x="6848"/>
        <item x="7381"/>
        <item x="2888"/>
        <item x="7249"/>
        <item x="4628"/>
        <item x="1924"/>
        <item x="3738"/>
        <item x="1922"/>
        <item x="80"/>
        <item x="1244"/>
        <item x="891"/>
        <item x="6550"/>
        <item x="7183"/>
        <item x="6457"/>
        <item x="3789"/>
        <item x="2695"/>
        <item x="2424"/>
        <item x="7353"/>
        <item x="4836"/>
        <item x="4438"/>
        <item x="2985"/>
        <item x="5008"/>
        <item x="1096"/>
        <item x="4539"/>
        <item x="5489"/>
        <item x="5123"/>
        <item x="5308"/>
        <item x="3858"/>
        <item x="6122"/>
        <item x="2416"/>
        <item x="4099"/>
        <item x="4339"/>
        <item x="5668"/>
        <item x="6770"/>
        <item x="5460"/>
        <item x="45"/>
        <item x="2646"/>
        <item x="2211"/>
        <item x="3517"/>
        <item x="3944"/>
        <item x="4235"/>
        <item x="3721"/>
        <item x="218"/>
        <item x="6636"/>
        <item x="3288"/>
        <item x="4566"/>
        <item x="2283"/>
        <item x="2036"/>
        <item x="3904"/>
        <item x="89"/>
        <item x="3735"/>
        <item x="3311"/>
        <item x="7156"/>
        <item x="5199"/>
        <item x="3759"/>
        <item x="1091"/>
        <item x="2615"/>
        <item x="4083"/>
        <item x="6113"/>
        <item x="6464"/>
        <item x="840"/>
        <item x="3291"/>
        <item x="2326"/>
        <item x="6844"/>
        <item x="4300"/>
        <item x="7250"/>
        <item x="3038"/>
        <item x="3029"/>
        <item x="2590"/>
        <item x="5940"/>
        <item x="6630"/>
        <item x="338"/>
        <item x="5645"/>
        <item x="6026"/>
        <item x="2671"/>
        <item x="2904"/>
        <item x="4536"/>
        <item x="5433"/>
        <item x="2007"/>
        <item x="1260"/>
        <item x="3757"/>
        <item x="7171"/>
        <item x="1547"/>
        <item x="46"/>
        <item x="1011"/>
        <item x="5596"/>
        <item x="5690"/>
        <item x="709"/>
        <item x="1817"/>
        <item x="7411"/>
        <item x="2786"/>
        <item x="413"/>
        <item x="1999"/>
        <item x="632"/>
        <item x="5257"/>
        <item x="1748"/>
        <item x="4950"/>
        <item x="7283"/>
        <item x="3173"/>
        <item x="811"/>
        <item x="6971"/>
        <item x="4297"/>
        <item x="6503"/>
        <item x="4660"/>
        <item x="4607"/>
        <item x="2582"/>
        <item x="3100"/>
        <item x="5198"/>
        <item x="3825"/>
        <item x="3027"/>
        <item x="5906"/>
        <item x="974"/>
        <item x="4616"/>
        <item x="1901"/>
        <item x="6562"/>
        <item x="1841"/>
        <item x="311"/>
        <item x="6967"/>
        <item x="1066"/>
        <item x="3602"/>
        <item x="276"/>
        <item x="6654"/>
        <item x="3913"/>
        <item x="4722"/>
        <item x="2051"/>
        <item x="559"/>
        <item x="4406"/>
        <item x="4818"/>
        <item x="646"/>
        <item x="4683"/>
        <item x="7508"/>
        <item x="3184"/>
        <item x="71"/>
        <item x="807"/>
        <item x="6573"/>
        <item x="4725"/>
        <item x="1544"/>
        <item x="6811"/>
        <item x="374"/>
        <item x="5568"/>
        <item x="5712"/>
        <item x="3254"/>
        <item x="1375"/>
        <item x="7260"/>
        <item x="5428"/>
        <item x="3043"/>
        <item x="683"/>
        <item x="959"/>
        <item x="2930"/>
        <item x="5107"/>
        <item x="4889"/>
        <item x="4686"/>
        <item x="210"/>
        <item x="7404"/>
        <item x="3342"/>
        <item x="1783"/>
        <item x="1494"/>
        <item x="2677"/>
        <item x="6643"/>
        <item x="5521"/>
        <item x="5176"/>
        <item x="2386"/>
        <item x="2611"/>
        <item x="479"/>
        <item x="1064"/>
        <item x="3306"/>
        <item x="168"/>
        <item x="4648"/>
        <item x="2215"/>
        <item x="2820"/>
        <item x="3316"/>
        <item x="6957"/>
        <item x="4479"/>
        <item x="2982"/>
        <item x="1942"/>
        <item x="7442"/>
        <item x="3223"/>
        <item x="1446"/>
        <item x="2757"/>
        <item x="1744"/>
        <item x="867"/>
        <item x="7399"/>
        <item x="1549"/>
        <item x="5063"/>
        <item x="6244"/>
        <item x="2901"/>
        <item x="3725"/>
        <item x="2365"/>
        <item x="440"/>
        <item x="2313"/>
        <item x="741"/>
        <item x="939"/>
        <item x="4047"/>
        <item x="3128"/>
        <item x="2902"/>
        <item x="6266"/>
        <item x="2644"/>
        <item x="2434"/>
        <item x="1087"/>
        <item x="6795"/>
        <item x="4062"/>
        <item x="7367"/>
        <item x="6566"/>
        <item x="6561"/>
        <item x="4730"/>
        <item x="5111"/>
        <item x="3740"/>
        <item x="1202"/>
        <item x="5041"/>
        <item x="7313"/>
        <item x="563"/>
        <item x="1266"/>
        <item x="6129"/>
        <item x="7390"/>
        <item x="5882"/>
        <item x="2563"/>
        <item x="4884"/>
        <item x="4408"/>
        <item x="2664"/>
        <item x="4584"/>
        <item x="294"/>
        <item x="5275"/>
        <item x="4327"/>
        <item x="4739"/>
        <item x="805"/>
        <item x="6950"/>
        <item x="1329"/>
        <item x="5539"/>
        <item x="1939"/>
        <item x="6365"/>
        <item x="2373"/>
        <item x="551"/>
        <item x="3432"/>
        <item x="6748"/>
        <item x="3422"/>
        <item x="1915"/>
        <item x="2642"/>
        <item x="63"/>
        <item x="1013"/>
        <item x="3351"/>
        <item x="1626"/>
        <item x="1920"/>
        <item x="235"/>
        <item x="706"/>
        <item x="3588"/>
        <item x="926"/>
        <item x="1936"/>
        <item x="2884"/>
        <item x="4667"/>
        <item x="4026"/>
        <item x="6062"/>
        <item x="7368"/>
        <item x="2811"/>
        <item x="386"/>
        <item x="3121"/>
        <item x="2018"/>
        <item x="3518"/>
        <item x="2557"/>
        <item x="5533"/>
        <item x="881"/>
        <item x="6747"/>
        <item x="4501"/>
        <item x="4665"/>
        <item x="6178"/>
        <item x="5048"/>
        <item x="2457"/>
        <item x="4525"/>
        <item x="5157"/>
        <item x="4039"/>
        <item x="43"/>
        <item x="2395"/>
        <item x="5143"/>
        <item x="6110"/>
        <item x="6395"/>
        <item x="1526"/>
        <item x="2837"/>
        <item x="4904"/>
        <item x="3811"/>
        <item x="4576"/>
        <item x="1597"/>
        <item x="132"/>
        <item x="3101"/>
        <item x="3499"/>
        <item x="6652"/>
        <item x="6543"/>
        <item x="1031"/>
        <item x="202"/>
        <item x="2495"/>
        <item x="7439"/>
        <item x="161"/>
        <item x="7483"/>
        <item x="4079"/>
        <item x="394"/>
        <item x="3006"/>
        <item x="5361"/>
        <item x="1615"/>
        <item x="31"/>
        <item x="911"/>
        <item x="4096"/>
        <item x="437"/>
        <item x="703"/>
        <item x="1106"/>
        <item x="6953"/>
        <item x="1696"/>
        <item x="6028"/>
        <item x="6722"/>
        <item x="2723"/>
        <item x="6773"/>
        <item x="574"/>
        <item x="557"/>
        <item x="393"/>
        <item x="7284"/>
        <item x="2331"/>
        <item x="3470"/>
        <item x="6958"/>
        <item x="5376"/>
        <item x="3196"/>
        <item x="1635"/>
        <item x="5618"/>
        <item x="6022"/>
        <item x="2214"/>
        <item x="6955"/>
        <item x="6433"/>
        <item x="169"/>
        <item x="2912"/>
        <item x="625"/>
        <item x="2088"/>
        <item x="3610"/>
        <item x="765"/>
        <item x="1357"/>
        <item x="938"/>
        <item x="4529"/>
        <item x="1951"/>
        <item x="5589"/>
        <item x="1443"/>
        <item x="7131"/>
        <item x="7388"/>
        <item x="354"/>
        <item x="7516"/>
        <item x="34"/>
        <item x="7463"/>
        <item x="2635"/>
        <item x="3004"/>
        <item x="5247"/>
        <item x="17"/>
        <item x="4059"/>
        <item x="1311"/>
        <item x="5575"/>
        <item x="4987"/>
        <item x="3506"/>
        <item x="6637"/>
        <item x="1968"/>
        <item x="2584"/>
        <item x="842"/>
        <item x="1528"/>
        <item x="4115"/>
        <item x="3870"/>
        <item x="6779"/>
        <item x="4774"/>
        <item x="7069"/>
        <item x="337"/>
        <item x="4376"/>
        <item x="6614"/>
        <item x="5868"/>
        <item x="3333"/>
        <item x="4703"/>
        <item x="2762"/>
        <item x="700"/>
        <item x="3415"/>
        <item x="5874"/>
        <item x="4969"/>
        <item x="916"/>
        <item x="5797"/>
        <item x="7362"/>
        <item x="2702"/>
        <item x="730"/>
        <item x="1688"/>
        <item x="3293"/>
        <item x="7526"/>
        <item x="3324"/>
        <item x="3635"/>
        <item x="631"/>
        <item x="667"/>
        <item x="2163"/>
        <item x="7162"/>
        <item x="5133"/>
        <item x="3660"/>
        <item x="3624"/>
        <item x="767"/>
        <item x="139"/>
        <item x="6634"/>
        <item x="2796"/>
        <item x="4352"/>
        <item x="3634"/>
        <item x="2986"/>
        <item x="2720"/>
        <item x="2953"/>
        <item x="4005"/>
        <item x="3125"/>
        <item x="1734"/>
        <item x="477"/>
        <item x="7342"/>
        <item x="1726"/>
        <item x="5688"/>
        <item x="4171"/>
        <item x="2678"/>
        <item x="512"/>
        <item x="358"/>
        <item x="6528"/>
        <item x="2361"/>
        <item x="6831"/>
        <item x="1126"/>
        <item x="2556"/>
        <item x="460"/>
        <item x="1455"/>
        <item x="3475"/>
        <item x="4523"/>
        <item x="2599"/>
        <item x="1499"/>
        <item x="2739"/>
        <item x="1811"/>
        <item x="3924"/>
        <item x="3820"/>
        <item x="3883"/>
        <item x="1617"/>
        <item x="5224"/>
        <item x="1063"/>
        <item x="6231"/>
        <item x="876"/>
        <item x="2531"/>
        <item x="4635"/>
        <item x="2892"/>
        <item x="6945"/>
        <item x="3182"/>
        <item x="434"/>
        <item x="2419"/>
        <item x="820"/>
        <item x="1009"/>
        <item x="764"/>
        <item x="4070"/>
        <item x="3360"/>
        <item x="1152"/>
        <item x="1120"/>
        <item x="5074"/>
        <item x="4808"/>
        <item x="6264"/>
        <item x="5801"/>
        <item x="2580"/>
        <item x="1964"/>
        <item x="1092"/>
        <item x="3345"/>
        <item x="2303"/>
        <item x="2250"/>
        <item x="5663"/>
        <item x="1527"/>
        <item x="4923"/>
        <item x="2705"/>
        <item x="1153"/>
        <item x="3481"/>
        <item x="6261"/>
        <item x="791"/>
        <item x="4526"/>
        <item x="1737"/>
        <item x="6260"/>
        <item x="295"/>
        <item x="6895"/>
        <item x="5296"/>
        <item x="2618"/>
        <item x="2708"/>
        <item x="4423"/>
        <item x="6195"/>
        <item x="2503"/>
        <item x="1176"/>
        <item x="745"/>
        <item x="5599"/>
        <item x="282"/>
        <item x="5139"/>
        <item x="3113"/>
        <item x="3194"/>
        <item x="6338"/>
        <item x="4569"/>
        <item x="109"/>
        <item x="3373"/>
        <item x="5753"/>
        <item x="2668"/>
        <item x="909"/>
        <item x="3745"/>
        <item x="3307"/>
        <item x="6714"/>
        <item x="1052"/>
        <item x="4077"/>
        <item x="598"/>
        <item x="4163"/>
        <item x="2631"/>
        <item x="6394"/>
        <item x="4843"/>
        <item x="1803"/>
        <item x="6067"/>
        <item x="3391"/>
        <item x="415"/>
        <item x="7065"/>
        <item x="5624"/>
        <item x="5824"/>
        <item x="1348"/>
        <item x="3024"/>
        <item x="6559"/>
        <item x="4537"/>
        <item x="5202"/>
        <item x="2681"/>
        <item x="979"/>
        <item x="3961"/>
        <item x="1198"/>
        <item x="3995"/>
        <item x="3466"/>
        <item x="3767"/>
        <item x="5682"/>
        <item x="238"/>
        <item x="1028"/>
        <item x="7382"/>
        <item x="1898"/>
        <item x="2770"/>
        <item x="1387"/>
        <item x="5035"/>
        <item x="3026"/>
        <item x="2815"/>
        <item x="554"/>
        <item x="1035"/>
        <item x="7107"/>
        <item x="4080"/>
        <item x="7304"/>
        <item x="2014"/>
        <item x="2111"/>
        <item x="5060"/>
        <item x="4800"/>
        <item x="3663"/>
        <item x="1261"/>
        <item x="5556"/>
        <item x="4706"/>
        <item x="4530"/>
        <item x="7248"/>
        <item x="352"/>
        <item x="1112"/>
        <item x="6686"/>
        <item x="649"/>
        <item x="521"/>
        <item x="2984"/>
        <item x="2244"/>
        <item x="941"/>
        <item x="5438"/>
        <item x="2035"/>
        <item x="5281"/>
        <item x="5263"/>
        <item x="5272"/>
        <item x="1340"/>
        <item x="6817"/>
        <item x="4957"/>
        <item x="1303"/>
        <item x="6753"/>
        <item x="1168"/>
        <item x="342"/>
        <item x="427"/>
        <item x="2513"/>
        <item x="1849"/>
        <item x="5061"/>
        <item x="1648"/>
        <item x="1830"/>
        <item x="1051"/>
        <item x="4383"/>
        <item x="4117"/>
        <item x="5359"/>
        <item x="6302"/>
        <item x="2755"/>
        <item x="1425"/>
        <item x="4591"/>
        <item x="6341"/>
        <item x="2153"/>
        <item x="1143"/>
        <item x="6041"/>
        <item x="4437"/>
        <item x="7052"/>
        <item x="2880"/>
        <item x="5982"/>
        <item x="496"/>
        <item x="4471"/>
        <item x="806"/>
        <item x="1918"/>
        <item x="1792"/>
        <item x="6833"/>
        <item x="5903"/>
        <item x="101"/>
        <item x="6995"/>
        <item x="7002"/>
        <item x="5920"/>
        <item x="3718"/>
        <item x="6342"/>
        <item x="7152"/>
        <item x="26"/>
        <item x="3335"/>
        <item x="5075"/>
        <item x="4637"/>
        <item x="6740"/>
        <item x="6709"/>
        <item x="1401"/>
        <item x="5106"/>
        <item x="5229"/>
        <item x="3669"/>
        <item x="5959"/>
        <item x="5606"/>
        <item x="1698"/>
        <item x="492"/>
        <item x="3698"/>
        <item x="3492"/>
        <item x="5409"/>
        <item x="6027"/>
        <item x="6607"/>
        <item x="518"/>
        <item x="1940"/>
        <item x="4365"/>
        <item x="7111"/>
        <item x="7504"/>
        <item x="2974"/>
        <item x="3298"/>
        <item x="7344"/>
        <item x="1160"/>
        <item x="1581"/>
        <item x="2305"/>
        <item x="3754"/>
        <item x="3321"/>
        <item x="195"/>
        <item x="5190"/>
        <item x="6379"/>
        <item x="3455"/>
        <item x="3784"/>
        <item x="605"/>
        <item x="5032"/>
        <item x="2223"/>
        <item x="7067"/>
        <item x="3711"/>
        <item x="7373"/>
        <item x="4784"/>
        <item x="861"/>
        <item x="1016"/>
        <item x="1687"/>
        <item x="5660"/>
        <item x="5380"/>
        <item x="1883"/>
        <item x="499"/>
        <item x="2591"/>
        <item x="1003"/>
        <item x="2442"/>
        <item x="6158"/>
        <item x="6133"/>
        <item x="5845"/>
        <item x="3808"/>
        <item x="7408"/>
        <item x="616"/>
        <item x="6474"/>
        <item x="2072"/>
        <item x="5156"/>
        <item x="1998"/>
        <item x="3207"/>
        <item x="1812"/>
        <item x="7340"/>
        <item x="6938"/>
        <item x="5498"/>
        <item x="1816"/>
        <item x="1579"/>
        <item x="2607"/>
        <item x="3266"/>
        <item x="7032"/>
        <item x="1551"/>
        <item x="5795"/>
        <item x="2037"/>
        <item x="245"/>
        <item x="5803"/>
        <item x="1232"/>
        <item x="3213"/>
        <item x="1402"/>
        <item x="4315"/>
        <item x="1493"/>
        <item x="3074"/>
        <item x="3599"/>
        <item x="2203"/>
        <item x="5062"/>
        <item x="2169"/>
        <item x="5153"/>
        <item x="2870"/>
        <item x="2895"/>
        <item x="1643"/>
        <item x="3431"/>
        <item x="621"/>
        <item x="7271"/>
        <item x="6778"/>
        <item x="4213"/>
        <item x="1926"/>
        <item x="4768"/>
        <item x="6931"/>
        <item x="4741"/>
        <item x="4407"/>
        <item x="4911"/>
        <item x="2259"/>
        <item x="1683"/>
        <item x="5007"/>
        <item x="2576"/>
        <item x="5179"/>
        <item x="6498"/>
        <item x="4395"/>
        <item x="5207"/>
        <item x="2191"/>
        <item x="4403"/>
        <item x="6558"/>
        <item x="1445"/>
        <item x="6948"/>
        <item x="3086"/>
        <item x="4776"/>
        <item x="1316"/>
        <item x="2399"/>
        <item x="6479"/>
        <item x="4853"/>
        <item x="6004"/>
        <item x="1189"/>
        <item x="300"/>
        <item x="4504"/>
        <item x="6325"/>
        <item x="2209"/>
        <item x="145"/>
        <item x="940"/>
        <item x="880"/>
        <item x="4415"/>
        <item x="3083"/>
        <item x="6375"/>
        <item x="4571"/>
        <item x="1481"/>
        <item x="4736"/>
        <item x="2581"/>
        <item x="2275"/>
        <item x="5913"/>
        <item x="2634"/>
        <item x="1905"/>
        <item x="6843"/>
        <item x="4887"/>
        <item x="1983"/>
        <item x="4341"/>
        <item x="4355"/>
        <item x="3671"/>
        <item x="316"/>
        <item x="6050"/>
        <item x="6766"/>
        <item x="3327"/>
        <item x="5941"/>
        <item x="481"/>
        <item x="6147"/>
        <item x="6184"/>
        <item x="4910"/>
        <item x="6525"/>
        <item x="2906"/>
        <item x="835"/>
        <item x="3862"/>
        <item x="3460"/>
        <item x="6323"/>
        <item x="2963"/>
        <item x="3931"/>
        <item x="4508"/>
        <item x="2553"/>
        <item x="5084"/>
        <item x="3987"/>
        <item x="1371"/>
        <item x="7520"/>
        <item x="5219"/>
        <item x="397"/>
        <item x="1934"/>
        <item x="6825"/>
        <item x="16"/>
        <item x="3002"/>
        <item x="7543"/>
        <item x="7276"/>
        <item x="3998"/>
        <item x="3940"/>
        <item x="2040"/>
        <item x="111"/>
        <item x="160"/>
        <item x="1338"/>
        <item x="4041"/>
        <item x="2460"/>
        <item x="4773"/>
        <item x="6754"/>
        <item x="3508"/>
        <item x="4873"/>
        <item x="4396"/>
        <item x="4397"/>
        <item x="4113"/>
        <item x="7511"/>
        <item x="2225"/>
        <item x="2712"/>
        <item x="3175"/>
        <item x="5989"/>
        <item x="5554"/>
        <item x="1690"/>
        <item x="6023"/>
        <item x="5258"/>
        <item x="6294"/>
        <item x="381"/>
        <item x="2219"/>
        <item x="400"/>
        <item x="7170"/>
        <item x="5652"/>
        <item x="7217"/>
        <item x="1729"/>
        <item x="6160"/>
        <item x="2619"/>
        <item x="975"/>
        <item x="4194"/>
        <item x="2063"/>
        <item x="4573"/>
        <item x="1149"/>
        <item x="6166"/>
        <item x="1892"/>
        <item x="5719"/>
        <item x="1040"/>
        <item x="3905"/>
        <item x="3476"/>
        <item x="2660"/>
        <item x="7110"/>
        <item x="87"/>
        <item x="3581"/>
        <item x="6693"/>
        <item x="119"/>
        <item x="5635"/>
        <item x="503"/>
        <item x="6172"/>
        <item x="2295"/>
        <item x="5927"/>
        <item x="2962"/>
        <item x="533"/>
        <item x="5820"/>
        <item x="1859"/>
        <item x="5679"/>
        <item x="6352"/>
        <item x="7303"/>
        <item x="4317"/>
        <item x="6099"/>
        <item x="4276"/>
        <item x="3445"/>
        <item x="6876"/>
        <item x="6232"/>
        <item x="2835"/>
        <item x="4857"/>
        <item x="4833"/>
        <item x="5022"/>
        <item x="7356"/>
        <item x="2594"/>
        <item x="1024"/>
        <item x="5"/>
        <item x="2487"/>
        <item x="5658"/>
        <item x="5916"/>
        <item x="3899"/>
        <item x="4199"/>
        <item x="3979"/>
        <item x="1828"/>
        <item x="4952"/>
        <item x="3821"/>
        <item x="2547"/>
        <item x="3822"/>
        <item x="2047"/>
        <item x="3845"/>
        <item x="3479"/>
        <item x="2973"/>
        <item x="2032"/>
        <item x="5875"/>
        <item x="2600"/>
        <item x="1250"/>
        <item x="6834"/>
        <item x="2929"/>
        <item x="2294"/>
        <item x="3129"/>
        <item x="1322"/>
        <item x="5545"/>
        <item x="3362"/>
        <item x="5130"/>
        <item x="5869"/>
        <item x="2276"/>
        <item x="5946"/>
        <item x="3880"/>
        <item x="4009"/>
        <item x="3366"/>
        <item x="782"/>
        <item x="746"/>
        <item x="112"/>
        <item x="3451"/>
        <item x="2625"/>
        <item x="665"/>
        <item x="3374"/>
        <item x="6188"/>
        <item x="5784"/>
        <item x="1788"/>
        <item x="3699"/>
        <item x="7186"/>
        <item x="3739"/>
        <item x="662"/>
        <item x="3513"/>
        <item x="5915"/>
        <item x="1721"/>
        <item x="816"/>
        <item x="2170"/>
        <item x="3328"/>
        <item x="4337"/>
        <item x="6118"/>
        <item x="5259"/>
        <item x="412"/>
        <item x="5552"/>
        <item x="6662"/>
        <item x="3615"/>
        <item x="2267"/>
        <item x="7524"/>
        <item x="5042"/>
        <item x="472"/>
        <item x="2030"/>
        <item x="6663"/>
        <item x="4013"/>
        <item x="5436"/>
        <item x="1313"/>
        <item x="2844"/>
        <item x="2797"/>
        <item x="5188"/>
        <item x="1580"/>
        <item x="2732"/>
        <item x="4042"/>
        <item x="4470"/>
        <item x="3465"/>
        <item x="3119"/>
        <item x="1630"/>
        <item x="848"/>
        <item x="3001"/>
        <item x="5399"/>
        <item x="4544"/>
        <item x="2263"/>
        <item x="2150"/>
        <item x="4076"/>
        <item x="2947"/>
        <item x="3633"/>
        <item x="1578"/>
        <item x="7159"/>
        <item x="7449"/>
        <item x="6033"/>
        <item x="2740"/>
        <item x="3930"/>
        <item x="2439"/>
        <item x="1272"/>
        <item x="2719"/>
        <item x="6206"/>
        <item x="7451"/>
        <item x="2524"/>
        <item x="7307"/>
        <item x="4496"/>
        <item x="3797"/>
        <item x="886"/>
        <item x="2914"/>
        <item x="7100"/>
        <item x="7366"/>
        <item x="151"/>
        <item x="2048"/>
        <item x="5388"/>
        <item x="2042"/>
        <item x="4747"/>
        <item x="2426"/>
        <item x="5841"/>
        <item x="7319"/>
        <item x="5172"/>
        <item x="2622"/>
        <item x="4419"/>
        <item x="4849"/>
        <item x="3114"/>
        <item x="3068"/>
        <item x="7195"/>
        <item x="1555"/>
        <item x="4932"/>
        <item x="5693"/>
        <item x="7146"/>
        <item x="5957"/>
        <item x="5415"/>
        <item x="5802"/>
        <item x="3028"/>
        <item x="436"/>
        <item x="4925"/>
        <item x="2152"/>
        <item x="5402"/>
        <item x="3289"/>
        <item x="3214"/>
        <item x="4188"/>
        <item x="4494"/>
        <item x="29"/>
        <item x="1398"/>
        <item x="1636"/>
        <item x="3438"/>
        <item x="4211"/>
        <item x="3544"/>
        <item x="56"/>
        <item x="6316"/>
        <item x="4107"/>
        <item x="1335"/>
        <item x="6879"/>
        <item x="2027"/>
        <item x="7198"/>
        <item x="5665"/>
        <item x="6487"/>
        <item x="5466"/>
        <item x="4820"/>
        <item x="3805"/>
        <item x="535"/>
        <item x="1084"/>
        <item x="3807"/>
        <item x="3643"/>
        <item x="3943"/>
        <item x="22"/>
        <item x="5656"/>
        <item x="2128"/>
        <item x="4293"/>
        <item x="7256"/>
        <item x="4619"/>
        <item x="6321"/>
        <item x="2549"/>
        <item x="2704"/>
        <item x="682"/>
        <item x="6772"/>
        <item x="595"/>
        <item x="3846"/>
        <item x="3015"/>
        <item x="3871"/>
        <item x="1945"/>
        <item x="351"/>
        <item x="3469"/>
        <item x="1693"/>
        <item x="2157"/>
        <item x="6495"/>
        <item x="6154"/>
        <item x="6037"/>
        <item x="5105"/>
        <item x="3441"/>
        <item x="6182"/>
        <item x="7130"/>
        <item x="3241"/>
        <item x="3130"/>
        <item x="4411"/>
        <item x="5089"/>
        <item x="3279"/>
        <item x="2871"/>
        <item x="7523"/>
        <item x="7169"/>
        <item x="5178"/>
        <item x="4559"/>
        <item x="593"/>
        <item x="5181"/>
        <item x="4379"/>
        <item x="2745"/>
        <item x="6769"/>
        <item x="19"/>
        <item x="669"/>
        <item x="3876"/>
        <item x="1432"/>
        <item x="3058"/>
        <item x="7541"/>
        <item x="5470"/>
        <item x="93"/>
        <item x="2621"/>
        <item x="4551"/>
        <item x="1831"/>
        <item x="4183"/>
        <item x="743"/>
        <item x="3062"/>
        <item x="4324"/>
        <item x="4164"/>
        <item x="3566"/>
        <item x="6699"/>
        <item x="207"/>
        <item x="3424"/>
        <item x="6611"/>
        <item x="4239"/>
        <item x="3766"/>
        <item x="1095"/>
        <item x="6909"/>
        <item x="7369"/>
        <item x="1237"/>
        <item x="5407"/>
        <item x="803"/>
        <item x="1043"/>
        <item x="60"/>
        <item x="3427"/>
        <item x="4347"/>
        <item x="2133"/>
        <item x="2071"/>
        <item x="4804"/>
        <item x="4255"/>
        <item x="3334"/>
        <item x="2630"/>
        <item x="4737"/>
        <item x="6585"/>
        <item x="92"/>
        <item x="4429"/>
        <item x="3278"/>
        <item x="41"/>
        <item x="651"/>
        <item x="1646"/>
        <item x="6152"/>
        <item x="543"/>
        <item x="2166"/>
        <item x="3419"/>
        <item x="133"/>
        <item x="920"/>
        <item x="2374"/>
        <item x="2995"/>
        <item x="2703"/>
        <item x="6291"/>
        <item x="3437"/>
        <item x="1570"/>
        <item x="7539"/>
        <item x="4865"/>
        <item x="4492"/>
        <item x="6628"/>
        <item x="6053"/>
        <item x="4148"/>
        <item x="5164"/>
        <item x="6437"/>
        <item x="1069"/>
        <item x="3180"/>
        <item x="3381"/>
        <item x="1422"/>
        <item x="790"/>
        <item x="4134"/>
        <item x="5532"/>
        <item x="1900"/>
        <item x="6965"/>
        <item x="1352"/>
        <item x="5295"/>
        <item x="3768"/>
        <item x="6694"/>
        <item x="4351"/>
        <item x="6337"/>
        <item x="2199"/>
        <item x="847"/>
        <item x="1122"/>
        <item x="6899"/>
        <item x="1994"/>
        <item x="52"/>
        <item x="5619"/>
        <item x="6937"/>
        <item x="796"/>
        <item x="3865"/>
        <item x="4690"/>
        <item x="6968"/>
        <item x="1793"/>
        <item x="2368"/>
        <item x="5669"/>
        <item x="830"/>
        <item x="1256"/>
        <item x="2428"/>
        <item x="4290"/>
        <item x="4644"/>
        <item x="4445"/>
        <item x="4018"/>
        <item x="2809"/>
        <item x="373"/>
        <item x="670"/>
        <item x="5418"/>
        <item x="1591"/>
        <item x="3860"/>
        <item x="6015"/>
        <item x="5550"/>
        <item x="1513"/>
        <item x="4253"/>
        <item x="5140"/>
        <item x="6574"/>
        <item x="1342"/>
        <item x="6205"/>
        <item x="1161"/>
        <item x="4980"/>
        <item x="474"/>
        <item x="652"/>
        <item x="2459"/>
        <item x="4634"/>
        <item x="1651"/>
        <item x="4723"/>
        <item x="6549"/>
        <item x="6655"/>
        <item x="4746"/>
        <item x="105"/>
        <item x="3452"/>
        <item x="5307"/>
        <item x="5922"/>
        <item x="2694"/>
        <item x="3587"/>
        <item x="4789"/>
        <item x="1449"/>
        <item x="768"/>
        <item x="5072"/>
        <item x="671"/>
        <item x="150"/>
        <item x="5844"/>
        <item x="4377"/>
        <item x="1661"/>
        <item x="582"/>
        <item x="6268"/>
        <item x="3538"/>
        <item x="6135"/>
        <item x="4123"/>
        <item x="96"/>
        <item x="5987"/>
        <item x="49"/>
        <item x="3901"/>
        <item x="1339"/>
        <item x="5721"/>
        <item x="7499"/>
        <item x="6988"/>
        <item x="5632"/>
        <item x="3573"/>
        <item x="5148"/>
        <item x="6367"/>
        <item x="6822"/>
        <item x="3532"/>
        <item x="3590"/>
        <item x="2287"/>
        <item x="7254"/>
        <item x="3402"/>
        <item x="5006"/>
        <item x="4081"/>
        <item x="486"/>
        <item x="6568"/>
        <item x="6642"/>
        <item x="5004"/>
        <item x="2822"/>
        <item x="6620"/>
        <item x="2714"/>
        <item x="5625"/>
        <item x="6978"/>
        <item x="5614"/>
        <item x="2218"/>
        <item x="1179"/>
        <item x="6046"/>
        <item x="4203"/>
        <item x="2845"/>
        <item x="5880"/>
        <item x="6372"/>
        <item x="4055"/>
        <item x="118"/>
        <item x="3564"/>
        <item x="3407"/>
        <item x="641"/>
        <item x="137"/>
        <item x="3810"/>
        <item x="846"/>
        <item x="2735"/>
        <item x="3349"/>
        <item x="5807"/>
        <item x="4908"/>
        <item x="3070"/>
        <item x="4344"/>
        <item x="660"/>
        <item x="1990"/>
        <item x="5029"/>
        <item x="5981"/>
        <item x="4522"/>
        <item x="3211"/>
        <item x="449"/>
        <item x="2256"/>
        <item x="5641"/>
        <item x="814"/>
        <item x="2670"/>
        <item x="5808"/>
        <item x="707"/>
        <item x="3640"/>
        <item x="5790"/>
        <item x="2864"/>
        <item x="678"/>
        <item x="817"/>
        <item x="7027"/>
        <item x="5813"/>
        <item x="5727"/>
        <item x="1175"/>
        <item x="4232"/>
        <item x="4229"/>
        <item x="2965"/>
        <item x="770"/>
        <item x="4017"/>
        <item x="2975"/>
        <item x="5479"/>
        <item x="4392"/>
        <item x="3639"/>
        <item x="6311"/>
        <item x="5910"/>
        <item x="2926"/>
        <item x="3488"/>
        <item x="3856"/>
        <item x="7243"/>
        <item x="220"/>
        <item x="4608"/>
        <item x="5759"/>
        <item x="4600"/>
        <item x="1023"/>
        <item x="7063"/>
        <item x="1740"/>
        <item x="7153"/>
        <item x="3520"/>
        <item x="1692"/>
        <item x="868"/>
        <item x="2643"/>
        <item x="6502"/>
        <item x="4090"/>
        <item x="466"/>
        <item x="3778"/>
        <item x="3736"/>
        <item x="1539"/>
        <item x="4089"/>
        <item x="6730"/>
        <item x="4373"/>
        <item x="1358"/>
        <item x="5888"/>
        <item x="5617"/>
        <item x="3714"/>
        <item x="2814"/>
        <item x="4127"/>
        <item x="6713"/>
        <item x="689"/>
        <item x="2598"/>
        <item x="3198"/>
        <item x="6150"/>
        <item x="7343"/>
        <item x="1625"/>
        <item x="1081"/>
        <item x="1366"/>
        <item x="6069"/>
        <item x="5160"/>
        <item x="4581"/>
        <item x="1310"/>
        <item x="6447"/>
        <item x="4912"/>
        <item x="1230"/>
        <item x="1842"/>
        <item x="517"/>
        <item x="122"/>
        <item x="5980"/>
        <item x="2949"/>
        <item x="4787"/>
        <item x="44"/>
        <item x="6820"/>
        <item x="863"/>
        <item x="3050"/>
        <item x="4122"/>
        <item x="7317"/>
        <item x="6521"/>
        <item x="5585"/>
        <item x="2273"/>
        <item x="1374"/>
        <item x="1559"/>
        <item x="2454"/>
        <item x="1492"/>
        <item x="1141"/>
        <item x="7515"/>
        <item x="1895"/>
        <item x="1763"/>
        <item x="4371"/>
        <item x="5117"/>
        <item x="2451"/>
        <item x="7474"/>
        <item x="4425"/>
        <item x="2382"/>
        <item x="3233"/>
        <item x="1927"/>
        <item x="6721"/>
        <item x="1057"/>
        <item x="188"/>
        <item x="7223"/>
        <item x="4707"/>
        <item x="2381"/>
        <item x="3477"/>
        <item x="1864"/>
        <item x="7507"/>
        <item x="7379"/>
        <item x="1796"/>
        <item x="291"/>
        <item x="2862"/>
        <item x="144"/>
        <item x="1487"/>
        <item x="3957"/>
        <item x="3997"/>
        <item x="6376"/>
        <item x="1923"/>
        <item x="2096"/>
        <item x="4792"/>
        <item x="860"/>
        <item x="4791"/>
        <item x="3092"/>
        <item x="7115"/>
        <item x="6370"/>
        <item x="5012"/>
        <item x="5441"/>
        <item x="4483"/>
        <item x="1138"/>
        <item x="3625"/>
        <item x="6623"/>
        <item x="2160"/>
        <item x="2966"/>
        <item x="4577"/>
        <item x="2633"/>
        <item x="431"/>
        <item x="964"/>
        <item x="1715"/>
        <item x="7092"/>
        <item x="948"/>
        <item x="7123"/>
        <item x="1569"/>
        <item x="3462"/>
        <item x="3826"/>
        <item x="5553"/>
        <item x="2940"/>
        <item x="7255"/>
        <item x="1259"/>
        <item x="138"/>
        <item x="2138"/>
        <item x="7525"/>
        <item x="1863"/>
        <item x="6826"/>
        <item x="4402"/>
        <item x="357"/>
        <item x="5475"/>
        <item x="5943"/>
        <item x="4038"/>
        <item x="2347"/>
        <item x="1631"/>
        <item x="4196"/>
        <item x="6387"/>
        <item x="2016"/>
        <item x="2109"/>
        <item x="2585"/>
        <item x="5979"/>
        <item x="2394"/>
        <item x="1879"/>
        <item x="6309"/>
        <item x="302"/>
        <item x="3578"/>
        <item x="4499"/>
        <item x="7467"/>
        <item x="2958"/>
        <item x="6327"/>
        <item x="1588"/>
        <item x="1981"/>
        <item x="2012"/>
        <item x="7427"/>
        <item x="4563"/>
        <item x="154"/>
        <item x="387"/>
        <item x="1088"/>
        <item x="4334"/>
        <item x="6690"/>
        <item x="760"/>
        <item x="509"/>
        <item x="694"/>
        <item x="7466"/>
        <item x="2778"/>
        <item x="4760"/>
        <item x="4091"/>
        <item x="1483"/>
        <item x="3593"/>
        <item x="6767"/>
        <item x="171"/>
        <item x="5431"/>
        <item x="6593"/>
        <item x="6545"/>
        <item x="4754"/>
        <item x="825"/>
        <item x="5819"/>
        <item x="883"/>
        <item x="5560"/>
        <item x="3237"/>
        <item x="3494"/>
        <item x="5510"/>
        <item x="4469"/>
        <item x="6809"/>
        <item x="6402"/>
        <item x="2450"/>
        <item x="2333"/>
        <item x="2641"/>
        <item x="266"/>
        <item x="4006"/>
        <item x="5847"/>
        <item x="4691"/>
        <item x="3596"/>
        <item x="5112"/>
        <item x="3952"/>
        <item x="1128"/>
        <item x="3779"/>
        <item x="4864"/>
        <item x="5832"/>
        <item x="1657"/>
        <item x="3620"/>
        <item x="4254"/>
        <item x="5208"/>
        <item x="7338"/>
        <item x="5334"/>
        <item x="5791"/>
        <item x="1039"/>
        <item x="1309"/>
        <item x="5933"/>
        <item x="4284"/>
        <item x="1827"/>
        <item x="690"/>
        <item x="6935"/>
        <item x="2463"/>
        <item x="3111"/>
        <item x="2691"/>
        <item x="6491"/>
        <item x="4878"/>
        <item x="575"/>
        <item x="1958"/>
        <item x="6185"/>
        <item x="1108"/>
        <item x="2069"/>
        <item x="7305"/>
        <item x="6522"/>
        <item x="1986"/>
        <item x="4882"/>
        <item x="2247"/>
        <item x="6598"/>
        <item x="2435"/>
        <item x="7333"/>
        <item x="2124"/>
        <item x="310"/>
        <item x="65"/>
        <item x="2064"/>
        <item x="4385"/>
        <item x="2293"/>
        <item x="7293"/>
        <item x="3705"/>
        <item x="5093"/>
        <item x="3874"/>
        <item x="1216"/>
        <item x="2222"/>
        <item x="5366"/>
        <item x="4061"/>
        <item x="2722"/>
        <item x="2113"/>
        <item x="3554"/>
        <item x="2469"/>
        <item x="856"/>
        <item x="6047"/>
        <item x="249"/>
        <item x="2122"/>
        <item x="97"/>
        <item x="98"/>
        <item x="2562"/>
        <item x="3925"/>
        <item x="4291"/>
        <item x="3301"/>
        <item x="5421"/>
        <item x="3741"/>
        <item x="1471"/>
        <item x="216"/>
        <item x="7262"/>
        <item x="3248"/>
        <item x="2632"/>
        <item x="990"/>
        <item x="110"/>
        <item x="722"/>
        <item x="4659"/>
        <item x="4588"/>
        <item x="3632"/>
        <item x="487"/>
        <item x="1996"/>
        <item x="4375"/>
        <item x="3457"/>
        <item x="7394"/>
        <item x="4223"/>
        <item x="2899"/>
        <item x="994"/>
        <item x="4507"/>
        <item x="184"/>
        <item x="7121"/>
        <item x="6894"/>
        <item x="4156"/>
        <item x="1655"/>
        <item x="2855"/>
        <item x="2355"/>
        <item x="346"/>
        <item x="1325"/>
        <item x="838"/>
        <item x="2980"/>
        <item x="4702"/>
        <item x="4455"/>
        <item x="5309"/>
        <item x="4318"/>
        <item x="2476"/>
        <item x="1419"/>
        <item x="5137"/>
        <item x="6516"/>
        <item x="739"/>
        <item x="3842"/>
        <item x="1768"/>
        <item x="2115"/>
        <item x="430"/>
        <item x="3282"/>
        <item x="6220"/>
        <item x="5050"/>
        <item x="809"/>
        <item x="4301"/>
        <item x="1356"/>
        <item x="1850"/>
        <item x="2724"/>
        <item x="4179"/>
        <item x="2171"/>
        <item x="6977"/>
        <item x="5276"/>
        <item x="6548"/>
        <item x="1253"/>
        <item x="2380"/>
        <item x="5367"/>
        <item x="7142"/>
        <item x="5958"/>
        <item x="5371"/>
        <item x="6838"/>
        <item x="5944"/>
        <item x="1845"/>
        <item x="5330"/>
        <item x="1767"/>
        <item x="3447"/>
        <item x="1457"/>
        <item x="1157"/>
        <item x="5280"/>
        <item x="7422"/>
        <item x="6973"/>
        <item x="4962"/>
        <item x="243"/>
        <item x="5633"/>
        <item x="2165"/>
        <item x="4877"/>
        <item x="3197"/>
        <item x="7352"/>
        <item x="3684"/>
        <item x="3522"/>
        <item x="6659"/>
        <item x="1970"/>
        <item x="2810"/>
        <item x="5066"/>
        <item x="3877"/>
        <item x="4436"/>
        <item x="3685"/>
        <item x="312"/>
        <item x="5685"/>
        <item x="3295"/>
        <item x="2597"/>
        <item x="7228"/>
        <item x="3461"/>
        <item x="2489"/>
        <item x="4342"/>
        <item x="3473"/>
        <item x="5955"/>
        <item x="4801"/>
        <item x="284"/>
        <item x="7104"/>
        <item x="2569"/>
        <item x="3044"/>
        <item x="6534"/>
        <item x="7102"/>
        <item x="6505"/>
        <item x="5572"/>
        <item x="1641"/>
        <item x="688"/>
        <item x="5298"/>
        <item x="853"/>
        <item x="2119"/>
        <item x="2573"/>
        <item x="2876"/>
        <item x="2957"/>
        <item x="6649"/>
        <item x="6404"/>
        <item x="2370"/>
        <item x="7495"/>
        <item x="189"/>
        <item x="443"/>
        <item x="668"/>
        <item x="4482"/>
        <item x="462"/>
        <item x="4572"/>
        <item x="5450"/>
        <item x="4247"/>
        <item x="4790"/>
        <item x="7410"/>
        <item x="6742"/>
        <item x="5862"/>
        <item x="5667"/>
        <item x="1255"/>
        <item x="1705"/>
        <item x="5374"/>
        <item x="6835"/>
        <item x="1852"/>
        <item x="6434"/>
        <item x="1041"/>
        <item x="5680"/>
        <item x="3281"/>
        <item x="5767"/>
        <item x="1021"/>
        <item x="6756"/>
        <item x="2698"/>
        <item x="1637"/>
        <item x="5314"/>
        <item x="5073"/>
        <item x="7116"/>
        <item x="5600"/>
        <item x="5278"/>
        <item x="2765"/>
        <item x="2726"/>
        <item x="2224"/>
        <item x="735"/>
        <item x="1992"/>
        <item x="7137"/>
        <item x="372"/>
        <item x="5776"/>
        <item x="5586"/>
        <item x="3727"/>
        <item x="4260"/>
        <item x="385"/>
        <item x="3404"/>
        <item x="2748"/>
        <item x="7164"/>
        <item x="1911"/>
        <item x="1713"/>
        <item x="6095"/>
        <item x="1681"/>
        <item x="7054"/>
        <item x="406"/>
        <item x="5651"/>
        <item x="215"/>
        <item x="1543"/>
        <item x="5099"/>
        <item x="3748"/>
        <item x="2761"/>
        <item x="3150"/>
        <item x="3833"/>
        <item x="128"/>
        <item x="152"/>
        <item x="1896"/>
        <item x="1236"/>
        <item x="6143"/>
        <item x="1778"/>
        <item x="3145"/>
        <item x="6943"/>
        <item x="4532"/>
        <item x="1315"/>
        <item x="3603"/>
        <item x="6715"/>
        <item x="2970"/>
        <item x="5809"/>
        <item x="5080"/>
        <item x="3933"/>
        <item x="2733"/>
        <item x="7216"/>
        <item x="1640"/>
        <item x="6672"/>
        <item x="818"/>
        <item x="458"/>
        <item x="1819"/>
        <item x="3350"/>
        <item x="136"/>
        <item x="720"/>
        <item x="5571"/>
        <item x="6248"/>
        <item x="3795"/>
        <item x="405"/>
        <item x="6499"/>
        <item x="5696"/>
        <item x="5239"/>
        <item x="5439"/>
        <item x="2828"/>
        <item x="2175"/>
        <item x="6286"/>
        <item x="1645"/>
        <item x="5502"/>
        <item x="2620"/>
        <item x="3047"/>
        <item x="4666"/>
        <item x="3380"/>
        <item x="3782"/>
        <item x="511"/>
        <item x="1694"/>
        <item x="7536"/>
        <item x="4758"/>
        <item x="1407"/>
        <item x="1714"/>
        <item x="599"/>
        <item x="6473"/>
        <item x="950"/>
        <item x="296"/>
        <item x="544"/>
        <item x="2116"/>
        <item x="1486"/>
        <item x="6974"/>
        <item x="2525"/>
        <item x="550"/>
        <item x="2913"/>
        <item x="401"/>
        <item x="4890"/>
        <item x="7540"/>
        <item x="6588"/>
        <item x="2682"/>
        <item x="2097"/>
        <item x="2195"/>
        <item x="5570"/>
        <item x="7036"/>
        <item x="5547"/>
        <item x="7487"/>
        <item x="2314"/>
        <item x="6996"/>
        <item x="382"/>
        <item x="1529"/>
        <item x="4236"/>
        <item x="991"/>
        <item x="4027"/>
        <item x="2103"/>
        <item x="6539"/>
        <item x="6645"/>
        <item x="2220"/>
        <item x="5094"/>
        <item x="4676"/>
        <item x="4622"/>
        <item x="731"/>
        <item x="2741"/>
        <item x="2843"/>
        <item x="1989"/>
        <item x="2517"/>
        <item x="4043"/>
        <item x="1663"/>
        <item x="246"/>
        <item x="4391"/>
        <item x="749"/>
        <item x="606"/>
        <item x="7436"/>
        <item x="1293"/>
        <item x="1383"/>
        <item x="5052"/>
        <item x="3898"/>
        <item x="6923"/>
        <item x="2954"/>
        <item x="3238"/>
        <item x="6070"/>
        <item x="2948"/>
        <item x="6146"/>
        <item x="1894"/>
        <item x="7075"/>
        <item x="914"/>
        <item x="2734"/>
        <item x="645"/>
        <item x="5260"/>
        <item x="2692"/>
        <item x="4326"/>
        <item x="5083"/>
        <item x="644"/>
        <item x="261"/>
        <item x="1058"/>
        <item x="1133"/>
        <item x="2927"/>
        <item x="725"/>
        <item x="2959"/>
        <item x="2673"/>
        <item x="1137"/>
        <item x="7503"/>
        <item x="4237"/>
        <item x="463"/>
        <item x="1982"/>
        <item x="4271"/>
        <item x="4700"/>
        <item x="4709"/>
        <item x="6350"/>
        <item x="4463"/>
        <item x="1224"/>
        <item x="3107"/>
        <item x="1431"/>
        <item x="2583"/>
        <item x="2237"/>
        <item x="5858"/>
        <item x="1834"/>
        <item x="4846"/>
        <item x="6351"/>
        <item x="433"/>
        <item x="5474"/>
        <item x="5095"/>
        <item x="3649"/>
        <item x="1079"/>
        <item x="3203"/>
        <item x="4345"/>
        <item x="360"/>
        <item x="5242"/>
        <item x="130"/>
        <item x="2227"/>
        <item x="6201"/>
        <item x="7397"/>
        <item x="7357"/>
        <item x="3046"/>
        <item x="5396"/>
        <item x="6430"/>
        <item x="5354"/>
        <item x="4374"/>
        <item x="2494"/>
        <item x="3204"/>
        <item x="2397"/>
        <item x="6329"/>
        <item x="6752"/>
        <item x="3585"/>
        <item x="2013"/>
        <item x="1967"/>
        <item x="4060"/>
        <item x="4460"/>
        <item x="2992"/>
        <item x="610"/>
        <item x="2106"/>
        <item x="7519"/>
        <item x="6853"/>
        <item x="2409"/>
        <item x="5322"/>
        <item x="4763"/>
        <item x="5037"/>
        <item x="3994"/>
        <item x="611"/>
        <item x="1378"/>
        <item x="417"/>
        <item x="4926"/>
        <item x="5810"/>
        <item x="4753"/>
        <item x="1190"/>
        <item x="3090"/>
        <item x="3793"/>
        <item x="3885"/>
        <item x="3557"/>
        <item x="3012"/>
        <item x="5800"/>
        <item x="4157"/>
        <item x="4979"/>
        <item x="2098"/>
        <item x="1881"/>
        <item x="2208"/>
        <item x="4995"/>
        <item x="6870"/>
        <item x="1026"/>
        <item x="566"/>
        <item x="126"/>
        <item x="5312"/>
        <item x="1853"/>
        <item x="5353"/>
        <item x="1876"/>
        <item x="6242"/>
        <item x="3420"/>
        <item x="6183"/>
        <item x="6478"/>
        <item x="4646"/>
        <item x="2325"/>
        <item x="3244"/>
        <item x="4626"/>
        <item x="1985"/>
        <item x="5116"/>
        <item x="367"/>
        <item x="6159"/>
        <item x="6982"/>
        <item x="5692"/>
        <item x="5173"/>
        <item x="5483"/>
        <item x="1562"/>
        <item x="5492"/>
        <item x="1764"/>
        <item x="2444"/>
        <item x="2699"/>
        <item x="6856"/>
        <item x="2216"/>
        <item x="7247"/>
        <item x="2773"/>
        <item x="6684"/>
        <item x="7088"/>
        <item x="3174"/>
        <item x="7138"/>
        <item x="1320"/>
        <item x="1590"/>
        <item x="2541"/>
        <item x="6901"/>
        <item x="2182"/>
        <item x="402"/>
        <item x="5497"/>
        <item x="6544"/>
        <item x="6783"/>
        <item x="5453"/>
        <item x="4329"/>
        <item x="1488"/>
        <item x="6633"/>
        <item x="4951"/>
        <item x="2474"/>
        <item x="5828"/>
        <item x="5336"/>
        <item x="2031"/>
        <item x="628"/>
        <item x="6466"/>
        <item x="672"/>
        <item x="7259"/>
        <item x="3277"/>
        <item x="5901"/>
        <item x="2639"/>
        <item x="5451"/>
        <item x="1364"/>
        <item x="4766"/>
        <item x="3155"/>
        <item x="7066"/>
        <item x="1318"/>
        <item x="2812"/>
        <item x="2829"/>
        <item x="7070"/>
        <item x="3916"/>
        <item x="4670"/>
        <item x="5789"/>
        <item x="4941"/>
        <item x="3772"/>
        <item x="2255"/>
        <item x="2246"/>
        <item x="4389"/>
        <item x="2856"/>
        <item x="6489"/>
        <item x="3201"/>
        <item x="7041"/>
        <item x="6103"/>
        <item x="4268"/>
        <item x="3235"/>
        <item x="3247"/>
        <item x="3160"/>
        <item x="3529"/>
        <item x="7472"/>
        <item x="4338"/>
        <item x="6419"/>
        <item x="6380"/>
        <item x="6127"/>
        <item x="1984"/>
        <item x="6378"/>
        <item x="5070"/>
        <item x="5019"/>
        <item x="5410"/>
        <item x="5998"/>
        <item x="5974"/>
        <item x="7176"/>
        <item x="85"/>
        <item x="5189"/>
        <item x="5047"/>
        <item x="4069"/>
        <item x="3162"/>
        <item x="3042"/>
        <item x="3993"/>
        <item x="5204"/>
        <item x="6080"/>
        <item x="4420"/>
        <item x="3964"/>
        <item x="6782"/>
        <item x="597"/>
        <item x="888"/>
        <item x="2441"/>
        <item x="1010"/>
        <item x="3881"/>
        <item x="3491"/>
        <item x="7535"/>
        <item x="6976"/>
        <item x="4427"/>
        <item x="1022"/>
        <item x="705"/>
        <item x="2803"/>
        <item x="5264"/>
        <item x="6878"/>
        <item x="324"/>
        <item x="3929"/>
        <item x="4886"/>
        <item x="5231"/>
        <item x="6738"/>
        <item x="3951"/>
        <item x="6414"/>
        <item x="1090"/>
        <item x="2894"/>
        <item x="4356"/>
        <item x="3262"/>
        <item x="7144"/>
        <item x="5573"/>
        <item x="5108"/>
        <item x="2265"/>
        <item x="3284"/>
        <item x="6269"/>
        <item x="738"/>
        <item x="3986"/>
        <item x="1139"/>
        <item x="4852"/>
        <item x="5918"/>
        <item x="2226"/>
        <item x="9"/>
        <item x="3962"/>
        <item x="4930"/>
        <item x="6101"/>
        <item x="5329"/>
        <item x="1467"/>
        <item x="5248"/>
        <item x="3505"/>
        <item x="2758"/>
        <item x="552"/>
        <item x="1350"/>
        <item x="7287"/>
        <item x="7143"/>
        <item x="5698"/>
        <item x="757"/>
        <item x="875"/>
        <item x="5417"/>
        <item x="890"/>
        <item x="7489"/>
        <item x="4638"/>
        <item x="6986"/>
        <item x="5512"/>
        <item x="1283"/>
        <item x="319"/>
        <item x="6162"/>
        <item x="1991"/>
        <item x="6272"/>
        <item x="7346"/>
        <item x="6650"/>
        <item x="2090"/>
        <item x="262"/>
        <item x="5097"/>
        <item x="4550"/>
        <item x="5363"/>
        <item x="5821"/>
        <item x="2601"/>
        <item x="1935"/>
        <item x="50"/>
        <item x="2343"/>
        <item x="37"/>
        <item x="5746"/>
        <item x="4517"/>
        <item x="3758"/>
        <item x="205"/>
        <item x="4734"/>
        <item x="4652"/>
        <item x="69"/>
        <item x="4935"/>
        <item x="676"/>
        <item x="1229"/>
        <item x="5076"/>
        <item x="3537"/>
        <item x="5793"/>
        <item x="6141"/>
        <item x="1147"/>
        <item x="4954"/>
        <item x="2791"/>
        <item x="5816"/>
        <item x="2033"/>
        <item x="1836"/>
        <item x="3421"/>
        <item x="1246"/>
        <item x="3358"/>
        <item x="5291"/>
        <item x="1867"/>
        <item x="5393"/>
        <item x="3818"/>
        <item x="7019"/>
        <item x="4413"/>
        <item x="5878"/>
        <item x="447"/>
        <item x="4812"/>
        <item x="7003"/>
        <item x="2520"/>
        <item x="1264"/>
        <item x="7264"/>
        <item x="4740"/>
        <item x="7282"/>
        <item x="6412"/>
        <item x="6501"/>
        <item x="1252"/>
        <item x="2960"/>
        <item x="5273"/>
        <item x="4780"/>
        <item x="2344"/>
        <item x="2808"/>
        <item x="954"/>
        <item x="2478"/>
        <item x="4620"/>
        <item x="2229"/>
        <item x="3430"/>
        <item x="4497"/>
        <item x="5608"/>
        <item x="1897"/>
        <item x="6423"/>
        <item x="832"/>
        <item x="4289"/>
        <item x="6818"/>
        <item x="2417"/>
        <item x="4335"/>
        <item x="6913"/>
        <item x="4587"/>
        <item x="5426"/>
        <item x="309"/>
        <item x="3393"/>
        <item x="6475"/>
        <item x="1381"/>
        <item x="395"/>
        <item x="4336"/>
        <item x="2436"/>
        <item x="3134"/>
        <item x="2952"/>
        <item x="5740"/>
        <item x="2534"/>
        <item x="3014"/>
        <item x="2068"/>
        <item x="985"/>
        <item x="297"/>
        <item x="2358"/>
        <item x="2932"/>
        <item x="1785"/>
        <item x="528"/>
        <item x="2104"/>
        <item x="5657"/>
        <item x="1700"/>
        <item x="2078"/>
        <item x="4175"/>
        <item x="3920"/>
        <item x="5049"/>
        <item x="4982"/>
        <item x="2505"/>
        <item x="7443"/>
        <item x="407"/>
        <item x="6683"/>
        <item x="3716"/>
        <item x="4011"/>
        <item x="7488"/>
        <item x="7229"/>
        <item x="2736"/>
        <item x="4990"/>
        <item x="6564"/>
        <item x="5798"/>
        <item x="4023"/>
        <item x="6340"/>
        <item x="4346"/>
        <item x="5333"/>
        <item x="7332"/>
        <item x="4269"/>
        <item x="1902"/>
        <item x="6208"/>
        <item x="6780"/>
        <item x="5610"/>
        <item x="2865"/>
        <item x="6706"/>
        <item x="4019"/>
        <item x="3866"/>
        <item x="3959"/>
        <item x="7414"/>
        <item x="1689"/>
        <item x="5529"/>
        <item x="2780"/>
        <item x="2540"/>
        <item x="1441"/>
        <item x="2336"/>
        <item x="6728"/>
        <item x="6840"/>
        <item x="3526"/>
        <item x="1450"/>
        <item x="5391"/>
        <item x="1848"/>
        <item x="5683"/>
        <item x="6849"/>
        <item x="7383"/>
        <item x="3976"/>
        <item x="7202"/>
        <item x="5732"/>
        <item x="6032"/>
        <item x="2934"/>
        <item x="4733"/>
        <item x="789"/>
        <item x="945"/>
        <item x="484"/>
        <item x="6241"/>
        <item x="3365"/>
        <item x="498"/>
        <item x="4535"/>
        <item x="7423"/>
        <item x="3308"/>
        <item x="3674"/>
        <item x="95"/>
        <item x="2627"/>
        <item x="821"/>
        <item x="653"/>
        <item x="748"/>
        <item x="1086"/>
        <item x="2136"/>
        <item x="7114"/>
        <item x="6616"/>
        <item x="4498"/>
        <item x="5643"/>
        <item x="1747"/>
        <item x="4195"/>
        <item x="1933"/>
        <item x="6320"/>
        <item x="2979"/>
        <item x="2238"/>
        <item x="1150"/>
        <item x="525"/>
        <item x="5327"/>
        <item x="4767"/>
        <item x="5301"/>
        <item x="1178"/>
        <item x="6392"/>
        <item x="6108"/>
        <item x="2251"/>
        <item x="2270"/>
        <item x="6727"/>
        <item x="589"/>
        <item x="242"/>
        <item x="7020"/>
        <item x="5311"/>
        <item x="2188"/>
        <item x="40"/>
        <item x="5540"/>
        <item x="893"/>
        <item x="4520"/>
        <item x="1761"/>
        <item x="3656"/>
        <item x="3021"/>
        <item x="0"/>
        <item x="7222"/>
        <item x="6872"/>
        <item x="1354"/>
        <item x="3212"/>
        <item x="181"/>
        <item x="3304"/>
        <item x="6211"/>
        <item x="5213"/>
        <item x="5917"/>
        <item x="1825"/>
        <item x="432"/>
        <item x="1826"/>
        <item x="3234"/>
        <item x="3294"/>
        <item x="852"/>
        <item x="2405"/>
        <item x="3383"/>
        <item x="4161"/>
        <item x="2162"/>
        <item x="7534"/>
        <item x="3823"/>
        <item x="1478"/>
        <item x="2955"/>
        <item x="5182"/>
        <item x="3191"/>
        <item x="513"/>
        <item x="7447"/>
        <item x="1336"/>
        <item x="4751"/>
        <item x="3067"/>
        <item x="4343"/>
        <item x="6145"/>
        <item x="2456"/>
        <item x="4814"/>
        <item x="425"/>
        <item x="614"/>
        <item x="7281"/>
        <item x="5235"/>
        <item x="1584"/>
        <item x="903"/>
        <item x="5135"/>
        <item x="1960"/>
        <item x="7166"/>
        <item x="6873"/>
        <item x="5527"/>
        <item x="2650"/>
        <item x="4384"/>
        <item x="3934"/>
        <item x="227"/>
        <item x="5183"/>
        <item x="1360"/>
        <item x="115"/>
        <item x="5059"/>
        <item x="7051"/>
        <item x="5804"/>
        <item x="5464"/>
        <item x="6117"/>
        <item x="6477"/>
        <item x="203"/>
        <item x="2102"/>
        <item x="5899"/>
        <item x="1444"/>
        <item x="4826"/>
        <item x="927"/>
        <item x="2137"/>
        <item x="1136"/>
        <item x="5591"/>
        <item x="5136"/>
        <item x="3453"/>
        <item x="1099"/>
        <item x="549"/>
        <item x="3689"/>
        <item x="1480"/>
        <item x="6500"/>
        <item x="4858"/>
        <item x="2933"/>
        <item x="634"/>
        <item x="4933"/>
        <item x="6960"/>
        <item x="7445"/>
        <item x="6563"/>
        <item x="464"/>
        <item x="1865"/>
        <item x="6641"/>
        <item x="5170"/>
        <item x="6966"/>
        <item x="5707"/>
        <item x="2154"/>
        <item x="3199"/>
        <item x="1523"/>
        <item x="1351"/>
        <item x="6845"/>
        <item x="630"/>
        <item x="2873"/>
        <item x="1619"/>
        <item x="4177"/>
        <item x="4034"/>
        <item x="6886"/>
        <item x="6570"/>
        <item x="2127"/>
        <item x="6052"/>
        <item x="5739"/>
        <item x="951"/>
        <item x="1596"/>
        <item x="5631"/>
        <item x="5555"/>
        <item x="7134"/>
        <item x="548"/>
        <item x="7245"/>
        <item x="5749"/>
        <item x="604"/>
        <item x="7010"/>
        <item x="190"/>
        <item x="6368"/>
        <item x="6810"/>
        <item x="1718"/>
        <item x="3066"/>
        <item x="3176"/>
        <item x="4524"/>
        <item x="2462"/>
        <item x="6064"/>
        <item x="4636"/>
        <item x="5925"/>
        <item x="3571"/>
        <item x="6369"/>
        <item x="6247"/>
        <item x="2766"/>
        <item x="7512"/>
        <item x="585"/>
        <item x="280"/>
        <item x="1742"/>
        <item x="1885"/>
        <item x="728"/>
        <item x="2059"/>
        <item x="4757"/>
        <item x="3879"/>
        <item x="281"/>
        <item x="5077"/>
        <item x="4103"/>
        <item x="7025"/>
        <item x="4262"/>
        <item x="2983"/>
        <item x="2935"/>
        <item x="5991"/>
        <item x="6823"/>
        <item x="5240"/>
        <item x="7484"/>
        <item x="4010"/>
        <item x="153"/>
        <item x="4495"/>
        <item x="6290"/>
        <item x="5835"/>
        <item x="5909"/>
        <item x="5040"/>
        <item x="5741"/>
        <item x="3500"/>
        <item x="1411"/>
        <item x="2938"/>
        <item x="3400"/>
        <item x="6745"/>
        <item x="3081"/>
        <item x="3037"/>
        <item x="1699"/>
        <item x="5528"/>
        <item x="2727"/>
        <item x="1089"/>
        <item x="3108"/>
        <item x="6631"/>
        <item x="2911"/>
        <item x="2407"/>
        <item x="1766"/>
        <item x="1462"/>
        <item x="812"/>
        <item x="6225"/>
        <item x="1750"/>
        <item x="3528"/>
        <item x="5549"/>
        <item x="5205"/>
        <item x="2086"/>
        <item x="5796"/>
        <item x="490"/>
        <item x="7239"/>
        <item x="815"/>
        <item x="2941"/>
        <item x="5122"/>
        <item x="3157"/>
        <item x="3765"/>
        <item x="4032"/>
        <item x="5587"/>
        <item x="6115"/>
        <item x="3939"/>
        <item x="5287"/>
        <item x="2638"/>
        <item x="873"/>
        <item x="3209"/>
        <item x="5350"/>
        <item x="1948"/>
        <item x="4689"/>
        <item x="6331"/>
        <item x="794"/>
        <item x="2759"/>
        <item x="7147"/>
        <item x="4412"/>
        <item x="2818"/>
        <item x="1055"/>
        <item x="775"/>
        <item x="3863"/>
        <item x="6131"/>
        <item x="1582"/>
        <item x="1858"/>
        <item x="6586"/>
        <item x="4549"/>
        <item x="156"/>
        <item x="3337"/>
        <item x="7531"/>
        <item x="2523"/>
        <item x="483"/>
        <item x="1098"/>
        <item x="742"/>
        <item x="121"/>
        <item x="855"/>
        <item x="1995"/>
        <item x="5375"/>
        <item x="2777"/>
        <item x="795"/>
        <item x="279"/>
        <item x="4844"/>
        <item x="969"/>
        <item x="55"/>
        <item x="5670"/>
        <item x="5386"/>
        <item x="5891"/>
        <item x="2852"/>
        <item x="1561"/>
        <item x="1215"/>
        <item x="2321"/>
        <item x="306"/>
        <item x="1203"/>
        <item x="6385"/>
        <item x="2328"/>
        <item x="3190"/>
        <item x="5187"/>
        <item x="5607"/>
        <item x="1242"/>
        <item x="680"/>
        <item x="2268"/>
        <item x="1291"/>
        <item x="6422"/>
        <item x="562"/>
        <item x="4150"/>
        <item x="4426"/>
        <item x="907"/>
        <item x="5058"/>
        <item x="5379"/>
        <item x="170"/>
        <item x="6898"/>
        <item x="7101"/>
        <item x="4775"/>
        <item x="1107"/>
        <item x="1789"/>
        <item x="5534"/>
        <item x="3742"/>
        <item x="879"/>
        <item x="2065"/>
        <item x="3893"/>
        <item x="3938"/>
        <item x="1522"/>
        <item x="1077"/>
        <item x="7103"/>
        <item x="7506"/>
        <item x="4258"/>
        <item x="4490"/>
        <item x="2254"/>
        <item x="4866"/>
        <item x="4506"/>
        <item x="6832"/>
        <item x="7339"/>
        <item x="4974"/>
        <item x="7360"/>
        <item x="622"/>
        <item x="3708"/>
        <item x="6002"/>
        <item x="6807"/>
        <item x="889"/>
        <item x="288"/>
        <item x="6065"/>
        <item x="4847"/>
        <item x="7099"/>
        <item x="5434"/>
        <item x="3584"/>
        <item x="5378"/>
        <item x="2537"/>
        <item x="5028"/>
        <item x="3806"/>
        <item x="6816"/>
        <item x="420"/>
        <item x="3843"/>
        <item x="1438"/>
        <item x="7395"/>
        <item x="2956"/>
        <item x="7533"/>
        <item x="5709"/>
        <item x="7335"/>
        <item x="3551"/>
        <item x="6173"/>
        <item x="7315"/>
        <item x="7494"/>
        <item x="3054"/>
        <item x="7225"/>
        <item x="7406"/>
        <item x="576"/>
        <item x="1997"/>
        <item x="7215"/>
        <item x="2269"/>
        <item x="5033"/>
        <item x="3378"/>
        <item x="2278"/>
        <item x="923"/>
        <item x="5615"/>
        <item x="869"/>
        <item x="1221"/>
        <item x="5876"/>
        <item x="79"/>
        <item x="5318"/>
        <item x="5462"/>
        <item x="505"/>
        <item x="5146"/>
        <item x="2100"/>
        <item x="2516"/>
        <item x="624"/>
        <item x="7496"/>
        <item x="5200"/>
        <item x="3915"/>
        <item x="411"/>
        <item x="988"/>
        <item x="254"/>
        <item x="721"/>
        <item x="2427"/>
        <item x="2455"/>
        <item x="6465"/>
        <item x="5067"/>
        <item x="3523"/>
        <item x="1439"/>
        <item x="967"/>
        <item x="4400"/>
        <item x="4045"/>
        <item x="1045"/>
        <item x="4921"/>
        <item x="471"/>
        <item x="6794"/>
        <item x="2850"/>
        <item x="6560"/>
        <item x="6383"/>
        <item x="4207"/>
        <item x="7405"/>
        <item x="5444"/>
        <item x="2257"/>
        <item x="6151"/>
        <item x="3489"/>
        <item x="6527"/>
        <item x="3061"/>
        <item x="4893"/>
        <item x="5642"/>
        <item x="6789"/>
        <item x="1633"/>
        <item x="1987"/>
        <item x="5588"/>
        <item x="7240"/>
        <item x="6164"/>
        <item x="5031"/>
        <item x="7141"/>
        <item x="6687"/>
        <item x="5912"/>
        <item x="1771"/>
        <item x="2158"/>
        <item x="1941"/>
        <item x="3910"/>
        <item x="2841"/>
        <item x="1295"/>
        <item x="2183"/>
        <item x="7461"/>
        <item x="3018"/>
        <item x="2184"/>
        <item x="5395"/>
        <item x="7267"/>
        <item x="7200"/>
        <item x="6541"/>
        <item x="2017"/>
        <item x="4404"/>
        <item x="3511"/>
        <item x="1704"/>
        <item x="5412"/>
        <item x="6720"/>
        <item x="3132"/>
        <item x="6632"/>
        <item x="5024"/>
        <item x="4996"/>
        <item x="2310"/>
        <item x="4452"/>
        <item x="1413"/>
        <item x="778"/>
        <item x="3954"/>
        <item x="5299"/>
        <item x="6815"/>
        <item x="2679"/>
        <item x="5990"/>
        <item x="2438"/>
        <item x="6114"/>
        <item x="1223"/>
        <item x="5648"/>
        <item x="4046"/>
        <item x="1274"/>
        <item x="2156"/>
        <item x="3971"/>
        <item x="83"/>
        <item x="2767"/>
        <item x="1680"/>
        <item x="895"/>
        <item x="4589"/>
        <item x="4540"/>
        <item x="68"/>
        <item x="6571"/>
        <item x="3935"/>
        <item x="120"/>
        <item x="3769"/>
        <item x="7478"/>
        <item x="766"/>
        <item x="5647"/>
        <item x="3379"/>
        <item x="2101"/>
        <item x="2768"/>
        <item x="956"/>
        <item x="1722"/>
        <item x="1874"/>
        <item x="3103"/>
        <item x="3648"/>
        <item x="5300"/>
        <item x="834"/>
        <item x="4959"/>
        <item x="1100"/>
        <item x="5368"/>
        <item x="1638"/>
        <item x="1116"/>
        <item x="2197"/>
        <item x="2994"/>
        <item x="3187"/>
        <item x="2387"/>
        <item x="404"/>
        <item x="5664"/>
        <item x="1751"/>
        <item x="3839"/>
        <item x="2713"/>
        <item x="6011"/>
        <item x="3512"/>
        <item x="7031"/>
        <item x="442"/>
        <item x="6949"/>
        <item x="5397"/>
        <item x="5155"/>
        <item x="3719"/>
        <item x="1893"/>
        <item x="1109"/>
        <item x="836"/>
        <item x="5733"/>
        <item x="2330"/>
        <item x="6984"/>
        <item x="3395"/>
        <item x="833"/>
        <item x="4176"/>
        <item x="2377"/>
        <item x="3878"/>
        <item x="1723"/>
        <item x="2034"/>
        <item x="3317"/>
        <item x="1355"/>
        <item x="2893"/>
        <item x="5355"/>
        <item x="108"/>
        <item x="6009"/>
        <item x="3706"/>
        <item x="5678"/>
        <item x="2998"/>
        <item x="2987"/>
        <item x="11"/>
        <item x="5230"/>
        <item x="5758"/>
        <item x="2472"/>
        <item x="6420"/>
        <item x="2823"/>
        <item x="5150"/>
        <item x="4111"/>
        <item x="64"/>
        <item x="142"/>
        <item x="2801"/>
        <item x="758"/>
        <item x="4367"/>
        <item x="4708"/>
        <item x="6726"/>
        <item x="5357"/>
        <item x="1392"/>
        <item x="934"/>
        <item x="3069"/>
        <item x="6551"/>
        <item x="1887"/>
        <item x="1762"/>
        <item x="5672"/>
        <item x="1148"/>
        <item x="1877"/>
        <item x="2509"/>
        <item x="6377"/>
        <item x="3359"/>
        <item x="4283"/>
        <item x="7026"/>
        <item x="5592"/>
        <item x="5210"/>
        <item x="5538"/>
        <item x="4442"/>
        <item x="1577"/>
        <item x="5045"/>
        <item x="6045"/>
        <item x="3250"/>
        <item x="3236"/>
        <item x="2304"/>
        <item x="2781"/>
        <item x="1711"/>
        <item x="1805"/>
        <item x="526"/>
        <item x="5637"/>
        <item x="4510"/>
        <item x="438"/>
        <item x="2603"/>
        <item x="3089"/>
        <item x="5214"/>
        <item x="5757"/>
        <item x="6617"/>
        <item x="4093"/>
        <item x="1226"/>
        <item x="786"/>
        <item x="5335"/>
        <item x="6010"/>
        <item x="3991"/>
        <item x="2890"/>
        <item x="1312"/>
        <item x="6128"/>
        <item x="4257"/>
        <item x="4521"/>
        <item x="929"/>
        <item x="6019"/>
        <item x="7393"/>
        <item x="7544"/>
        <item x="6812"/>
        <item x="2467"/>
        <item x="1649"/>
        <item x="691"/>
        <item x="1929"/>
        <item x="666"/>
        <item x="5750"/>
        <item x="3055"/>
        <item x="1776"/>
        <item x="6366"/>
        <item x="2005"/>
        <item x="2210"/>
        <item x="1332"/>
        <item x="1755"/>
        <item x="7321"/>
        <item x="7359"/>
        <item x="4967"/>
        <item x="4697"/>
        <item x="924"/>
        <item x="898"/>
        <item x="4624"/>
        <item x="3855"/>
        <item x="5351"/>
        <item x="3869"/>
        <item x="1056"/>
        <item x="5786"/>
        <item x="5328"/>
        <item x="3406"/>
        <item x="3804"/>
        <item x="2134"/>
        <item x="6719"/>
        <item x="2572"/>
        <item x="2519"/>
        <item x="1829"/>
        <item x="2628"/>
        <item x="2178"/>
        <item x="1658"/>
        <item x="4975"/>
        <item x="6413"/>
        <item x="4699"/>
        <item x="6301"/>
        <item x="6312"/>
        <item x="5881"/>
        <item x="179"/>
        <item x="1171"/>
        <item x="3515"/>
        <item x="6093"/>
        <item x="4919"/>
        <item x="6855"/>
        <item x="6271"/>
        <item x="4386"/>
        <item x="4227"/>
        <item x="2385"/>
        <item x="6078"/>
        <item x="4008"/>
        <item x="1847"/>
        <item x="810"/>
        <item x="6596"/>
        <item x="1214"/>
        <item x="6669"/>
        <item x="6222"/>
        <item x="3003"/>
        <item x="4823"/>
        <item x="2510"/>
        <item x="2931"/>
        <item x="3770"/>
        <item x="6106"/>
        <item x="3019"/>
        <item x="1724"/>
        <item x="556"/>
        <item x="2292"/>
        <item x="6315"/>
        <item x="290"/>
        <item x="3726"/>
        <item x="1292"/>
        <item x="1795"/>
        <item x="2053"/>
        <item x="5414"/>
        <item x="5419"/>
        <item x="4511"/>
        <item x="1797"/>
        <item x="761"/>
        <item x="693"/>
        <item x="314"/>
        <item x="7385"/>
        <item x="4449"/>
        <item x="2075"/>
        <item x="1913"/>
        <item x="149"/>
        <item x="2593"/>
        <item x="4333"/>
        <item x="1191"/>
        <item x="7270"/>
        <item x="2697"/>
        <item x="2384"/>
        <item x="5956"/>
        <item x="4863"/>
        <item x="2129"/>
        <item x="866"/>
        <item x="5168"/>
        <item x="3285"/>
        <item x="5919"/>
        <item x="2338"/>
        <item x="1907"/>
        <item x="3303"/>
        <item x="318"/>
        <item x="485"/>
        <item x="2431"/>
        <item x="6262"/>
        <item x="3486"/>
        <item x="4434"/>
        <item x="4191"/>
        <item x="7204"/>
        <item x="2730"/>
        <item x="1211"/>
        <item x="2543"/>
        <item x="3059"/>
        <item x="2905"/>
        <item x="966"/>
        <item x="7485"/>
        <item x="4065"/>
        <item x="6454"/>
        <item x="7348"/>
        <item x="7465"/>
        <item x="7165"/>
        <item x="303"/>
        <item x="4264"/>
        <item x="4210"/>
        <item x="4292"/>
        <item x="698"/>
        <item x="3873"/>
        <item x="1838"/>
        <item x="7274"/>
        <item x="1500"/>
        <item x="6087"/>
        <item x="468"/>
        <item x="2518"/>
        <item x="1205"/>
        <item x="6540"/>
        <item x="4278"/>
        <item x="2589"/>
        <item x="3651"/>
        <item x="3692"/>
        <item x="762"/>
        <item x="10"/>
        <item x="4701"/>
        <item x="613"/>
        <item x="4903"/>
        <item x="620"/>
        <item x="4058"/>
        <item x="3746"/>
        <item x="5389"/>
        <item x="2205"/>
        <item x="704"/>
        <item x="6356"/>
        <item x="3999"/>
        <item x="355"/>
        <item x="5282"/>
        <item x="7518"/>
        <item x="6077"/>
        <item x="2658"/>
        <item x="4567"/>
        <item x="601"/>
        <item x="755"/>
        <item x="6490"/>
        <item x="6308"/>
        <item x="6572"/>
        <item x="461"/>
        <item x="1506"/>
        <item x="7331"/>
        <item x="1194"/>
        <item x="2728"/>
        <item x="6073"/>
        <item x="6102"/>
        <item x="3013"/>
        <item x="5948"/>
        <item x="4601"/>
        <item x="5044"/>
        <item x="4024"/>
        <item x="2624"/>
        <item x="1110"/>
        <item x="4970"/>
        <item x="685"/>
        <item x="3371"/>
        <item x="6219"/>
        <item x="5710"/>
        <item x="3785"/>
        <item x="5138"/>
        <item x="5708"/>
        <item x="3911"/>
        <item x="3597"/>
        <item x="980"/>
        <item x="793"/>
        <item x="7398"/>
        <item x="7"/>
        <item x="7280"/>
        <item x="1082"/>
        <item x="2789"/>
        <item x="2050"/>
        <item x="6165"/>
        <item x="6455"/>
        <item x="4126"/>
        <item x="6535"/>
        <item x="577"/>
        <item x="2575"/>
        <item x="4092"/>
        <item x="912"/>
        <item x="7234"/>
        <item x="944"/>
        <item x="2430"/>
        <item x="268"/>
        <item x="4578"/>
        <item x="4724"/>
        <item x="1749"/>
        <item x="6862"/>
        <item x="4130"/>
        <item x="1810"/>
        <item x="3222"/>
        <item x="921"/>
        <item x="2142"/>
        <item x="5177"/>
        <item x="5132"/>
        <item x="2967"/>
        <item x="3272"/>
        <item x="3636"/>
        <item x="6156"/>
        <item x="2504"/>
        <item x="6797"/>
        <item x="2453"/>
        <item x="2448"/>
        <item x="7336"/>
        <item x="3498"/>
        <item x="2946"/>
        <item x="7024"/>
        <item x="2185"/>
        <item x="2341"/>
        <item x="1158"/>
        <item x="2060"/>
        <item x="5005"/>
        <item x="7452"/>
        <item x="5294"/>
        <item x="1540"/>
        <item x="6852"/>
        <item x="3286"/>
        <item x="7486"/>
        <item x="5601"/>
        <item x="7140"/>
        <item x="3115"/>
        <item x="2161"/>
        <item x="4556"/>
        <item x="6673"/>
        <item x="6056"/>
        <item x="3482"/>
        <item x="1757"/>
        <item x="3974"/>
        <item x="5486"/>
        <item x="7480"/>
        <item x="2559"/>
        <item x="7290"/>
        <item x="6124"/>
        <item x="1496"/>
        <item x="5445"/>
        <item x="2388"/>
        <item x="771"/>
        <item x="5595"/>
        <item x="4036"/>
        <item x="1080"/>
        <item x="7384"/>
        <item x="2558"/>
        <item x="2022"/>
        <item x="3261"/>
        <item x="2461"/>
        <item x="1517"/>
        <item x="6979"/>
        <item x="5907"/>
        <item x="6354"/>
        <item x="1647"/>
        <item x="3861"/>
        <item x="3299"/>
        <item x="5195"/>
        <item x="5114"/>
        <item x="2408"/>
        <item x="6079"/>
        <item x="1798"/>
        <item x="4527"/>
        <item x="701"/>
        <item x="6939"/>
        <item x="5481"/>
        <item x="5151"/>
        <item x="4696"/>
        <item x="1025"/>
        <item x="5174"/>
        <item x="146"/>
        <item x="6959"/>
        <item x="4267"/>
        <item x="5201"/>
        <item x="6992"/>
        <item x="7038"/>
        <item x="4835"/>
        <item x="1806"/>
        <item x="1017"/>
        <item x="5714"/>
        <item x="4349"/>
        <item x="3917"/>
        <item x="2301"/>
        <item x="4285"/>
        <item x="5310"/>
        <item x="1380"/>
        <item x="2080"/>
        <item x="1917"/>
        <item x="3305"/>
        <item x="6213"/>
        <item x="7085"/>
        <item x="6343"/>
        <item x="6867"/>
        <item x="6882"/>
        <item x="3396"/>
        <item x="1070"/>
        <item x="2859"/>
        <item x="3265"/>
        <item x="1634"/>
        <item x="6157"/>
        <item x="1759"/>
        <item x="1172"/>
        <item x="5471"/>
        <item x="5401"/>
        <item x="5051"/>
        <item x="2794"/>
        <item x="6556"/>
        <item x="1314"/>
        <item x="3106"/>
        <item x="5745"/>
        <item x="5818"/>
        <item x="2440"/>
        <item x="1111"/>
        <item x="684"/>
        <item x="4669"/>
        <item x="3852"/>
        <item x="2468"/>
        <item x="3545"/>
        <item x="2522"/>
        <item x="67"/>
        <item x="5684"/>
        <item x="4486"/>
        <item x="1047"/>
        <item x="4931"/>
        <item x="1400"/>
        <item x="5867"/>
        <item x="6029"/>
        <item x="187"/>
        <item x="2095"/>
        <item x="6581"/>
        <item x="4914"/>
        <item x="7109"/>
        <item x="4364"/>
        <item x="5413"/>
        <item x="6072"/>
        <item x="1563"/>
        <item x="426"/>
        <item x="4286"/>
        <item x="877"/>
        <item x="686"/>
        <item x="3356"/>
        <item x="2201"/>
        <item x="1770"/>
        <item x="7312"/>
        <item x="2054"/>
        <item x="4593"/>
        <item x="3623"/>
        <item x="6441"/>
        <item x="5373"/>
        <item x="1428"/>
        <item x="3246"/>
        <item x="2623"/>
        <item x="1406"/>
        <item x="1840"/>
        <item x="7133"/>
        <item x="785"/>
        <item x="4514"/>
        <item x="1317"/>
        <item x="1304"/>
        <item x="5348"/>
        <item x="1279"/>
        <item x="2846"/>
        <item x="3323"/>
        <item x="3348"/>
        <item x="5574"/>
        <item x="5952"/>
        <item x="2586"/>
        <item x="4937"/>
        <item x="5119"/>
        <item x="3165"/>
        <item x="5478"/>
        <item x="5755"/>
        <item x="1014"/>
        <item x="5703"/>
        <item x="4125"/>
        <item x="3903"/>
        <item x="7365"/>
        <item x="2285"/>
        <item x="4657"/>
        <item x="4003"/>
        <item x="35"/>
        <item x="2112"/>
        <item x="3464"/>
        <item x="1155"/>
        <item x="4927"/>
        <item x="7037"/>
        <item x="1697"/>
        <item x="4879"/>
        <item x="637"/>
        <item x="2854"/>
        <item x="2475"/>
        <item x="4357"/>
        <item x="5564"/>
        <item x="984"/>
        <item x="7064"/>
        <item x="3060"/>
        <item x="5953"/>
        <item x="4913"/>
        <item x="2082"/>
        <item x="6595"/>
        <item x="6396"/>
        <item x="1294"/>
        <item x="4939"/>
        <item x="3521"/>
        <item x="1677"/>
        <item x="6997"/>
        <item x="6313"/>
        <item x="6575"/>
        <item x="2471"/>
        <item x="1627"/>
        <item x="1062"/>
        <item x="2751"/>
        <item x="315"/>
        <item x="6344"/>
        <item x="3275"/>
        <item x="3654"/>
        <item x="5639"/>
        <item x="2177"/>
        <item x="4906"/>
        <item x="1609"/>
        <item x="603"/>
        <item x="180"/>
        <item x="931"/>
        <item x="2049"/>
        <item x="5377"/>
        <item x="6839"/>
        <item x="2099"/>
        <item x="13"/>
        <item x="7464"/>
        <item x="2110"/>
        <item x="2317"/>
        <item x="4256"/>
        <item x="5384"/>
        <item x="1809"/>
        <item x="4399"/>
        <item x="6221"/>
        <item x="5038"/>
        <item x="2715"/>
        <item x="5437"/>
        <item x="2742"/>
        <item x="6658"/>
        <item x="3819"/>
        <item x="1159"/>
        <item x="6493"/>
        <item x="851"/>
        <item x="5905"/>
        <item x="6186"/>
        <item x="3087"/>
        <item x="4012"/>
        <item x="224"/>
        <item x="1046"/>
        <item x="6492"/>
        <item x="2118"/>
        <item x="6239"/>
        <item x="416"/>
        <item x="2729"/>
        <item x="7211"/>
        <item x="1162"/>
        <item x="5676"/>
        <item x="3722"/>
        <item x="6153"/>
        <item x="3747"/>
        <item x="894"/>
        <item x="2561"/>
        <item x="2308"/>
        <item x="6199"/>
        <item x="3949"/>
        <item x="1502"/>
        <item x="2847"/>
        <item x="6424"/>
        <item x="6438"/>
        <item x="2375"/>
        <item x="4851"/>
        <item x="5145"/>
        <item x="5480"/>
        <item x="5323"/>
        <item x="6889"/>
        <item x="6603"/>
        <item x="568"/>
        <item x="7389"/>
        <item x="3137"/>
        <item x="4409"/>
        <item x="1925"/>
        <item x="5222"/>
        <item x="4040"/>
        <item x="978"/>
        <item x="4251"/>
        <item x="1306"/>
        <item x="7045"/>
        <item x="3948"/>
        <item x="5950"/>
        <item x="3690"/>
        <item x="5551"/>
        <item x="1343"/>
        <item x="7068"/>
        <item x="3771"/>
        <item x="5986"/>
        <item x="4225"/>
        <item x="4570"/>
        <item x="6517"/>
        <item x="3891"/>
        <item x="5711"/>
        <item x="4135"/>
        <item x="1610"/>
        <item x="3675"/>
        <item x="1969"/>
        <item x="1607"/>
        <item x="6107"/>
        <item x="3497"/>
        <item x="2406"/>
        <item x="2665"/>
        <item x="4216"/>
        <item x="1735"/>
        <item x="6148"/>
        <item x="7538"/>
        <item x="7387"/>
        <item x="6021"/>
        <item x="1503"/>
        <item x="6407"/>
        <item x="7191"/>
        <item x="5292"/>
        <item x="958"/>
        <item x="2323"/>
        <item x="2046"/>
        <item x="6116"/>
        <item x="2337"/>
        <item x="5491"/>
        <item x="7181"/>
        <item x="2826"/>
        <item x="6660"/>
        <item x="4891"/>
        <item x="2340"/>
        <item x="6204"/>
        <item x="3814"/>
        <item x="3631"/>
        <item x="7341"/>
        <item x="3941"/>
        <item x="3794"/>
        <item x="1297"/>
        <item x="7351"/>
        <item x="5030"/>
        <item x="6624"/>
        <item x="6746"/>
        <item x="3760"/>
        <item x="250"/>
        <item x="663"/>
        <item x="3619"/>
        <item x="1334"/>
        <item x="4663"/>
        <item x="5659"/>
        <item x="3243"/>
        <item x="5423"/>
        <item x="3992"/>
        <item x="116"/>
        <item x="2231"/>
        <item x="3215"/>
        <item x="1210"/>
        <item x="2105"/>
        <item x="5579"/>
        <item x="3073"/>
        <item x="353"/>
        <item x="5152"/>
        <item x="5340"/>
        <item x="3565"/>
        <item x="1288"/>
        <item x="6265"/>
        <item x="7192"/>
        <item x="2089"/>
        <item x="6238"/>
        <item x="2207"/>
        <item x="3560"/>
        <item x="936"/>
        <item x="4971"/>
        <item x="5911"/>
        <item x="1385"/>
        <item x="4687"/>
        <item x="1436"/>
        <item x="1475"/>
        <item x="5780"/>
        <item x="1245"/>
        <item x="5069"/>
        <item x="4837"/>
        <item x="7042"/>
        <item x="4968"/>
        <item x="3676"/>
        <item x="6626"/>
        <item x="629"/>
        <item x="4441"/>
        <item x="602"/>
        <item x="4850"/>
        <item x="364"/>
        <item x="2186"/>
        <item x="740"/>
        <item x="4095"/>
        <item x="5559"/>
        <item x="1629"/>
        <item x="3085"/>
        <item x="6994"/>
        <item x="1049"/>
        <item x="3796"/>
        <item x="4560"/>
        <item x="3912"/>
        <item x="6519"/>
        <item x="4769"/>
        <item x="4821"/>
        <item x="4272"/>
        <item x="6111"/>
        <item x="2749"/>
        <item x="2085"/>
        <item x="3483"/>
        <item x="4136"/>
        <item x="1397"/>
        <item x="3399"/>
        <item x="7455"/>
        <item x="3691"/>
        <item x="4270"/>
        <item x="3527"/>
        <item x="1813"/>
        <item x="4266"/>
        <item x="1639"/>
        <item x="4871"/>
        <item x="1330"/>
        <item x="1433"/>
        <item x="5341"/>
        <item x="4401"/>
        <item x="6299"/>
        <item x="4331"/>
        <item x="5225"/>
        <item x="3495"/>
        <item x="3159"/>
        <item x="2173"/>
        <item x="2126"/>
        <item x="4832"/>
        <item x="7157"/>
        <item x="1427"/>
        <item x="2274"/>
        <item x="5966"/>
        <item x="3598"/>
        <item x="527"/>
        <item x="3922"/>
        <item x="3972"/>
        <item x="422"/>
        <item x="6322"/>
        <item x="5078"/>
        <item x="3232"/>
        <item x="4788"/>
        <item x="3146"/>
        <item x="6897"/>
        <item x="1074"/>
        <item x="267"/>
        <item x="5411"/>
        <item x="3398"/>
        <item x="4710"/>
        <item x="2300"/>
        <item x="2398"/>
        <item x="2302"/>
        <item x="3550"/>
        <item x="968"/>
        <item x="5609"/>
        <item x="5799"/>
        <item x="5627"/>
        <item x="6705"/>
        <item x="1815"/>
        <item x="5954"/>
        <item x="2432"/>
        <item x="6016"/>
        <item x="3397"/>
        <item x="143"/>
        <item x="1281"/>
        <item x="2750"/>
        <item x="4054"/>
        <item x="1"/>
        <item x="5435"/>
        <item x="3798"/>
        <item x="7098"/>
        <item x="6868"/>
        <item x="6061"/>
        <item x="7047"/>
        <item x="1068"/>
        <item x="3484"/>
        <item x="6750"/>
        <item x="6020"/>
        <item x="1053"/>
        <item x="4681"/>
        <item x="4219"/>
        <item x="4984"/>
        <item x="414"/>
        <item x="6861"/>
        <item x="3827"/>
        <item x="5064"/>
        <item x="7349"/>
        <item x="1365"/>
        <item x="5771"/>
        <item x="5166"/>
        <item x="2003"/>
        <item x="2521"/>
        <item x="692"/>
        <item x="2011"/>
        <item x="4795"/>
        <item x="4528"/>
        <item x="157"/>
        <item x="2400"/>
        <item x="2316"/>
        <item x="5833"/>
        <item x="3510"/>
        <item x="6814"/>
        <item x="24"/>
        <item x="5735"/>
        <item x="1910"/>
        <item x="5597"/>
        <item x="6605"/>
        <item x="1846"/>
        <item x="2981"/>
        <item x="1662"/>
        <item x="6068"/>
        <item x="5228"/>
        <item x="774"/>
        <item x="6282"/>
        <item x="3638"/>
        <item x="2245"/>
        <item x="6482"/>
        <item x="4182"/>
        <item x="2277"/>
        <item x="2029"/>
        <item x="3787"/>
        <item x="2680"/>
        <item x="2709"/>
        <item x="1656"/>
        <item x="3344"/>
        <item x="3109"/>
        <item x="736"/>
        <item x="6806"/>
        <item x="4361"/>
        <item x="7334"/>
        <item x="839"/>
        <item x="5866"/>
        <item x="4132"/>
        <item x="4190"/>
        <item x="6871"/>
        <item x="6349"/>
        <item x="6612"/>
        <item x="361"/>
        <item x="617"/>
        <item x="7252"/>
        <item x="520"/>
        <item x="5964"/>
        <item x="4288"/>
        <item x="3084"/>
        <item x="1866"/>
        <item x="4684"/>
        <item x="3313"/>
        <item x="7386"/>
        <item x="2542"/>
        <item x="1165"/>
        <item x="7189"/>
        <item x="4953"/>
        <item x="3519"/>
        <item x="1489"/>
        <item x="2324"/>
        <item x="6458"/>
        <item x="4146"/>
        <item x="4732"/>
        <item x="878"/>
        <item x="4860"/>
        <item x="4325"/>
        <item x="3786"/>
        <item x="2076"/>
        <item x="54"/>
        <item x="3075"/>
        <item x="3005"/>
        <item x="1756"/>
        <item x="2249"/>
        <item x="5700"/>
        <item x="1280"/>
        <item x="3339"/>
        <item x="5544"/>
        <item x="540"/>
        <item x="777"/>
        <item x="6829"/>
        <item x="2483"/>
        <item x="6484"/>
        <item x="6075"/>
        <item x="5562"/>
        <item x="2853"/>
        <item x="6668"/>
        <item x="3255"/>
        <item x="2526"/>
        <item x="3613"/>
        <item x="4152"/>
        <item x="4897"/>
        <item x="960"/>
        <item x="3364"/>
        <item x="5723"/>
        <item x="1564"/>
        <item x="2200"/>
        <item x="864"/>
        <item x="7299"/>
        <item x="2264"/>
        <item x="3276"/>
        <item x="3710"/>
        <item x="5691"/>
        <item x="6112"/>
        <item x="3287"/>
        <item x="2802"/>
        <item x="5871"/>
        <item x="6382"/>
        <item x="6975"/>
        <item x="4794"/>
        <item x="330"/>
        <item x="6813"/>
        <item x="475"/>
        <item x="2449"/>
        <item x="7080"/>
        <item x="1515"/>
        <item x="7244"/>
        <item x="5010"/>
        <item x="2889"/>
        <item x="4350"/>
        <item x="7505"/>
        <item x="2824"/>
        <item x="953"/>
        <item x="3434"/>
        <item x="1101"/>
        <item x="3652"/>
        <item x="1685"/>
        <item x="1804"/>
        <item x="4896"/>
        <item x="4811"/>
        <item x="4956"/>
        <item x="2345"/>
        <item x="6417"/>
        <item x="4680"/>
        <item x="6163"/>
        <item x="1679"/>
        <item x="2560"/>
        <item x="724"/>
        <item x="3163"/>
        <item x="5011"/>
        <item x="278"/>
        <item x="6381"/>
        <item x="448"/>
        <item x="2061"/>
        <item x="1993"/>
        <item x="6664"/>
        <item x="3582"/>
        <item x="2039"/>
        <item x="6319"/>
        <item x="1497"/>
        <item x="4458"/>
        <item x="5908"/>
        <item x="3156"/>
        <item x="7371"/>
        <item x="4380"/>
        <item x="3023"/>
        <item x="4765"/>
        <item x="5817"/>
        <item x="4692"/>
        <item x="5565"/>
        <item x="7030"/>
        <item x="5548"/>
        <item x="2339"/>
        <item x="7055"/>
        <item x="1875"/>
        <item x="5870"/>
        <item x="2473"/>
        <item x="7201"/>
        <item x="2669"/>
        <item x="7391"/>
        <item x="5065"/>
        <item x="3346"/>
        <item x="2626"/>
        <item x="2239"/>
        <item x="396"/>
        <item x="5349"/>
        <item x="5961"/>
        <item x="3549"/>
        <item x="1465"/>
        <item x="4555"/>
        <item x="5109"/>
        <item x="6120"/>
        <item x="2825"/>
        <item x="3645"/>
        <item x="1843"/>
        <item x="5085"/>
        <item x="1078"/>
        <item x="2389"/>
        <item x="244"/>
        <item x="3700"/>
        <item x="7044"/>
        <item x="5154"/>
        <item x="1573"/>
        <item x="1163"/>
        <item x="4147"/>
        <item x="3809"/>
        <item x="4612"/>
        <item x="7521"/>
        <item x="2993"/>
        <item x="7258"/>
        <item x="5734"/>
        <item x="6972"/>
        <item x="1501"/>
        <item x="6215"/>
        <item x="5762"/>
        <item x="241"/>
        <item x="5279"/>
        <item x="148"/>
        <item x="5023"/>
        <item x="780"/>
        <item x="2798"/>
        <item x="5009"/>
        <item x="7468"/>
        <item x="3474"/>
        <item x="4783"/>
        <item x="3039"/>
        <item x="5387"/>
        <item x="5993"/>
        <item x="6788"/>
        <item x="248"/>
        <item x="3195"/>
        <item x="2363"/>
        <item x="961"/>
        <item x="4459"/>
        <item x="6270"/>
        <item x="4548"/>
        <item x="7184"/>
        <item x="1642"/>
        <item x="919"/>
        <item x="7241"/>
        <item x="6739"/>
        <item x="4366"/>
        <item x="383"/>
        <item x="5324"/>
        <item x="6035"/>
        <item x="3147"/>
        <item x="4623"/>
        <item x="5963"/>
        <item x="6869"/>
        <item x="3965"/>
        <item x="3143"/>
        <item x="942"/>
        <item x="7320"/>
        <item x="6506"/>
        <item x="2919"/>
        <item x="5567"/>
        <item x="2731"/>
        <item x="7522"/>
        <item x="865"/>
        <item x="5580"/>
        <item x="1736"/>
        <item x="2717"/>
        <item x="4940"/>
        <item x="5317"/>
        <item x="6039"/>
        <item x="5092"/>
        <item x="3472"/>
        <item x="3950"/>
        <item x="7396"/>
        <item x="4755"/>
        <item x="2900"/>
        <item x="5522"/>
        <item x="4240"/>
        <item x="5250"/>
        <item x="6781"/>
        <item x="1988"/>
        <item x="2252"/>
        <item x="2550"/>
        <item x="5836"/>
        <item x="935"/>
        <item x="5185"/>
        <item x="4330"/>
        <item x="502"/>
        <item x="347"/>
        <item x="3563"/>
        <item x="4645"/>
        <item x="7108"/>
        <item x="1353"/>
        <item x="1516"/>
        <item x="6202"/>
        <item x="6256"/>
        <item x="6850"/>
        <item x="6109"/>
        <item x="313"/>
        <item x="6440"/>
        <item x="5383"/>
        <item x="6934"/>
        <item x="3696"/>
        <item x="1018"/>
        <item x="5313"/>
        <item x="6100"/>
        <item x="6619"/>
        <item x="497"/>
        <item x="2362"/>
        <item x="3567"/>
        <item x="6963"/>
        <item x="3629"/>
        <item x="6409"/>
        <item x="553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21" baseField="0" baseItem="0"/>
    <dataField name="Sum of Sales" fld="18" baseField="0" baseItem="0"/>
  </dataFields>
  <formats count="1">
    <format dxfId="1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22" count="1" selected="0">
            <x v="3"/>
          </reference>
        </references>
      </pivotArea>
    </chartFormat>
    <chartFormat chart="0" format="3" series="1">
      <pivotArea type="data" outline="0" fieldPosition="0">
        <references count="2">
          <reference field="4294967294" count="1" selected="0">
            <x v="0"/>
          </reference>
          <reference field="22" count="1" selected="0">
            <x v="4"/>
          </reference>
        </references>
      </pivotArea>
    </chartFormat>
    <chartFormat chart="0" format="4" series="1">
      <pivotArea type="data" outline="0" fieldPosition="0">
        <references count="2">
          <reference field="4294967294" count="1" selected="0">
            <x v="0"/>
          </reference>
          <reference field="22" count="1" selected="0">
            <x v="5"/>
          </reference>
        </references>
      </pivotArea>
    </chartFormat>
    <chartFormat chart="0" format="5" series="1">
      <pivotArea type="data" outline="0" fieldPosition="0">
        <references count="2">
          <reference field="4294967294" count="1" selected="0">
            <x v="0"/>
          </reference>
          <reference field="22" count="1" selected="0">
            <x v="6"/>
          </reference>
        </references>
      </pivotArea>
    </chartFormat>
    <chartFormat chart="0" format="6" series="1">
      <pivotArea type="data" outline="0" fieldPosition="0">
        <references count="2">
          <reference field="4294967294" count="1" selected="0">
            <x v="0"/>
          </reference>
          <reference field="22" count="1" selected="0">
            <x v="7"/>
          </reference>
        </references>
      </pivotArea>
    </chartFormat>
    <chartFormat chart="0" format="7" series="1">
      <pivotArea type="data" outline="0" fieldPosition="0">
        <references count="2">
          <reference field="4294967294" count="1" selected="0">
            <x v="0"/>
          </reference>
          <reference field="22" count="1" selected="0">
            <x v="8"/>
          </reference>
        </references>
      </pivotArea>
    </chartFormat>
    <chartFormat chart="0" format="8" series="1">
      <pivotArea type="data" outline="0" fieldPosition="0">
        <references count="2">
          <reference field="4294967294" count="1" selected="0">
            <x v="0"/>
          </reference>
          <reference field="22" count="1" selected="0">
            <x v="9"/>
          </reference>
        </references>
      </pivotArea>
    </chartFormat>
    <chartFormat chart="0" format="9" series="1">
      <pivotArea type="data" outline="0" fieldPosition="0">
        <references count="2">
          <reference field="4294967294" count="1" selected="0">
            <x v="0"/>
          </reference>
          <reference field="22" count="1" selected="0">
            <x v="10"/>
          </reference>
        </references>
      </pivotArea>
    </chartFormat>
    <chartFormat chart="0" format="10" series="1">
      <pivotArea type="data" outline="0" fieldPosition="0">
        <references count="2">
          <reference field="4294967294" count="1" selected="0">
            <x v="0"/>
          </reference>
          <reference field="22" count="1" selected="0">
            <x v="11"/>
          </reference>
        </references>
      </pivotArea>
    </chartFormat>
    <chartFormat chart="0" format="11" series="1">
      <pivotArea type="data" outline="0" fieldPosition="0">
        <references count="2">
          <reference field="4294967294" count="1" selected="0">
            <x v="0"/>
          </reference>
          <reference field="22" count="1" selected="0">
            <x v="12"/>
          </reference>
        </references>
      </pivotArea>
    </chartFormat>
    <chartFormat chart="10"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EEF4D4-4E42-B24A-97C4-1BE63E697FCD}"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5BB595-F52C-A14D-A251-5EC73E3B1D99}"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5">
    <chartFormat chart="2"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3A0B9D-A985-0440-92F9-203446ECC30E}"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91EB57-B69E-C64B-89C7-D67EBEA52A5B}"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C10"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defaultSubtotal="0">
      <items count="17">
        <item x="11"/>
        <item x="9"/>
        <item x="6"/>
        <item x="8"/>
        <item x="0"/>
        <item x="1"/>
        <item x="16"/>
        <item x="12"/>
        <item x="13"/>
        <item x="5"/>
        <item x="2"/>
        <item x="15"/>
        <item x="10"/>
        <item x="7"/>
        <item x="4"/>
        <item x="14"/>
        <item x="3"/>
      </items>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5"/>
    </i>
    <i>
      <x v="13"/>
    </i>
    <i>
      <x v="14"/>
    </i>
    <i>
      <x v="16"/>
    </i>
    <i t="grand">
      <x/>
    </i>
  </rowItems>
  <colItems count="1">
    <i/>
  </colItems>
  <dataFields count="1">
    <dataField name="Sum of Sales" fld="18" baseField="0" baseItem="0" numFmtId="174"/>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E63DC1-BCDF-F84B-9223-07DFAF9FF1EE}" name="PivotTable1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B41CCF-6BA2-7C4A-B7EC-90AA2CC6627A}" name="PivotTable1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AC7EF0-4B2C-6E4E-98E6-08142C6D8223}" name="PivotTable1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F36A4E-9B06-9C48-81F8-39A9B0698834}" name="PivotTable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9FC700-4E62-954A-B115-384E2F1F0B38}"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A99353-0650-7E4B-9630-EEF53555A669}" name="PivotTable15" cacheId="2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9AAF8B9-7B7A-084A-AC46-DD717809EE5D}" sourceName="Year">
  <pivotTables>
    <pivotTable tabId="4" name="PivotTable4"/>
    <pivotTable tabId="7" name="PivotTable7"/>
    <pivotTable tabId="3" name="PivotTable3"/>
    <pivotTable tabId="8" name="PivotTable10"/>
    <pivotTable tabId="8" name="PivotTable13"/>
    <pivotTable tabId="8" name="PivotTable14"/>
    <pivotTable tabId="8" name="PivotTable8"/>
    <pivotTable tabId="8" name="PivotTable9"/>
    <pivotTable tabId="6" name="PivotTable6"/>
    <pivotTable tabId="5" name="PivotTable5"/>
  </pivotTables>
  <data>
    <tabular pivotCacheId="6646837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B6D3B78-1B21-C543-847D-7DCEE2E11E2D}" sourceName="Segment">
  <pivotTables>
    <pivotTable tabId="4" name="PivotTable4"/>
    <pivotTable tabId="7" name="PivotTable7"/>
    <pivotTable tabId="3" name="PivotTable3"/>
    <pivotTable tabId="8" name="PivotTable10"/>
    <pivotTable tabId="8" name="PivotTable13"/>
    <pivotTable tabId="8" name="PivotTable14"/>
    <pivotTable tabId="8" name="PivotTable8"/>
    <pivotTable tabId="8" name="PivotTable9"/>
    <pivotTable tabId="9" name="PivotTable15"/>
    <pivotTable tabId="6" name="PivotTable6"/>
    <pivotTable tabId="5" name="PivotTable5"/>
  </pivotTables>
  <data>
    <tabular pivotCacheId="6646837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ED36A7-7BEF-2543-8CD9-9984A3BA074C}" sourceName="Region">
  <pivotTables>
    <pivotTable tabId="4" name="PivotTable4"/>
    <pivotTable tabId="7" name="PivotTable7"/>
    <pivotTable tabId="3" name="PivotTable3"/>
    <pivotTable tabId="8" name="PivotTable10"/>
    <pivotTable tabId="8" name="PivotTable13"/>
    <pivotTable tabId="8" name="PivotTable14"/>
    <pivotTable tabId="8" name="PivotTable8"/>
    <pivotTable tabId="8" name="PivotTable9"/>
    <pivotTable tabId="9" name="PivotTable15"/>
    <pivotTable tabId="6" name="PivotTable6"/>
    <pivotTable tabId="5" name="PivotTable5"/>
  </pivotTables>
  <data>
    <tabular pivotCacheId="6646837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82B46FD-317F-9046-AD83-F5F2402655B8}" cache="Slicer_Year" caption="Year" rowHeight="230716"/>
  <slicer name="Segment" xr10:uid="{30465F92-B572-AA49-B630-9DB2F5D7C57B}" cache="Slicer_Segment" caption="Segment" rowHeight="230716"/>
  <slicer name="Region" xr10:uid="{1C4D9EE7-3B48-5348-B72D-FE387910A4AB}" cache="Slicer_Region" caption="Reg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2F292C9-8230-9642-9A4C-E406C31187FA}" cache="Slicer_Year" caption="Year" style="Abc" rowHeight="230716"/>
  <slicer name="Segment 1" xr10:uid="{3AB8A473-40EC-8848-96EF-0BEBFD7F7CC4}" cache="Slicer_Segment" caption="Segment" style="Abc" rowHeight="230716"/>
  <slicer name="Region 1" xr10:uid="{C74FDBBE-0D85-4D40-8E02-FAED2A7561B3}" cache="Slicer_Region" caption="Region" style="Abc"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8.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9CC45-B777-5248-A4BA-1E293505A745}">
  <dimension ref="A3:C16"/>
  <sheetViews>
    <sheetView workbookViewId="0">
      <selection activeCell="J15" sqref="J15"/>
    </sheetView>
  </sheetViews>
  <sheetFormatPr baseColWidth="10" defaultRowHeight="15" x14ac:dyDescent="0.2"/>
  <cols>
    <col min="1" max="1" width="12" bestFit="1" customWidth="1"/>
    <col min="2" max="2" width="11" bestFit="1" customWidth="1"/>
    <col min="3" max="3" width="10.33203125" bestFit="1" customWidth="1"/>
    <col min="4" max="13" width="11.1640625" bestFit="1" customWidth="1"/>
    <col min="14" max="14" width="12.6640625" bestFit="1" customWidth="1"/>
    <col min="15" max="17" width="10.6640625" bestFit="1" customWidth="1"/>
    <col min="18" max="18" width="9.6640625" bestFit="1" customWidth="1"/>
    <col min="19" max="19" width="8.6640625" bestFit="1" customWidth="1"/>
    <col min="20" max="20" width="9.6640625" bestFit="1" customWidth="1"/>
    <col min="21" max="23" width="10.6640625" bestFit="1" customWidth="1"/>
    <col min="24" max="24" width="9.6640625" bestFit="1" customWidth="1"/>
    <col min="25" max="25" width="6.6640625" bestFit="1" customWidth="1"/>
    <col min="26" max="26" width="9.6640625" bestFit="1" customWidth="1"/>
    <col min="27" max="27" width="7.6640625" bestFit="1" customWidth="1"/>
    <col min="28" max="28" width="9.6640625" bestFit="1" customWidth="1"/>
    <col min="29" max="29" width="9.1640625" bestFit="1" customWidth="1"/>
    <col min="30" max="30" width="9.6640625" bestFit="1" customWidth="1"/>
    <col min="31" max="31" width="8.6640625" bestFit="1" customWidth="1"/>
    <col min="32" max="32" width="9.6640625" bestFit="1" customWidth="1"/>
    <col min="33" max="33" width="8.6640625" bestFit="1" customWidth="1"/>
    <col min="34" max="34" width="8.1640625" bestFit="1" customWidth="1"/>
    <col min="35" max="38" width="9.6640625" bestFit="1" customWidth="1"/>
    <col min="39" max="39" width="7.6640625" bestFit="1" customWidth="1"/>
    <col min="40" max="40" width="9.1640625" bestFit="1" customWidth="1"/>
    <col min="41" max="41" width="8.6640625" bestFit="1" customWidth="1"/>
    <col min="42" max="43" width="9.6640625" bestFit="1" customWidth="1"/>
    <col min="44" max="44" width="8.6640625" bestFit="1" customWidth="1"/>
    <col min="45" max="45" width="9.6640625" bestFit="1" customWidth="1"/>
    <col min="46" max="46" width="8.6640625" bestFit="1" customWidth="1"/>
    <col min="47" max="49" width="9.6640625" bestFit="1" customWidth="1"/>
    <col min="50" max="50" width="9.1640625" bestFit="1" customWidth="1"/>
    <col min="51" max="51" width="9.6640625" bestFit="1" customWidth="1"/>
    <col min="52" max="55" width="8.6640625" bestFit="1" customWidth="1"/>
    <col min="56" max="59" width="9.6640625" bestFit="1" customWidth="1"/>
    <col min="60" max="61" width="8.6640625" bestFit="1" customWidth="1"/>
    <col min="62" max="62" width="9.6640625" bestFit="1" customWidth="1"/>
    <col min="63" max="63" width="10.1640625" bestFit="1" customWidth="1"/>
    <col min="64" max="64" width="8.6640625" bestFit="1" customWidth="1"/>
    <col min="65" max="65" width="7.6640625" bestFit="1" customWidth="1"/>
    <col min="66" max="66" width="8.6640625" bestFit="1" customWidth="1"/>
    <col min="67" max="67" width="8.1640625" bestFit="1" customWidth="1"/>
    <col min="68" max="69" width="9.6640625" bestFit="1" customWidth="1"/>
    <col min="70" max="73" width="8.6640625" bestFit="1" customWidth="1"/>
    <col min="74" max="76" width="9.6640625" bestFit="1" customWidth="1"/>
    <col min="77" max="77" width="9.1640625" bestFit="1" customWidth="1"/>
    <col min="78" max="78" width="7.1640625" bestFit="1" customWidth="1"/>
    <col min="79" max="82" width="9.6640625" bestFit="1" customWidth="1"/>
    <col min="83" max="83" width="8.6640625" bestFit="1" customWidth="1"/>
    <col min="84" max="84" width="9.6640625" bestFit="1" customWidth="1"/>
    <col min="85" max="85" width="8.6640625" bestFit="1" customWidth="1"/>
    <col min="86" max="86" width="8.1640625" bestFit="1" customWidth="1"/>
    <col min="87" max="88" width="9.6640625" bestFit="1" customWidth="1"/>
    <col min="89" max="89" width="8.6640625" bestFit="1" customWidth="1"/>
    <col min="90" max="90" width="9.1640625" bestFit="1" customWidth="1"/>
    <col min="91" max="92" width="8.6640625" bestFit="1" customWidth="1"/>
    <col min="93" max="93" width="9.6640625" bestFit="1" customWidth="1"/>
    <col min="94" max="94" width="8.1640625" bestFit="1" customWidth="1"/>
    <col min="95" max="96" width="8.6640625" bestFit="1" customWidth="1"/>
    <col min="97" max="98" width="9.6640625" bestFit="1" customWidth="1"/>
    <col min="99" max="99" width="10.1640625" bestFit="1" customWidth="1"/>
    <col min="100" max="101" width="9.6640625" bestFit="1" customWidth="1"/>
    <col min="102" max="102" width="8.6640625" bestFit="1" customWidth="1"/>
    <col min="103" max="103" width="8.1640625" bestFit="1" customWidth="1"/>
    <col min="104" max="104" width="8.6640625" bestFit="1" customWidth="1"/>
    <col min="105" max="109" width="9.6640625" bestFit="1" customWidth="1"/>
    <col min="110" max="110" width="6.6640625" bestFit="1" customWidth="1"/>
    <col min="111" max="111" width="9.6640625" bestFit="1" customWidth="1"/>
    <col min="112" max="112" width="7.6640625" bestFit="1" customWidth="1"/>
    <col min="113" max="114" width="9.6640625" bestFit="1" customWidth="1"/>
    <col min="115" max="115" width="8.6640625" bestFit="1" customWidth="1"/>
    <col min="116" max="124" width="9.6640625" bestFit="1" customWidth="1"/>
    <col min="125" max="125" width="9.1640625" bestFit="1" customWidth="1"/>
    <col min="126" max="127" width="9.6640625" bestFit="1" customWidth="1"/>
    <col min="128" max="128" width="8.6640625" bestFit="1" customWidth="1"/>
    <col min="129" max="129" width="9.6640625" bestFit="1" customWidth="1"/>
    <col min="130" max="130" width="8.6640625" bestFit="1" customWidth="1"/>
    <col min="131" max="131" width="7.6640625" bestFit="1" customWidth="1"/>
    <col min="132" max="133" width="8.6640625" bestFit="1" customWidth="1"/>
    <col min="134" max="138" width="9.6640625" bestFit="1" customWidth="1"/>
    <col min="139" max="139" width="10.1640625" bestFit="1" customWidth="1"/>
    <col min="140" max="141" width="9.6640625" bestFit="1" customWidth="1"/>
    <col min="142" max="142" width="8.6640625" bestFit="1" customWidth="1"/>
    <col min="143" max="144" width="9.6640625" bestFit="1" customWidth="1"/>
    <col min="145" max="145" width="7.6640625" bestFit="1" customWidth="1"/>
    <col min="146" max="146" width="8.6640625" bestFit="1" customWidth="1"/>
    <col min="147" max="150" width="9.6640625" bestFit="1" customWidth="1"/>
    <col min="151" max="151" width="7.6640625" bestFit="1" customWidth="1"/>
    <col min="152" max="152" width="8.6640625" bestFit="1" customWidth="1"/>
    <col min="153" max="155" width="9.6640625" bestFit="1" customWidth="1"/>
    <col min="156" max="156" width="8.6640625" bestFit="1" customWidth="1"/>
    <col min="157" max="157" width="9.6640625" bestFit="1" customWidth="1"/>
    <col min="158" max="159" width="8.6640625" bestFit="1" customWidth="1"/>
    <col min="160" max="160" width="9.6640625" bestFit="1" customWidth="1"/>
    <col min="161" max="161" width="8.6640625" bestFit="1" customWidth="1"/>
    <col min="162" max="162" width="6.6640625" bestFit="1" customWidth="1"/>
    <col min="163" max="164" width="9.6640625" bestFit="1" customWidth="1"/>
    <col min="165" max="165" width="7.6640625" bestFit="1" customWidth="1"/>
    <col min="166" max="168" width="9.6640625" bestFit="1" customWidth="1"/>
    <col min="169" max="172" width="8.6640625" bestFit="1" customWidth="1"/>
    <col min="173" max="175" width="9.6640625" bestFit="1" customWidth="1"/>
    <col min="176" max="176" width="7.6640625" bestFit="1" customWidth="1"/>
    <col min="177" max="178" width="9.6640625" bestFit="1" customWidth="1"/>
    <col min="179" max="179" width="8.6640625" bestFit="1" customWidth="1"/>
    <col min="180" max="182" width="9.6640625" bestFit="1" customWidth="1"/>
    <col min="183" max="184" width="8.6640625" bestFit="1" customWidth="1"/>
    <col min="185" max="185" width="9.6640625" bestFit="1" customWidth="1"/>
    <col min="186" max="187" width="8.6640625" bestFit="1" customWidth="1"/>
    <col min="188" max="188" width="9.6640625" bestFit="1" customWidth="1"/>
    <col min="189" max="189" width="7.6640625" bestFit="1" customWidth="1"/>
    <col min="190" max="190" width="9.6640625" bestFit="1" customWidth="1"/>
    <col min="191" max="191" width="7.6640625" bestFit="1" customWidth="1"/>
    <col min="192" max="192" width="8.6640625" bestFit="1" customWidth="1"/>
    <col min="193" max="193" width="9.6640625" bestFit="1" customWidth="1"/>
    <col min="194" max="194" width="8.6640625" bestFit="1" customWidth="1"/>
    <col min="195" max="197" width="9.6640625" bestFit="1" customWidth="1"/>
    <col min="198" max="199" width="8.6640625" bestFit="1" customWidth="1"/>
    <col min="200" max="200" width="7.6640625" bestFit="1" customWidth="1"/>
    <col min="201" max="201" width="9.6640625" bestFit="1" customWidth="1"/>
    <col min="202" max="202" width="8.6640625" bestFit="1" customWidth="1"/>
    <col min="203" max="209" width="9.6640625" bestFit="1" customWidth="1"/>
    <col min="210" max="210" width="8.6640625" bestFit="1" customWidth="1"/>
    <col min="211" max="212" width="9.6640625" bestFit="1" customWidth="1"/>
    <col min="213" max="213" width="8.6640625" bestFit="1" customWidth="1"/>
    <col min="214" max="214" width="9.6640625" bestFit="1" customWidth="1"/>
    <col min="215" max="215" width="7.6640625" bestFit="1" customWidth="1"/>
    <col min="216" max="218" width="9.6640625" bestFit="1" customWidth="1"/>
    <col min="219" max="219" width="8.6640625" bestFit="1" customWidth="1"/>
    <col min="220" max="220" width="9.6640625" bestFit="1" customWidth="1"/>
    <col min="221" max="221" width="8.6640625" bestFit="1" customWidth="1"/>
    <col min="222" max="222" width="9.6640625" bestFit="1" customWidth="1"/>
    <col min="223" max="224" width="8.6640625" bestFit="1" customWidth="1"/>
    <col min="225" max="225" width="9.6640625" bestFit="1" customWidth="1"/>
    <col min="226" max="226" width="7.6640625" bestFit="1" customWidth="1"/>
    <col min="227" max="228" width="8.6640625" bestFit="1" customWidth="1"/>
    <col min="229" max="229" width="9.6640625" bestFit="1" customWidth="1"/>
    <col min="230" max="233" width="8.6640625" bestFit="1" customWidth="1"/>
    <col min="234" max="235" width="9.6640625" bestFit="1" customWidth="1"/>
    <col min="236" max="236" width="8.6640625" bestFit="1" customWidth="1"/>
    <col min="237" max="237" width="7.6640625" bestFit="1" customWidth="1"/>
    <col min="238" max="240" width="9.6640625" bestFit="1" customWidth="1"/>
    <col min="241" max="241" width="8.6640625" bestFit="1" customWidth="1"/>
    <col min="242" max="243" width="9.6640625" bestFit="1" customWidth="1"/>
    <col min="244" max="248" width="8.6640625" bestFit="1" customWidth="1"/>
    <col min="249" max="251" width="9.6640625" bestFit="1" customWidth="1"/>
    <col min="252" max="252" width="7.6640625" bestFit="1" customWidth="1"/>
    <col min="253" max="253" width="9.6640625" bestFit="1" customWidth="1"/>
    <col min="254" max="256" width="8.6640625" bestFit="1" customWidth="1"/>
    <col min="257" max="261" width="9.6640625" bestFit="1" customWidth="1"/>
    <col min="262" max="262" width="8.6640625" bestFit="1" customWidth="1"/>
    <col min="263" max="263" width="9.6640625" bestFit="1" customWidth="1"/>
    <col min="264" max="264" width="8.6640625" bestFit="1" customWidth="1"/>
    <col min="265" max="272" width="9.6640625" bestFit="1" customWidth="1"/>
    <col min="273" max="274" width="8.6640625" bestFit="1" customWidth="1"/>
    <col min="275" max="276" width="9.6640625" bestFit="1" customWidth="1"/>
    <col min="277" max="277" width="8.6640625" bestFit="1" customWidth="1"/>
    <col min="278" max="279" width="9.6640625" bestFit="1" customWidth="1"/>
    <col min="280" max="280" width="7.6640625" bestFit="1" customWidth="1"/>
    <col min="281" max="286" width="9.6640625" bestFit="1" customWidth="1"/>
    <col min="287" max="288" width="8.6640625" bestFit="1" customWidth="1"/>
    <col min="289" max="289" width="7.6640625" bestFit="1" customWidth="1"/>
    <col min="290" max="290" width="9.6640625" bestFit="1" customWidth="1"/>
    <col min="291" max="291" width="8.6640625" bestFit="1" customWidth="1"/>
    <col min="292" max="293" width="9.6640625" bestFit="1" customWidth="1"/>
    <col min="294" max="295" width="8.6640625" bestFit="1" customWidth="1"/>
    <col min="296" max="296" width="8.1640625" bestFit="1" customWidth="1"/>
    <col min="297" max="297" width="9.6640625" bestFit="1" customWidth="1"/>
    <col min="298" max="300" width="8.6640625" bestFit="1" customWidth="1"/>
    <col min="301" max="301" width="9.1640625" bestFit="1" customWidth="1"/>
    <col min="302" max="304" width="8.6640625" bestFit="1" customWidth="1"/>
    <col min="305" max="305" width="6.6640625" bestFit="1" customWidth="1"/>
    <col min="306" max="307" width="8.6640625" bestFit="1" customWidth="1"/>
    <col min="308" max="308" width="9.1640625" bestFit="1" customWidth="1"/>
    <col min="309" max="309" width="8.1640625" bestFit="1" customWidth="1"/>
    <col min="310" max="310" width="9.1640625" bestFit="1" customWidth="1"/>
    <col min="311" max="311" width="8.6640625" bestFit="1" customWidth="1"/>
    <col min="312" max="312" width="8.1640625" bestFit="1" customWidth="1"/>
    <col min="313" max="313" width="6.6640625" bestFit="1" customWidth="1"/>
    <col min="314" max="314" width="8.6640625" bestFit="1" customWidth="1"/>
    <col min="315" max="315" width="8.1640625" bestFit="1" customWidth="1"/>
    <col min="316" max="316" width="8.6640625" bestFit="1" customWidth="1"/>
    <col min="317" max="317" width="9.1640625" bestFit="1" customWidth="1"/>
    <col min="318" max="318" width="7.6640625" bestFit="1" customWidth="1"/>
    <col min="319" max="319" width="8.1640625" bestFit="1" customWidth="1"/>
    <col min="320" max="322" width="8.6640625" bestFit="1" customWidth="1"/>
    <col min="323" max="323" width="6.6640625" bestFit="1" customWidth="1"/>
    <col min="324" max="325" width="8.6640625" bestFit="1" customWidth="1"/>
    <col min="326" max="326" width="9.1640625" bestFit="1" customWidth="1"/>
    <col min="327" max="327" width="7.6640625" bestFit="1" customWidth="1"/>
    <col min="328" max="329" width="8.6640625" bestFit="1" customWidth="1"/>
    <col min="330" max="330" width="7.6640625" bestFit="1" customWidth="1"/>
    <col min="331" max="331" width="8.6640625" bestFit="1" customWidth="1"/>
    <col min="332" max="332" width="7.6640625" bestFit="1" customWidth="1"/>
    <col min="333" max="341" width="8.6640625" bestFit="1" customWidth="1"/>
    <col min="342" max="342" width="7.6640625" bestFit="1" customWidth="1"/>
    <col min="343" max="344" width="8.6640625" bestFit="1" customWidth="1"/>
    <col min="345" max="345" width="7.6640625" bestFit="1" customWidth="1"/>
    <col min="346" max="346" width="7.1640625" bestFit="1" customWidth="1"/>
    <col min="347" max="347" width="8.1640625" bestFit="1" customWidth="1"/>
    <col min="348" max="348" width="7.1640625" bestFit="1" customWidth="1"/>
    <col min="349" max="350" width="8.6640625" bestFit="1" customWidth="1"/>
    <col min="351" max="352" width="7.6640625" bestFit="1" customWidth="1"/>
    <col min="353" max="354" width="8.6640625" bestFit="1" customWidth="1"/>
    <col min="355" max="355" width="7.1640625" bestFit="1" customWidth="1"/>
    <col min="356" max="357" width="7.6640625" bestFit="1" customWidth="1"/>
    <col min="358" max="358" width="8.6640625" bestFit="1" customWidth="1"/>
    <col min="359" max="360" width="7.6640625" bestFit="1" customWidth="1"/>
    <col min="361" max="361" width="8.6640625" bestFit="1" customWidth="1"/>
    <col min="362" max="362" width="7.6640625" bestFit="1" customWidth="1"/>
    <col min="363" max="365" width="8.6640625" bestFit="1" customWidth="1"/>
    <col min="366" max="367" width="9.1640625" bestFit="1" customWidth="1"/>
    <col min="368" max="370" width="8.6640625" bestFit="1" customWidth="1"/>
    <col min="371" max="371" width="8.1640625" bestFit="1" customWidth="1"/>
    <col min="372" max="375" width="8.6640625" bestFit="1" customWidth="1"/>
    <col min="376" max="376" width="7.6640625" bestFit="1" customWidth="1"/>
    <col min="377" max="377" width="8.1640625" bestFit="1" customWidth="1"/>
    <col min="378" max="378" width="8.6640625" bestFit="1" customWidth="1"/>
    <col min="379" max="380" width="7.6640625" bestFit="1" customWidth="1"/>
    <col min="381" max="381" width="7.1640625" bestFit="1" customWidth="1"/>
    <col min="382" max="387" width="8.6640625" bestFit="1" customWidth="1"/>
    <col min="388" max="388" width="7.1640625" bestFit="1" customWidth="1"/>
    <col min="389" max="389" width="8.6640625" bestFit="1" customWidth="1"/>
    <col min="390" max="390" width="8.1640625" bestFit="1" customWidth="1"/>
    <col min="391" max="392" width="8.6640625" bestFit="1" customWidth="1"/>
    <col min="393" max="393" width="8.1640625" bestFit="1" customWidth="1"/>
    <col min="394" max="394" width="9.1640625" bestFit="1" customWidth="1"/>
    <col min="395" max="397" width="8.6640625" bestFit="1" customWidth="1"/>
    <col min="398" max="398" width="7.6640625" bestFit="1" customWidth="1"/>
    <col min="399" max="399" width="8.6640625" bestFit="1" customWidth="1"/>
    <col min="400" max="400" width="7.6640625" bestFit="1" customWidth="1"/>
    <col min="401" max="401" width="9.1640625" bestFit="1" customWidth="1"/>
    <col min="402" max="402" width="8.6640625" bestFit="1" customWidth="1"/>
    <col min="403" max="403" width="7.6640625" bestFit="1" customWidth="1"/>
    <col min="404" max="404" width="8.6640625" bestFit="1" customWidth="1"/>
    <col min="405" max="407" width="7.6640625" bestFit="1" customWidth="1"/>
    <col min="408" max="408" width="6.1640625" bestFit="1" customWidth="1"/>
    <col min="409" max="411" width="8.6640625" bestFit="1" customWidth="1"/>
    <col min="412" max="414" width="7.6640625" bestFit="1" customWidth="1"/>
    <col min="415" max="420" width="8.6640625" bestFit="1" customWidth="1"/>
    <col min="421" max="421" width="7.6640625" bestFit="1" customWidth="1"/>
    <col min="422" max="422" width="9.1640625" bestFit="1" customWidth="1"/>
    <col min="423" max="423" width="8.6640625" bestFit="1" customWidth="1"/>
    <col min="424" max="424" width="9.1640625" bestFit="1" customWidth="1"/>
    <col min="425" max="425" width="6.6640625" bestFit="1" customWidth="1"/>
    <col min="426" max="427" width="8.6640625" bestFit="1" customWidth="1"/>
    <col min="428" max="428" width="7.6640625" bestFit="1" customWidth="1"/>
    <col min="429" max="431" width="8.6640625" bestFit="1" customWidth="1"/>
    <col min="432" max="432" width="7.6640625" bestFit="1" customWidth="1"/>
    <col min="433" max="435" width="8.6640625" bestFit="1" customWidth="1"/>
    <col min="436" max="436" width="7.6640625" bestFit="1" customWidth="1"/>
    <col min="437" max="441" width="8.6640625" bestFit="1" customWidth="1"/>
    <col min="442" max="442" width="7.6640625" bestFit="1" customWidth="1"/>
    <col min="443" max="445" width="8.6640625" bestFit="1" customWidth="1"/>
    <col min="446" max="446" width="9.1640625" bestFit="1" customWidth="1"/>
    <col min="447" max="447" width="8.6640625" bestFit="1" customWidth="1"/>
    <col min="448" max="449" width="7.6640625" bestFit="1" customWidth="1"/>
    <col min="450" max="451" width="8.6640625" bestFit="1" customWidth="1"/>
    <col min="452" max="452" width="6.1640625" bestFit="1" customWidth="1"/>
    <col min="453" max="453" width="8.1640625" bestFit="1" customWidth="1"/>
    <col min="454" max="454" width="7.6640625" bestFit="1" customWidth="1"/>
    <col min="455" max="455" width="8.6640625" bestFit="1" customWidth="1"/>
    <col min="456" max="456" width="8.1640625" bestFit="1" customWidth="1"/>
    <col min="457" max="463" width="8.6640625" bestFit="1" customWidth="1"/>
    <col min="464" max="464" width="7.6640625" bestFit="1" customWidth="1"/>
    <col min="465" max="466" width="8.6640625" bestFit="1" customWidth="1"/>
    <col min="467" max="467" width="9.1640625" bestFit="1" customWidth="1"/>
    <col min="468" max="469" width="8.6640625" bestFit="1" customWidth="1"/>
    <col min="470" max="470" width="8.1640625" bestFit="1" customWidth="1"/>
    <col min="471" max="471" width="7.6640625" bestFit="1" customWidth="1"/>
    <col min="472" max="475" width="8.6640625" bestFit="1" customWidth="1"/>
    <col min="476" max="476" width="7.6640625" bestFit="1" customWidth="1"/>
    <col min="477" max="477" width="6.6640625" bestFit="1" customWidth="1"/>
    <col min="478" max="478" width="7.6640625" bestFit="1" customWidth="1"/>
    <col min="479" max="481" width="8.6640625" bestFit="1" customWidth="1"/>
    <col min="482" max="482" width="7.6640625" bestFit="1" customWidth="1"/>
    <col min="483" max="483" width="8.1640625" bestFit="1" customWidth="1"/>
    <col min="484" max="486" width="8.6640625" bestFit="1" customWidth="1"/>
    <col min="487" max="487" width="7.6640625" bestFit="1" customWidth="1"/>
    <col min="488" max="489" width="8.1640625" bestFit="1" customWidth="1"/>
    <col min="490" max="490" width="6.6640625" bestFit="1" customWidth="1"/>
    <col min="491" max="497" width="8.6640625" bestFit="1" customWidth="1"/>
    <col min="498" max="498" width="8.1640625" bestFit="1" customWidth="1"/>
    <col min="499" max="501" width="8.6640625" bestFit="1" customWidth="1"/>
    <col min="502" max="502" width="9.1640625" bestFit="1" customWidth="1"/>
    <col min="503" max="503" width="8.6640625" bestFit="1" customWidth="1"/>
    <col min="504" max="504" width="7.6640625" bestFit="1" customWidth="1"/>
    <col min="505" max="507" width="8.6640625" bestFit="1" customWidth="1"/>
    <col min="508" max="508" width="9.1640625" bestFit="1" customWidth="1"/>
    <col min="509" max="509" width="8.6640625" bestFit="1" customWidth="1"/>
    <col min="510" max="510" width="8.1640625" bestFit="1" customWidth="1"/>
    <col min="511" max="511" width="8.6640625" bestFit="1" customWidth="1"/>
    <col min="512" max="514" width="7.6640625" bestFit="1" customWidth="1"/>
    <col min="515" max="517" width="8.6640625" bestFit="1" customWidth="1"/>
    <col min="518" max="519" width="7.6640625" bestFit="1" customWidth="1"/>
    <col min="520" max="521" width="8.6640625" bestFit="1" customWidth="1"/>
    <col min="522" max="522" width="6.6640625" bestFit="1" customWidth="1"/>
    <col min="523" max="524" width="8.6640625" bestFit="1" customWidth="1"/>
    <col min="525" max="525" width="8.1640625" bestFit="1" customWidth="1"/>
    <col min="526" max="526" width="6.6640625" bestFit="1" customWidth="1"/>
    <col min="527" max="527" width="7.6640625" bestFit="1" customWidth="1"/>
    <col min="528" max="528" width="6.6640625" bestFit="1" customWidth="1"/>
    <col min="529" max="530" width="8.6640625" bestFit="1" customWidth="1"/>
    <col min="531" max="531" width="7.6640625" bestFit="1" customWidth="1"/>
    <col min="532" max="532" width="8.1640625" bestFit="1" customWidth="1"/>
    <col min="533" max="534" width="8.6640625" bestFit="1" customWidth="1"/>
    <col min="535" max="535" width="7.6640625" bestFit="1" customWidth="1"/>
    <col min="536" max="536" width="8.6640625" bestFit="1" customWidth="1"/>
    <col min="537" max="537" width="7.6640625" bestFit="1" customWidth="1"/>
    <col min="538" max="544" width="8.6640625" bestFit="1" customWidth="1"/>
    <col min="545" max="545" width="5.6640625" bestFit="1" customWidth="1"/>
    <col min="546" max="546" width="8.1640625" bestFit="1" customWidth="1"/>
    <col min="547" max="547" width="8.6640625" bestFit="1" customWidth="1"/>
    <col min="548" max="548" width="8.1640625" bestFit="1" customWidth="1"/>
    <col min="549" max="551" width="8.6640625" bestFit="1" customWidth="1"/>
    <col min="552" max="552" width="9.1640625" bestFit="1" customWidth="1"/>
    <col min="553" max="554" width="8.6640625" bestFit="1" customWidth="1"/>
    <col min="555" max="555" width="7.6640625" bestFit="1" customWidth="1"/>
    <col min="556" max="558" width="8.6640625" bestFit="1" customWidth="1"/>
    <col min="559" max="559" width="8.1640625" bestFit="1" customWidth="1"/>
    <col min="560" max="562" width="8.6640625" bestFit="1" customWidth="1"/>
    <col min="563" max="564" width="7.6640625" bestFit="1" customWidth="1"/>
    <col min="565" max="567" width="8.6640625" bestFit="1" customWidth="1"/>
    <col min="568" max="568" width="7.1640625" bestFit="1" customWidth="1"/>
    <col min="569" max="579" width="8.6640625" bestFit="1" customWidth="1"/>
    <col min="580" max="582" width="8.1640625" bestFit="1" customWidth="1"/>
    <col min="583" max="583" width="7.6640625" bestFit="1" customWidth="1"/>
    <col min="584" max="584" width="9.1640625" bestFit="1" customWidth="1"/>
    <col min="585" max="585" width="8.6640625" bestFit="1" customWidth="1"/>
    <col min="586" max="586" width="9.1640625" bestFit="1" customWidth="1"/>
    <col min="587" max="587" width="10.1640625" bestFit="1" customWidth="1"/>
    <col min="588" max="589" width="8.6640625" bestFit="1" customWidth="1"/>
    <col min="590" max="590" width="7.6640625" bestFit="1" customWidth="1"/>
    <col min="591" max="597" width="8.6640625" bestFit="1" customWidth="1"/>
    <col min="598" max="599" width="8.1640625" bestFit="1" customWidth="1"/>
    <col min="600" max="601" width="8.6640625" bestFit="1" customWidth="1"/>
    <col min="602" max="603" width="8.1640625" bestFit="1" customWidth="1"/>
    <col min="604" max="605" width="7.6640625" bestFit="1" customWidth="1"/>
    <col min="606" max="606" width="7.1640625" bestFit="1" customWidth="1"/>
    <col min="607" max="607" width="8.6640625" bestFit="1" customWidth="1"/>
    <col min="608" max="608" width="8.1640625" bestFit="1" customWidth="1"/>
    <col min="609" max="610" width="8.6640625" bestFit="1" customWidth="1"/>
    <col min="611" max="611" width="7.6640625" bestFit="1" customWidth="1"/>
    <col min="612" max="612" width="8.6640625" bestFit="1" customWidth="1"/>
    <col min="613" max="614" width="7.6640625" bestFit="1" customWidth="1"/>
    <col min="615" max="615" width="8.6640625" bestFit="1" customWidth="1"/>
    <col min="616" max="616" width="6.6640625" bestFit="1" customWidth="1"/>
    <col min="617" max="618" width="7.6640625" bestFit="1" customWidth="1"/>
    <col min="619" max="619" width="8.6640625" bestFit="1" customWidth="1"/>
    <col min="620" max="620" width="8.1640625" bestFit="1" customWidth="1"/>
    <col min="621" max="623" width="8.6640625" bestFit="1" customWidth="1"/>
    <col min="624" max="624" width="7.6640625" bestFit="1" customWidth="1"/>
    <col min="625" max="625" width="7.1640625" bestFit="1" customWidth="1"/>
    <col min="626" max="628" width="8.6640625" bestFit="1" customWidth="1"/>
    <col min="629" max="629" width="7.1640625" bestFit="1" customWidth="1"/>
    <col min="630" max="630" width="8.6640625" bestFit="1" customWidth="1"/>
    <col min="631" max="631" width="7.6640625" bestFit="1" customWidth="1"/>
    <col min="632" max="634" width="8.6640625" bestFit="1" customWidth="1"/>
    <col min="635" max="635" width="7.6640625" bestFit="1" customWidth="1"/>
    <col min="636" max="636" width="8.6640625" bestFit="1" customWidth="1"/>
    <col min="637" max="637" width="8.1640625" bestFit="1" customWidth="1"/>
    <col min="638" max="638" width="8.6640625" bestFit="1" customWidth="1"/>
    <col min="639" max="639" width="6.1640625" bestFit="1" customWidth="1"/>
    <col min="640" max="640" width="7.6640625" bestFit="1" customWidth="1"/>
    <col min="641" max="642" width="8.6640625" bestFit="1" customWidth="1"/>
    <col min="643" max="643" width="7.6640625" bestFit="1" customWidth="1"/>
    <col min="644" max="644" width="6.6640625" bestFit="1" customWidth="1"/>
    <col min="645" max="645" width="8.6640625" bestFit="1" customWidth="1"/>
    <col min="646" max="646" width="7.6640625" bestFit="1" customWidth="1"/>
    <col min="647" max="648" width="8.6640625" bestFit="1" customWidth="1"/>
    <col min="649" max="651" width="7.6640625" bestFit="1" customWidth="1"/>
    <col min="652" max="653" width="8.1640625" bestFit="1" customWidth="1"/>
    <col min="654" max="654" width="8.6640625" bestFit="1" customWidth="1"/>
    <col min="655" max="655" width="6.6640625" bestFit="1" customWidth="1"/>
    <col min="656" max="656" width="8.1640625" bestFit="1" customWidth="1"/>
    <col min="657" max="657" width="9.1640625" bestFit="1" customWidth="1"/>
    <col min="658" max="658" width="8.1640625" bestFit="1" customWidth="1"/>
    <col min="659" max="660" width="8.6640625" bestFit="1" customWidth="1"/>
    <col min="661" max="661" width="7.6640625" bestFit="1" customWidth="1"/>
    <col min="662" max="665" width="8.6640625" bestFit="1" customWidth="1"/>
    <col min="666" max="666" width="9.1640625" bestFit="1" customWidth="1"/>
    <col min="667" max="682" width="8.6640625" bestFit="1" customWidth="1"/>
    <col min="683" max="683" width="8.1640625" bestFit="1" customWidth="1"/>
    <col min="684" max="685" width="7.6640625" bestFit="1" customWidth="1"/>
    <col min="686" max="686" width="8.6640625" bestFit="1" customWidth="1"/>
    <col min="687" max="688" width="7.6640625" bestFit="1" customWidth="1"/>
    <col min="689" max="689" width="8.6640625" bestFit="1" customWidth="1"/>
    <col min="690" max="692" width="7.6640625" bestFit="1" customWidth="1"/>
    <col min="693" max="695" width="8.6640625" bestFit="1" customWidth="1"/>
    <col min="696" max="696" width="9.1640625" bestFit="1" customWidth="1"/>
    <col min="697" max="698" width="8.6640625" bestFit="1" customWidth="1"/>
    <col min="699" max="699" width="7.6640625" bestFit="1" customWidth="1"/>
    <col min="700" max="700" width="8.1640625" bestFit="1" customWidth="1"/>
    <col min="701" max="703" width="8.6640625" bestFit="1" customWidth="1"/>
    <col min="704" max="705" width="7.6640625" bestFit="1" customWidth="1"/>
    <col min="706" max="708" width="8.6640625" bestFit="1" customWidth="1"/>
    <col min="709" max="709" width="7.6640625" bestFit="1" customWidth="1"/>
    <col min="710" max="710" width="8.1640625" bestFit="1" customWidth="1"/>
    <col min="711" max="712" width="8.6640625" bestFit="1" customWidth="1"/>
    <col min="713" max="713" width="7.6640625" bestFit="1" customWidth="1"/>
    <col min="714" max="714" width="8.6640625" bestFit="1" customWidth="1"/>
    <col min="715" max="716" width="7.6640625" bestFit="1" customWidth="1"/>
    <col min="717" max="719" width="8.6640625" bestFit="1" customWidth="1"/>
    <col min="720" max="722" width="7.6640625" bestFit="1" customWidth="1"/>
    <col min="723" max="728" width="8.6640625" bestFit="1" customWidth="1"/>
    <col min="729" max="729" width="8.1640625" bestFit="1" customWidth="1"/>
    <col min="730" max="731" width="7.6640625" bestFit="1" customWidth="1"/>
    <col min="732" max="732" width="8.1640625" bestFit="1" customWidth="1"/>
    <col min="733" max="734" width="8.6640625" bestFit="1" customWidth="1"/>
    <col min="735" max="736" width="8.1640625" bestFit="1" customWidth="1"/>
    <col min="737" max="737" width="7.6640625" bestFit="1" customWidth="1"/>
    <col min="738" max="740" width="8.6640625" bestFit="1" customWidth="1"/>
    <col min="741" max="741" width="7.6640625" bestFit="1" customWidth="1"/>
    <col min="742" max="742" width="8.6640625" bestFit="1" customWidth="1"/>
    <col min="743" max="743" width="7.6640625" bestFit="1" customWidth="1"/>
    <col min="744" max="744" width="8.6640625" bestFit="1" customWidth="1"/>
    <col min="745" max="746" width="7.6640625" bestFit="1" customWidth="1"/>
    <col min="747" max="748" width="8.1640625" bestFit="1" customWidth="1"/>
    <col min="749" max="749" width="7.6640625" bestFit="1" customWidth="1"/>
    <col min="750" max="750" width="8.6640625" bestFit="1" customWidth="1"/>
    <col min="751" max="751" width="7.6640625" bestFit="1" customWidth="1"/>
    <col min="752" max="753" width="8.6640625" bestFit="1" customWidth="1"/>
    <col min="754" max="755" width="7.6640625" bestFit="1" customWidth="1"/>
    <col min="756" max="756" width="8.6640625" bestFit="1" customWidth="1"/>
    <col min="757" max="757" width="7.6640625" bestFit="1" customWidth="1"/>
    <col min="758" max="759" width="8.6640625" bestFit="1" customWidth="1"/>
    <col min="760" max="760" width="7.6640625" bestFit="1" customWidth="1"/>
    <col min="761" max="761" width="8.6640625" bestFit="1" customWidth="1"/>
    <col min="762" max="762" width="7.6640625" bestFit="1" customWidth="1"/>
    <col min="763" max="763" width="8.6640625" bestFit="1" customWidth="1"/>
    <col min="764" max="764" width="8.1640625" bestFit="1" customWidth="1"/>
    <col min="765" max="765" width="8.6640625" bestFit="1" customWidth="1"/>
    <col min="766" max="766" width="8.1640625" bestFit="1" customWidth="1"/>
    <col min="767" max="771" width="8.6640625" bestFit="1" customWidth="1"/>
    <col min="772" max="773" width="6.6640625" bestFit="1" customWidth="1"/>
    <col min="774" max="775" width="7.6640625" bestFit="1" customWidth="1"/>
    <col min="776" max="776" width="8.6640625" bestFit="1" customWidth="1"/>
    <col min="777" max="777" width="7.6640625" bestFit="1" customWidth="1"/>
    <col min="778" max="778" width="8.6640625" bestFit="1" customWidth="1"/>
    <col min="779" max="779" width="8.1640625" bestFit="1" customWidth="1"/>
    <col min="780" max="780" width="8.6640625" bestFit="1" customWidth="1"/>
    <col min="781" max="783" width="7.6640625" bestFit="1" customWidth="1"/>
    <col min="784" max="785" width="8.6640625" bestFit="1" customWidth="1"/>
    <col min="786" max="786" width="7.6640625" bestFit="1" customWidth="1"/>
    <col min="787" max="790" width="8.6640625" bestFit="1" customWidth="1"/>
    <col min="791" max="791" width="8.1640625" bestFit="1" customWidth="1"/>
    <col min="792" max="792" width="8.6640625" bestFit="1" customWidth="1"/>
    <col min="793" max="793" width="7.6640625" bestFit="1" customWidth="1"/>
    <col min="794" max="796" width="8.6640625" bestFit="1" customWidth="1"/>
    <col min="797" max="797" width="9.1640625" bestFit="1" customWidth="1"/>
    <col min="798" max="799" width="7.6640625" bestFit="1" customWidth="1"/>
    <col min="800" max="801" width="8.6640625" bestFit="1" customWidth="1"/>
    <col min="802" max="802" width="7.6640625" bestFit="1" customWidth="1"/>
    <col min="803" max="803" width="5.6640625" bestFit="1" customWidth="1"/>
    <col min="804" max="804" width="8.6640625" bestFit="1" customWidth="1"/>
    <col min="805" max="805" width="7.6640625" bestFit="1" customWidth="1"/>
    <col min="806" max="807" width="8.6640625" bestFit="1" customWidth="1"/>
    <col min="808" max="808" width="7.6640625" bestFit="1" customWidth="1"/>
    <col min="809" max="811" width="8.6640625" bestFit="1" customWidth="1"/>
    <col min="812" max="812" width="7.6640625" bestFit="1" customWidth="1"/>
    <col min="813" max="820" width="8.6640625" bestFit="1" customWidth="1"/>
    <col min="821" max="821" width="9.1640625" bestFit="1" customWidth="1"/>
    <col min="822" max="822" width="7.6640625" bestFit="1" customWidth="1"/>
    <col min="823" max="825" width="8.6640625" bestFit="1" customWidth="1"/>
    <col min="826" max="826" width="7.6640625" bestFit="1" customWidth="1"/>
    <col min="827" max="828" width="8.6640625" bestFit="1" customWidth="1"/>
    <col min="829" max="829" width="7.1640625" bestFit="1" customWidth="1"/>
    <col min="830" max="830" width="8.6640625" bestFit="1" customWidth="1"/>
    <col min="831" max="831" width="7.6640625" bestFit="1" customWidth="1"/>
    <col min="832" max="832" width="8.6640625" bestFit="1" customWidth="1"/>
    <col min="833" max="833" width="7.6640625" bestFit="1" customWidth="1"/>
    <col min="834" max="837" width="8.6640625" bestFit="1" customWidth="1"/>
    <col min="838" max="839" width="7.6640625" bestFit="1" customWidth="1"/>
    <col min="840" max="847" width="8.6640625" bestFit="1" customWidth="1"/>
    <col min="848" max="849" width="8.1640625" bestFit="1" customWidth="1"/>
    <col min="850" max="850" width="7.6640625" bestFit="1" customWidth="1"/>
    <col min="851" max="851" width="8.1640625" bestFit="1" customWidth="1"/>
    <col min="852" max="852" width="8.6640625" bestFit="1" customWidth="1"/>
    <col min="853" max="853" width="8.1640625" bestFit="1" customWidth="1"/>
    <col min="854" max="856" width="8.6640625" bestFit="1" customWidth="1"/>
    <col min="857" max="857" width="9.1640625" bestFit="1" customWidth="1"/>
    <col min="858" max="861" width="8.6640625" bestFit="1" customWidth="1"/>
    <col min="862" max="862" width="7.6640625" bestFit="1" customWidth="1"/>
    <col min="863" max="863" width="8.6640625" bestFit="1" customWidth="1"/>
    <col min="864" max="865" width="7.6640625" bestFit="1" customWidth="1"/>
    <col min="866" max="868" width="8.6640625" bestFit="1" customWidth="1"/>
    <col min="869" max="869" width="7.6640625" bestFit="1" customWidth="1"/>
    <col min="870" max="870" width="8.6640625" bestFit="1" customWidth="1"/>
    <col min="871" max="872" width="7.6640625" bestFit="1" customWidth="1"/>
    <col min="873" max="875" width="8.6640625" bestFit="1" customWidth="1"/>
    <col min="876" max="877" width="7.6640625" bestFit="1" customWidth="1"/>
    <col min="878" max="879" width="8.6640625" bestFit="1" customWidth="1"/>
    <col min="880" max="880" width="8.1640625" bestFit="1" customWidth="1"/>
    <col min="881" max="881" width="8.6640625" bestFit="1" customWidth="1"/>
    <col min="882" max="884" width="7.6640625" bestFit="1" customWidth="1"/>
    <col min="885" max="885" width="8.6640625" bestFit="1" customWidth="1"/>
    <col min="886" max="886" width="6.6640625" bestFit="1" customWidth="1"/>
    <col min="887" max="887" width="7.6640625" bestFit="1" customWidth="1"/>
    <col min="888" max="891" width="8.6640625" bestFit="1" customWidth="1"/>
    <col min="892" max="893" width="7.6640625" bestFit="1" customWidth="1"/>
    <col min="894" max="894" width="6.6640625" bestFit="1" customWidth="1"/>
    <col min="895" max="899" width="8.6640625" bestFit="1" customWidth="1"/>
    <col min="900" max="900" width="7.6640625" bestFit="1" customWidth="1"/>
    <col min="901" max="901" width="7.1640625" bestFit="1" customWidth="1"/>
    <col min="902" max="914" width="8.6640625" bestFit="1" customWidth="1"/>
    <col min="915" max="915" width="6.6640625" bestFit="1" customWidth="1"/>
    <col min="916" max="916" width="9.1640625" bestFit="1" customWidth="1"/>
    <col min="917" max="917" width="7.6640625" bestFit="1" customWidth="1"/>
    <col min="918" max="920" width="8.6640625" bestFit="1" customWidth="1"/>
    <col min="921" max="921" width="8.1640625" bestFit="1" customWidth="1"/>
    <col min="922" max="922" width="8.6640625" bestFit="1" customWidth="1"/>
    <col min="923" max="923" width="8.1640625" bestFit="1" customWidth="1"/>
    <col min="924" max="924" width="8.6640625" bestFit="1" customWidth="1"/>
    <col min="925" max="925" width="6.6640625" bestFit="1" customWidth="1"/>
    <col min="926" max="926" width="7.6640625" bestFit="1" customWidth="1"/>
    <col min="927" max="928" width="8.6640625" bestFit="1" customWidth="1"/>
    <col min="929" max="929" width="7.1640625" bestFit="1" customWidth="1"/>
    <col min="930" max="930" width="8.6640625" bestFit="1" customWidth="1"/>
    <col min="931" max="931" width="9.1640625" bestFit="1" customWidth="1"/>
    <col min="932" max="932" width="8.6640625" bestFit="1" customWidth="1"/>
    <col min="933" max="933" width="7.6640625" bestFit="1" customWidth="1"/>
    <col min="934" max="936" width="8.6640625" bestFit="1" customWidth="1"/>
    <col min="937" max="937" width="7.6640625" bestFit="1" customWidth="1"/>
    <col min="938" max="938" width="8.6640625" bestFit="1" customWidth="1"/>
    <col min="939" max="940" width="7.6640625" bestFit="1" customWidth="1"/>
    <col min="941" max="947" width="8.6640625" bestFit="1" customWidth="1"/>
    <col min="948" max="948" width="7.6640625" bestFit="1" customWidth="1"/>
    <col min="949" max="949" width="9.1640625" bestFit="1" customWidth="1"/>
    <col min="950" max="951" width="8.6640625" bestFit="1" customWidth="1"/>
    <col min="952" max="952" width="6.6640625" bestFit="1" customWidth="1"/>
    <col min="953" max="954" width="8.6640625" bestFit="1" customWidth="1"/>
    <col min="955" max="955" width="7.6640625" bestFit="1" customWidth="1"/>
    <col min="956" max="957" width="8.1640625" bestFit="1" customWidth="1"/>
    <col min="958" max="961" width="8.6640625" bestFit="1" customWidth="1"/>
    <col min="962" max="962" width="8.1640625" bestFit="1" customWidth="1"/>
    <col min="963" max="966" width="7.6640625" bestFit="1" customWidth="1"/>
    <col min="967" max="967" width="6.6640625" bestFit="1" customWidth="1"/>
    <col min="968" max="968" width="7.6640625" bestFit="1" customWidth="1"/>
    <col min="969" max="972" width="8.6640625" bestFit="1" customWidth="1"/>
    <col min="973" max="973" width="7.6640625" bestFit="1" customWidth="1"/>
    <col min="974" max="974" width="6.6640625" bestFit="1" customWidth="1"/>
    <col min="975" max="977" width="8.6640625" bestFit="1" customWidth="1"/>
    <col min="978" max="978" width="7.6640625" bestFit="1" customWidth="1"/>
    <col min="979" max="983" width="8.6640625" bestFit="1" customWidth="1"/>
    <col min="984" max="984" width="7.6640625" bestFit="1" customWidth="1"/>
    <col min="985" max="987" width="8.6640625" bestFit="1" customWidth="1"/>
    <col min="988" max="988" width="6.6640625" bestFit="1" customWidth="1"/>
    <col min="989" max="991" width="8.6640625" bestFit="1" customWidth="1"/>
    <col min="992" max="992" width="8.1640625" bestFit="1" customWidth="1"/>
    <col min="993" max="993" width="8.6640625" bestFit="1" customWidth="1"/>
    <col min="994" max="995" width="7.6640625" bestFit="1" customWidth="1"/>
    <col min="996" max="997" width="8.6640625" bestFit="1" customWidth="1"/>
    <col min="998" max="998" width="6.6640625" bestFit="1" customWidth="1"/>
    <col min="999" max="1000" width="8.6640625" bestFit="1" customWidth="1"/>
    <col min="1001" max="1001" width="7.6640625" bestFit="1" customWidth="1"/>
    <col min="1002" max="1002" width="8.6640625" bestFit="1" customWidth="1"/>
    <col min="1003" max="1003" width="7.6640625" bestFit="1" customWidth="1"/>
    <col min="1004" max="1004" width="8.6640625" bestFit="1" customWidth="1"/>
    <col min="1005" max="1005" width="7.6640625" bestFit="1" customWidth="1"/>
    <col min="1006" max="1006" width="8.6640625" bestFit="1" customWidth="1"/>
    <col min="1007" max="1007" width="9.1640625" bestFit="1" customWidth="1"/>
    <col min="1008" max="1014" width="8.6640625" bestFit="1" customWidth="1"/>
    <col min="1015" max="1015" width="8.1640625" bestFit="1" customWidth="1"/>
    <col min="1016" max="1017" width="8.6640625" bestFit="1" customWidth="1"/>
    <col min="1018" max="1018" width="7.6640625" bestFit="1" customWidth="1"/>
    <col min="1019" max="1019" width="8.1640625" bestFit="1" customWidth="1"/>
    <col min="1020" max="1023" width="8.6640625" bestFit="1" customWidth="1"/>
    <col min="1024" max="1025" width="7.6640625" bestFit="1" customWidth="1"/>
    <col min="1026" max="1026" width="8.6640625" bestFit="1" customWidth="1"/>
    <col min="1027" max="1027" width="7.6640625" bestFit="1" customWidth="1"/>
    <col min="1028" max="1028" width="8.6640625" bestFit="1" customWidth="1"/>
    <col min="1029" max="1029" width="7.6640625" bestFit="1" customWidth="1"/>
    <col min="1030" max="1030" width="8.6640625" bestFit="1" customWidth="1"/>
    <col min="1031" max="1034" width="7.6640625" bestFit="1" customWidth="1"/>
    <col min="1035" max="1036" width="8.1640625" bestFit="1" customWidth="1"/>
    <col min="1037" max="1038" width="7.6640625" bestFit="1" customWidth="1"/>
    <col min="1039" max="1039" width="8.1640625" bestFit="1" customWidth="1"/>
    <col min="1040" max="1040" width="6.6640625" bestFit="1" customWidth="1"/>
    <col min="1041" max="1041" width="8.6640625" bestFit="1" customWidth="1"/>
    <col min="1042" max="1042" width="7.6640625" bestFit="1" customWidth="1"/>
    <col min="1043" max="1044" width="8.6640625" bestFit="1" customWidth="1"/>
    <col min="1045" max="1045" width="7.6640625" bestFit="1" customWidth="1"/>
    <col min="1046" max="1046" width="8.6640625" bestFit="1" customWidth="1"/>
    <col min="1047" max="1047" width="7.6640625" bestFit="1" customWidth="1"/>
    <col min="1048" max="1052" width="8.6640625" bestFit="1" customWidth="1"/>
    <col min="1053" max="1053" width="8.1640625" bestFit="1" customWidth="1"/>
    <col min="1054" max="1055" width="8.6640625" bestFit="1" customWidth="1"/>
    <col min="1056" max="1056" width="6.6640625" bestFit="1" customWidth="1"/>
    <col min="1057" max="1059" width="8.6640625" bestFit="1" customWidth="1"/>
    <col min="1060" max="1061" width="7.6640625" bestFit="1" customWidth="1"/>
    <col min="1062" max="1062" width="8.6640625" bestFit="1" customWidth="1"/>
    <col min="1063" max="1063" width="7.6640625" bestFit="1" customWidth="1"/>
    <col min="1064" max="1064" width="8.6640625" bestFit="1" customWidth="1"/>
    <col min="1065" max="1065" width="7.1640625" bestFit="1" customWidth="1"/>
    <col min="1066" max="1070" width="8.6640625" bestFit="1" customWidth="1"/>
    <col min="1071" max="1071" width="7.6640625" bestFit="1" customWidth="1"/>
    <col min="1072" max="1085" width="8.6640625" bestFit="1" customWidth="1"/>
    <col min="1086" max="1086" width="7.6640625" bestFit="1" customWidth="1"/>
    <col min="1087" max="1087" width="8.6640625" bestFit="1" customWidth="1"/>
    <col min="1088" max="1088" width="7.6640625" bestFit="1" customWidth="1"/>
    <col min="1089" max="1089" width="8.6640625" bestFit="1" customWidth="1"/>
    <col min="1090" max="1090" width="7.6640625" bestFit="1" customWidth="1"/>
    <col min="1091" max="1092" width="8.6640625" bestFit="1" customWidth="1"/>
    <col min="1093" max="1093" width="6.6640625" bestFit="1" customWidth="1"/>
    <col min="1094" max="1094" width="8.6640625" bestFit="1" customWidth="1"/>
    <col min="1095" max="1095" width="7.6640625" bestFit="1" customWidth="1"/>
    <col min="1096" max="1096" width="8.6640625" bestFit="1" customWidth="1"/>
    <col min="1097" max="1097" width="7.6640625" bestFit="1" customWidth="1"/>
    <col min="1098" max="1098" width="8.6640625" bestFit="1" customWidth="1"/>
    <col min="1099" max="1099" width="6.6640625" bestFit="1" customWidth="1"/>
    <col min="1100" max="1102" width="8.6640625" bestFit="1" customWidth="1"/>
    <col min="1103" max="1103" width="7.6640625" bestFit="1" customWidth="1"/>
    <col min="1104" max="1104" width="5.6640625" bestFit="1" customWidth="1"/>
    <col min="1105" max="1111" width="7.6640625" bestFit="1" customWidth="1"/>
    <col min="1112" max="1112" width="8.1640625" bestFit="1" customWidth="1"/>
    <col min="1113" max="1113" width="6.6640625" bestFit="1" customWidth="1"/>
    <col min="1114" max="1115" width="7.6640625" bestFit="1" customWidth="1"/>
    <col min="1116" max="1116" width="7.1640625" bestFit="1" customWidth="1"/>
    <col min="1117" max="1117" width="7.6640625" bestFit="1" customWidth="1"/>
    <col min="1118" max="1118" width="6.1640625" bestFit="1" customWidth="1"/>
    <col min="1119" max="1119" width="7.6640625" bestFit="1" customWidth="1"/>
    <col min="1120" max="1120" width="6.6640625" bestFit="1" customWidth="1"/>
    <col min="1121" max="1121" width="7.6640625" bestFit="1" customWidth="1"/>
    <col min="1122" max="1122" width="6.6640625" bestFit="1" customWidth="1"/>
    <col min="1123" max="1124" width="7.1640625" bestFit="1" customWidth="1"/>
    <col min="1125" max="1125" width="6.6640625" bestFit="1" customWidth="1"/>
    <col min="1126" max="1129" width="7.6640625" bestFit="1" customWidth="1"/>
    <col min="1130" max="1130" width="8.1640625" bestFit="1" customWidth="1"/>
    <col min="1131" max="1132" width="6.6640625" bestFit="1" customWidth="1"/>
    <col min="1133" max="1135" width="8.1640625" bestFit="1" customWidth="1"/>
    <col min="1136" max="1136" width="7.1640625" bestFit="1" customWidth="1"/>
    <col min="1137" max="1137" width="7.6640625" bestFit="1" customWidth="1"/>
    <col min="1138" max="1138" width="8.1640625" bestFit="1" customWidth="1"/>
    <col min="1139" max="1139" width="7.6640625" bestFit="1" customWidth="1"/>
    <col min="1140" max="1140" width="7.1640625" bestFit="1" customWidth="1"/>
    <col min="1141" max="1143" width="7.6640625" bestFit="1" customWidth="1"/>
    <col min="1144" max="1144" width="6.6640625" bestFit="1" customWidth="1"/>
    <col min="1145" max="1145" width="7.6640625" bestFit="1" customWidth="1"/>
    <col min="1146" max="1146" width="7.1640625" bestFit="1" customWidth="1"/>
    <col min="1147" max="1147" width="8.1640625" bestFit="1" customWidth="1"/>
    <col min="1148" max="1152" width="7.6640625" bestFit="1" customWidth="1"/>
    <col min="1153" max="1153" width="9.1640625" bestFit="1" customWidth="1"/>
    <col min="1154" max="1154" width="8.1640625" bestFit="1" customWidth="1"/>
    <col min="1155" max="1155" width="7.1640625" bestFit="1" customWidth="1"/>
    <col min="1156" max="1156" width="8.1640625" bestFit="1" customWidth="1"/>
    <col min="1157" max="1159" width="7.6640625" bestFit="1" customWidth="1"/>
    <col min="1160" max="1161" width="8.1640625" bestFit="1" customWidth="1"/>
    <col min="1162" max="1162" width="6.6640625" bestFit="1" customWidth="1"/>
    <col min="1163" max="1163" width="8.1640625" bestFit="1" customWidth="1"/>
    <col min="1164" max="1164" width="6.6640625" bestFit="1" customWidth="1"/>
    <col min="1165" max="1165" width="8.1640625" bestFit="1" customWidth="1"/>
    <col min="1166" max="1168" width="7.6640625" bestFit="1" customWidth="1"/>
    <col min="1169" max="1169" width="6.1640625" bestFit="1" customWidth="1"/>
    <col min="1170" max="1172" width="7.6640625" bestFit="1" customWidth="1"/>
    <col min="1173" max="1175" width="8.1640625" bestFit="1" customWidth="1"/>
    <col min="1176" max="1176" width="7.6640625" bestFit="1" customWidth="1"/>
    <col min="1177" max="1177" width="5.6640625" bestFit="1" customWidth="1"/>
    <col min="1178" max="1178" width="6.6640625" bestFit="1" customWidth="1"/>
    <col min="1179" max="1179" width="7.6640625" bestFit="1" customWidth="1"/>
    <col min="1180" max="1180" width="7.1640625" bestFit="1" customWidth="1"/>
    <col min="1181" max="1181" width="7.6640625" bestFit="1" customWidth="1"/>
    <col min="1182" max="1182" width="6.1640625" bestFit="1" customWidth="1"/>
    <col min="1183" max="1184" width="7.6640625" bestFit="1" customWidth="1"/>
    <col min="1185" max="1185" width="6.6640625" bestFit="1" customWidth="1"/>
    <col min="1186" max="1186" width="8.1640625" bestFit="1" customWidth="1"/>
    <col min="1187" max="1187" width="5.6640625" bestFit="1" customWidth="1"/>
    <col min="1188" max="1188" width="6.1640625" bestFit="1" customWidth="1"/>
    <col min="1189" max="1189" width="6.6640625" bestFit="1" customWidth="1"/>
    <col min="1190" max="1190" width="7.6640625" bestFit="1" customWidth="1"/>
    <col min="1191" max="1191" width="7.1640625" bestFit="1" customWidth="1"/>
    <col min="1192" max="1192" width="7.6640625" bestFit="1" customWidth="1"/>
    <col min="1193" max="1193" width="8.1640625" bestFit="1" customWidth="1"/>
    <col min="1194" max="1194" width="6.6640625" bestFit="1" customWidth="1"/>
    <col min="1195" max="1196" width="7.6640625" bestFit="1" customWidth="1"/>
    <col min="1197" max="1197" width="9.1640625" bestFit="1" customWidth="1"/>
    <col min="1198" max="1198" width="8.1640625" bestFit="1" customWidth="1"/>
    <col min="1199" max="1199" width="6.1640625" bestFit="1" customWidth="1"/>
    <col min="1200" max="1201" width="6.6640625" bestFit="1" customWidth="1"/>
    <col min="1202" max="1203" width="7.6640625" bestFit="1" customWidth="1"/>
    <col min="1204" max="1204" width="6.1640625" bestFit="1" customWidth="1"/>
    <col min="1205" max="1205" width="7.1640625" bestFit="1" customWidth="1"/>
    <col min="1206" max="1206" width="6.1640625" bestFit="1" customWidth="1"/>
    <col min="1207" max="1207" width="7.6640625" bestFit="1" customWidth="1"/>
    <col min="1208" max="1208" width="8.1640625" bestFit="1" customWidth="1"/>
    <col min="1209" max="1209" width="7.6640625" bestFit="1" customWidth="1"/>
    <col min="1210" max="1210" width="7.1640625" bestFit="1" customWidth="1"/>
    <col min="1211" max="1211" width="6.6640625" bestFit="1" customWidth="1"/>
    <col min="1212" max="1218" width="7.6640625" bestFit="1" customWidth="1"/>
    <col min="1219" max="1219" width="4.6640625" bestFit="1" customWidth="1"/>
    <col min="1220" max="1220" width="7.6640625" bestFit="1" customWidth="1"/>
    <col min="1221" max="1221" width="6.1640625" bestFit="1" customWidth="1"/>
    <col min="1222" max="1222" width="6.6640625" bestFit="1" customWidth="1"/>
    <col min="1223" max="1223" width="7.6640625" bestFit="1" customWidth="1"/>
    <col min="1224" max="1224" width="8.1640625" bestFit="1" customWidth="1"/>
    <col min="1225" max="1226" width="7.6640625" bestFit="1" customWidth="1"/>
    <col min="1227" max="1227" width="6.6640625" bestFit="1" customWidth="1"/>
    <col min="1228" max="1229" width="7.6640625" bestFit="1" customWidth="1"/>
    <col min="1230" max="1230" width="7.1640625" bestFit="1" customWidth="1"/>
    <col min="1231" max="1231" width="5.6640625" bestFit="1" customWidth="1"/>
    <col min="1232" max="1236" width="7.6640625" bestFit="1" customWidth="1"/>
    <col min="1237" max="1237" width="6.6640625" bestFit="1" customWidth="1"/>
    <col min="1238" max="1241" width="7.6640625" bestFit="1" customWidth="1"/>
    <col min="1242" max="1243" width="6.6640625" bestFit="1" customWidth="1"/>
    <col min="1244" max="1245" width="7.6640625" bestFit="1" customWidth="1"/>
    <col min="1246" max="1246" width="6.6640625" bestFit="1" customWidth="1"/>
    <col min="1247" max="1247" width="7.6640625" bestFit="1" customWidth="1"/>
    <col min="1248" max="1248" width="8.1640625" bestFit="1" customWidth="1"/>
    <col min="1249" max="1249" width="7.6640625" bestFit="1" customWidth="1"/>
    <col min="1250" max="1250" width="5.6640625" bestFit="1" customWidth="1"/>
    <col min="1251" max="1251" width="6.6640625" bestFit="1" customWidth="1"/>
    <col min="1252" max="1254" width="7.6640625" bestFit="1" customWidth="1"/>
    <col min="1255" max="1255" width="7.1640625" bestFit="1" customWidth="1"/>
    <col min="1256" max="1256" width="6.6640625" bestFit="1" customWidth="1"/>
    <col min="1257" max="1257" width="8.1640625" bestFit="1" customWidth="1"/>
    <col min="1258" max="1258" width="7.6640625" bestFit="1" customWidth="1"/>
    <col min="1259" max="1259" width="8.1640625" bestFit="1" customWidth="1"/>
    <col min="1260" max="1261" width="5.6640625" bestFit="1" customWidth="1"/>
    <col min="1262" max="1262" width="7.6640625" bestFit="1" customWidth="1"/>
    <col min="1263" max="1263" width="6.6640625" bestFit="1" customWidth="1"/>
    <col min="1264" max="1264" width="7.6640625" bestFit="1" customWidth="1"/>
    <col min="1265" max="1265" width="4.6640625" bestFit="1" customWidth="1"/>
    <col min="1266" max="1266" width="6.6640625" bestFit="1" customWidth="1"/>
    <col min="1267" max="1267" width="7.1640625" bestFit="1" customWidth="1"/>
    <col min="1268" max="1268" width="6.1640625" bestFit="1" customWidth="1"/>
    <col min="1269" max="1269" width="6.6640625" bestFit="1" customWidth="1"/>
    <col min="1270" max="1271" width="7.6640625" bestFit="1" customWidth="1"/>
    <col min="1272" max="1272" width="6.6640625" bestFit="1" customWidth="1"/>
    <col min="1273" max="1273" width="8.1640625" bestFit="1" customWidth="1"/>
    <col min="1274" max="1274" width="7.1640625" bestFit="1" customWidth="1"/>
    <col min="1275" max="1275" width="7.6640625" bestFit="1" customWidth="1"/>
    <col min="1276" max="1276" width="8.1640625" bestFit="1" customWidth="1"/>
    <col min="1277" max="1277" width="7.6640625" bestFit="1" customWidth="1"/>
    <col min="1278" max="1278" width="6.1640625" bestFit="1" customWidth="1"/>
    <col min="1279" max="1279" width="7.6640625" bestFit="1" customWidth="1"/>
    <col min="1280" max="1280" width="8.1640625" bestFit="1" customWidth="1"/>
    <col min="1281" max="1281" width="9.1640625" bestFit="1" customWidth="1"/>
    <col min="1282" max="1285" width="7.6640625" bestFit="1" customWidth="1"/>
    <col min="1286" max="1286" width="5.6640625" bestFit="1" customWidth="1"/>
    <col min="1287" max="1289" width="7.6640625" bestFit="1" customWidth="1"/>
    <col min="1290" max="1290" width="8.1640625" bestFit="1" customWidth="1"/>
    <col min="1291" max="1291" width="7.6640625" bestFit="1" customWidth="1"/>
    <col min="1292" max="1293" width="6.6640625" bestFit="1" customWidth="1"/>
    <col min="1294" max="1294" width="7.6640625" bestFit="1" customWidth="1"/>
    <col min="1295" max="1295" width="8.1640625" bestFit="1" customWidth="1"/>
    <col min="1296" max="1296" width="6.6640625" bestFit="1" customWidth="1"/>
    <col min="1297" max="1297" width="7.6640625" bestFit="1" customWidth="1"/>
    <col min="1298" max="1298" width="6.6640625" bestFit="1" customWidth="1"/>
    <col min="1299" max="1300" width="7.6640625" bestFit="1" customWidth="1"/>
    <col min="1301" max="1301" width="7.1640625" bestFit="1" customWidth="1"/>
    <col min="1302" max="1302" width="8.1640625" bestFit="1" customWidth="1"/>
    <col min="1303" max="1305" width="7.6640625" bestFit="1" customWidth="1"/>
    <col min="1306" max="1306" width="7.1640625" bestFit="1" customWidth="1"/>
    <col min="1307" max="1307" width="8.1640625" bestFit="1" customWidth="1"/>
    <col min="1308" max="1308" width="6.6640625" bestFit="1" customWidth="1"/>
    <col min="1309" max="1309" width="8.1640625" bestFit="1" customWidth="1"/>
    <col min="1310" max="1311" width="7.6640625" bestFit="1" customWidth="1"/>
    <col min="1312" max="1312" width="6.6640625" bestFit="1" customWidth="1"/>
    <col min="1313" max="1313" width="7.6640625" bestFit="1" customWidth="1"/>
    <col min="1314" max="1314" width="6.6640625" bestFit="1" customWidth="1"/>
    <col min="1315" max="1315" width="7.6640625" bestFit="1" customWidth="1"/>
    <col min="1316" max="1316" width="6.6640625" bestFit="1" customWidth="1"/>
    <col min="1317" max="1319" width="7.6640625" bestFit="1" customWidth="1"/>
    <col min="1320" max="1321" width="6.6640625" bestFit="1" customWidth="1"/>
    <col min="1322" max="1322" width="8.1640625" bestFit="1" customWidth="1"/>
    <col min="1323" max="1323" width="6.6640625" bestFit="1" customWidth="1"/>
    <col min="1324" max="1325" width="7.6640625" bestFit="1" customWidth="1"/>
    <col min="1326" max="1326" width="6.6640625" bestFit="1" customWidth="1"/>
    <col min="1327" max="1327" width="8.1640625" bestFit="1" customWidth="1"/>
    <col min="1328" max="1332" width="7.6640625" bestFit="1" customWidth="1"/>
    <col min="1333" max="1333" width="7.1640625" bestFit="1" customWidth="1"/>
    <col min="1334" max="1334" width="7.6640625" bestFit="1" customWidth="1"/>
    <col min="1335" max="1335" width="6.6640625" bestFit="1" customWidth="1"/>
    <col min="1336" max="1336" width="7.6640625" bestFit="1" customWidth="1"/>
    <col min="1337" max="1338" width="8.1640625" bestFit="1" customWidth="1"/>
    <col min="1339" max="1339" width="7.6640625" bestFit="1" customWidth="1"/>
    <col min="1340" max="1340" width="6.6640625" bestFit="1" customWidth="1"/>
    <col min="1341" max="1342" width="7.6640625" bestFit="1" customWidth="1"/>
    <col min="1343" max="1343" width="8.1640625" bestFit="1" customWidth="1"/>
    <col min="1344" max="1344" width="6.6640625" bestFit="1" customWidth="1"/>
    <col min="1345" max="1348" width="7.6640625" bestFit="1" customWidth="1"/>
    <col min="1349" max="1349" width="7.1640625" bestFit="1" customWidth="1"/>
    <col min="1350" max="1350" width="7.6640625" bestFit="1" customWidth="1"/>
    <col min="1351" max="1352" width="6.6640625" bestFit="1" customWidth="1"/>
    <col min="1353" max="1353" width="7.6640625" bestFit="1" customWidth="1"/>
    <col min="1354" max="1354" width="6.6640625" bestFit="1" customWidth="1"/>
    <col min="1355" max="1355" width="7.6640625" bestFit="1" customWidth="1"/>
    <col min="1356" max="1356" width="6.6640625" bestFit="1" customWidth="1"/>
    <col min="1357" max="1359" width="7.6640625" bestFit="1" customWidth="1"/>
    <col min="1360" max="1360" width="7.1640625" bestFit="1" customWidth="1"/>
    <col min="1361" max="1361" width="6.6640625" bestFit="1" customWidth="1"/>
    <col min="1362" max="1363" width="7.6640625" bestFit="1" customWidth="1"/>
    <col min="1364" max="1364" width="6.6640625" bestFit="1" customWidth="1"/>
    <col min="1365" max="1367" width="7.6640625" bestFit="1" customWidth="1"/>
    <col min="1368" max="1368" width="7.1640625" bestFit="1" customWidth="1"/>
    <col min="1369" max="1370" width="7.6640625" bestFit="1" customWidth="1"/>
    <col min="1371" max="1371" width="6.1640625" bestFit="1" customWidth="1"/>
    <col min="1372" max="1375" width="6.6640625" bestFit="1" customWidth="1"/>
    <col min="1376" max="1376" width="7.1640625" bestFit="1" customWidth="1"/>
    <col min="1377" max="1379" width="6.6640625" bestFit="1" customWidth="1"/>
    <col min="1380" max="1382" width="7.6640625" bestFit="1" customWidth="1"/>
    <col min="1383" max="1383" width="8.1640625" bestFit="1" customWidth="1"/>
    <col min="1384" max="1386" width="7.6640625" bestFit="1" customWidth="1"/>
    <col min="1387" max="1387" width="6.6640625" bestFit="1" customWidth="1"/>
    <col min="1388" max="1391" width="7.6640625" bestFit="1" customWidth="1"/>
    <col min="1392" max="1392" width="6.1640625" bestFit="1" customWidth="1"/>
    <col min="1393" max="1395" width="7.6640625" bestFit="1" customWidth="1"/>
    <col min="1396" max="1397" width="6.1640625" bestFit="1" customWidth="1"/>
    <col min="1398" max="1398" width="6.6640625" bestFit="1" customWidth="1"/>
    <col min="1399" max="1402" width="7.6640625" bestFit="1" customWidth="1"/>
    <col min="1403" max="1403" width="5.6640625" bestFit="1" customWidth="1"/>
    <col min="1404" max="1409" width="7.6640625" bestFit="1" customWidth="1"/>
    <col min="1410" max="1410" width="6.6640625" bestFit="1" customWidth="1"/>
    <col min="1411" max="1412" width="7.6640625" bestFit="1" customWidth="1"/>
    <col min="1413" max="1413" width="6.6640625" bestFit="1" customWidth="1"/>
    <col min="1414" max="1414" width="6.1640625" bestFit="1" customWidth="1"/>
    <col min="1415" max="1415" width="7.6640625" bestFit="1" customWidth="1"/>
    <col min="1416" max="1416" width="6.6640625" bestFit="1" customWidth="1"/>
    <col min="1417" max="1418" width="7.6640625" bestFit="1" customWidth="1"/>
    <col min="1419" max="1419" width="7.1640625" bestFit="1" customWidth="1"/>
    <col min="1420" max="1422" width="7.6640625" bestFit="1" customWidth="1"/>
    <col min="1423" max="1423" width="8.1640625" bestFit="1" customWidth="1"/>
    <col min="1424" max="1431" width="7.6640625" bestFit="1" customWidth="1"/>
    <col min="1432" max="1432" width="8.1640625" bestFit="1" customWidth="1"/>
    <col min="1433" max="1433" width="7.6640625" bestFit="1" customWidth="1"/>
    <col min="1434" max="1434" width="6.6640625" bestFit="1" customWidth="1"/>
    <col min="1435" max="1435" width="8.1640625" bestFit="1" customWidth="1"/>
    <col min="1436" max="1436" width="6.6640625" bestFit="1" customWidth="1"/>
    <col min="1437" max="1441" width="7.6640625" bestFit="1" customWidth="1"/>
    <col min="1442" max="1442" width="6.6640625" bestFit="1" customWidth="1"/>
    <col min="1443" max="1443" width="7.6640625" bestFit="1" customWidth="1"/>
    <col min="1444" max="1446" width="6.6640625" bestFit="1" customWidth="1"/>
    <col min="1447" max="1454" width="7.6640625" bestFit="1" customWidth="1"/>
    <col min="1455" max="1455" width="6.6640625" bestFit="1" customWidth="1"/>
    <col min="1456" max="1456" width="7.6640625" bestFit="1" customWidth="1"/>
    <col min="1457" max="1457" width="7.1640625" bestFit="1" customWidth="1"/>
    <col min="1458" max="1458" width="6.6640625" bestFit="1" customWidth="1"/>
    <col min="1459" max="1460" width="7.6640625" bestFit="1" customWidth="1"/>
    <col min="1461" max="1461" width="8.1640625" bestFit="1" customWidth="1"/>
    <col min="1462" max="1462" width="7.1640625" bestFit="1" customWidth="1"/>
    <col min="1463" max="1463" width="7.6640625" bestFit="1" customWidth="1"/>
    <col min="1464" max="1464" width="7.1640625" bestFit="1" customWidth="1"/>
    <col min="1465" max="1465" width="6.6640625" bestFit="1" customWidth="1"/>
    <col min="1466" max="1466" width="6.1640625" bestFit="1" customWidth="1"/>
    <col min="1467" max="1467" width="7.1640625" bestFit="1" customWidth="1"/>
    <col min="1468" max="1468" width="6.6640625" bestFit="1" customWidth="1"/>
    <col min="1469" max="1472" width="7.6640625" bestFit="1" customWidth="1"/>
    <col min="1473" max="1473" width="8.1640625" bestFit="1" customWidth="1"/>
    <col min="1474" max="1475" width="7.6640625" bestFit="1" customWidth="1"/>
    <col min="1476" max="1476" width="7.1640625" bestFit="1" customWidth="1"/>
    <col min="1477" max="1477" width="7.6640625" bestFit="1" customWidth="1"/>
    <col min="1478" max="1478" width="7.1640625" bestFit="1" customWidth="1"/>
    <col min="1479" max="1479" width="6.1640625" bestFit="1" customWidth="1"/>
    <col min="1480" max="1480" width="8.1640625" bestFit="1" customWidth="1"/>
    <col min="1481" max="1481" width="7.1640625" bestFit="1" customWidth="1"/>
    <col min="1482" max="1482" width="5.6640625" bestFit="1" customWidth="1"/>
    <col min="1483" max="1483" width="7.6640625" bestFit="1" customWidth="1"/>
    <col min="1484" max="1484" width="6.6640625" bestFit="1" customWidth="1"/>
    <col min="1485" max="1491" width="7.6640625" bestFit="1" customWidth="1"/>
    <col min="1492" max="1492" width="6.1640625" bestFit="1" customWidth="1"/>
    <col min="1493" max="1493" width="4.6640625" bestFit="1" customWidth="1"/>
    <col min="1494" max="1494" width="8.1640625" bestFit="1" customWidth="1"/>
    <col min="1495" max="1495" width="7.6640625" bestFit="1" customWidth="1"/>
    <col min="1496" max="1496" width="8.1640625" bestFit="1" customWidth="1"/>
    <col min="1497" max="1497" width="7.6640625" bestFit="1" customWidth="1"/>
    <col min="1498" max="1498" width="6.6640625" bestFit="1" customWidth="1"/>
    <col min="1499" max="1499" width="7.6640625" bestFit="1" customWidth="1"/>
    <col min="1500" max="1500" width="6.6640625" bestFit="1" customWidth="1"/>
    <col min="1501" max="1505" width="7.6640625" bestFit="1" customWidth="1"/>
    <col min="1506" max="1506" width="6.1640625" bestFit="1" customWidth="1"/>
    <col min="1507" max="1507" width="7.6640625" bestFit="1" customWidth="1"/>
    <col min="1508" max="1508" width="6.6640625" bestFit="1" customWidth="1"/>
    <col min="1509" max="1509" width="7.6640625" bestFit="1" customWidth="1"/>
    <col min="1510" max="1511" width="8.1640625" bestFit="1" customWidth="1"/>
    <col min="1512" max="1514" width="7.6640625" bestFit="1" customWidth="1"/>
    <col min="1515" max="1515" width="6.6640625" bestFit="1" customWidth="1"/>
    <col min="1516" max="1521" width="7.6640625" bestFit="1" customWidth="1"/>
    <col min="1522" max="1522" width="6.6640625" bestFit="1" customWidth="1"/>
    <col min="1523" max="1523" width="7.6640625" bestFit="1" customWidth="1"/>
    <col min="1524" max="1524" width="7.1640625" bestFit="1" customWidth="1"/>
    <col min="1525" max="1536" width="7.6640625" bestFit="1" customWidth="1"/>
    <col min="1537" max="1537" width="7.1640625" bestFit="1" customWidth="1"/>
    <col min="1538" max="1539" width="6.6640625" bestFit="1" customWidth="1"/>
    <col min="1540" max="1540" width="5.6640625" bestFit="1" customWidth="1"/>
    <col min="1541" max="1541" width="6.6640625" bestFit="1" customWidth="1"/>
    <col min="1542" max="1550" width="7.6640625" bestFit="1" customWidth="1"/>
    <col min="1551" max="1551" width="6.6640625" bestFit="1" customWidth="1"/>
    <col min="1552" max="1555" width="7.6640625" bestFit="1" customWidth="1"/>
    <col min="1556" max="1556" width="5.6640625" bestFit="1" customWidth="1"/>
    <col min="1557" max="1562" width="7.6640625" bestFit="1" customWidth="1"/>
    <col min="1563" max="1563" width="6.1640625" bestFit="1" customWidth="1"/>
    <col min="1564" max="1581" width="7.6640625" bestFit="1" customWidth="1"/>
    <col min="1582" max="1582" width="6.6640625" bestFit="1" customWidth="1"/>
    <col min="1583" max="1585" width="7.6640625" bestFit="1" customWidth="1"/>
    <col min="1586" max="1586" width="8.1640625" bestFit="1" customWidth="1"/>
    <col min="1587" max="1588" width="7.6640625" bestFit="1" customWidth="1"/>
    <col min="1589" max="1590" width="6.6640625" bestFit="1" customWidth="1"/>
    <col min="1591" max="1592" width="7.6640625" bestFit="1" customWidth="1"/>
    <col min="1593" max="1593" width="7.1640625" bestFit="1" customWidth="1"/>
    <col min="1594" max="1598" width="7.6640625" bestFit="1" customWidth="1"/>
    <col min="1599" max="1599" width="8.1640625" bestFit="1" customWidth="1"/>
    <col min="1600" max="1601" width="7.6640625" bestFit="1" customWidth="1"/>
    <col min="1602" max="1603" width="6.6640625" bestFit="1" customWidth="1"/>
    <col min="1604" max="1604" width="7.1640625" bestFit="1" customWidth="1"/>
    <col min="1605" max="1606" width="7.6640625" bestFit="1" customWidth="1"/>
    <col min="1607" max="1607" width="6.6640625" bestFit="1" customWidth="1"/>
    <col min="1608" max="1609" width="7.6640625" bestFit="1" customWidth="1"/>
    <col min="1610" max="1610" width="6.6640625" bestFit="1" customWidth="1"/>
    <col min="1611" max="1617" width="7.6640625" bestFit="1" customWidth="1"/>
    <col min="1618" max="1618" width="6.1640625" bestFit="1" customWidth="1"/>
    <col min="1619" max="1625" width="7.6640625" bestFit="1" customWidth="1"/>
    <col min="1626" max="1626" width="6.6640625" bestFit="1" customWidth="1"/>
    <col min="1627" max="1627" width="7.1640625" bestFit="1" customWidth="1"/>
    <col min="1628" max="1628" width="8.1640625" bestFit="1" customWidth="1"/>
    <col min="1629" max="1629" width="7.6640625" bestFit="1" customWidth="1"/>
    <col min="1630" max="1630" width="6.6640625" bestFit="1" customWidth="1"/>
    <col min="1631" max="1631" width="8.1640625" bestFit="1" customWidth="1"/>
    <col min="1632" max="1634" width="7.6640625" bestFit="1" customWidth="1"/>
    <col min="1635" max="1635" width="6.1640625" bestFit="1" customWidth="1"/>
    <col min="1636" max="1637" width="7.6640625" bestFit="1" customWidth="1"/>
    <col min="1638" max="1638" width="6.6640625" bestFit="1" customWidth="1"/>
    <col min="1639" max="1639" width="7.1640625" bestFit="1" customWidth="1"/>
    <col min="1640" max="1641" width="7.6640625" bestFit="1" customWidth="1"/>
    <col min="1642" max="1642" width="6.1640625" bestFit="1" customWidth="1"/>
    <col min="1643" max="1644" width="7.6640625" bestFit="1" customWidth="1"/>
    <col min="1645" max="1645" width="6.1640625" bestFit="1" customWidth="1"/>
    <col min="1646" max="1650" width="7.6640625" bestFit="1" customWidth="1"/>
    <col min="1651" max="1651" width="7.1640625" bestFit="1" customWidth="1"/>
    <col min="1652" max="1652" width="6.6640625" bestFit="1" customWidth="1"/>
    <col min="1653" max="1670" width="7.6640625" bestFit="1" customWidth="1"/>
    <col min="1671" max="1671" width="10.1640625" bestFit="1" customWidth="1"/>
    <col min="1672" max="1687" width="7.1640625" bestFit="1" customWidth="1"/>
    <col min="1688" max="1688" width="6.1640625" bestFit="1" customWidth="1"/>
    <col min="1689" max="1704" width="7.1640625" bestFit="1" customWidth="1"/>
    <col min="1705" max="1705" width="6.1640625" bestFit="1" customWidth="1"/>
    <col min="1706" max="1710" width="7.1640625" bestFit="1" customWidth="1"/>
    <col min="1711" max="1711" width="6.1640625" bestFit="1" customWidth="1"/>
    <col min="1712" max="1712" width="7.1640625" bestFit="1" customWidth="1"/>
    <col min="1713" max="1713" width="6.1640625" bestFit="1" customWidth="1"/>
    <col min="1714" max="1716" width="7.1640625" bestFit="1" customWidth="1"/>
    <col min="1717" max="1718" width="6.1640625" bestFit="1" customWidth="1"/>
    <col min="1719" max="1719" width="7.1640625" bestFit="1" customWidth="1"/>
    <col min="1720" max="1720" width="6.1640625" bestFit="1" customWidth="1"/>
    <col min="1721" max="1726" width="7.1640625" bestFit="1" customWidth="1"/>
    <col min="1727" max="1727" width="6.1640625" bestFit="1" customWidth="1"/>
    <col min="1728" max="1731" width="7.1640625" bestFit="1" customWidth="1"/>
    <col min="1732" max="1733" width="6.1640625" bestFit="1" customWidth="1"/>
    <col min="1734" max="1738" width="7.1640625" bestFit="1" customWidth="1"/>
    <col min="1739" max="1739" width="6.1640625" bestFit="1" customWidth="1"/>
    <col min="1740" max="1744" width="7.1640625" bestFit="1" customWidth="1"/>
    <col min="1745" max="1745" width="4.1640625" bestFit="1" customWidth="1"/>
    <col min="1746" max="1747" width="7.1640625" bestFit="1" customWidth="1"/>
    <col min="1748" max="1748" width="6.1640625" bestFit="1" customWidth="1"/>
    <col min="1749" max="1749" width="7.1640625" bestFit="1" customWidth="1"/>
    <col min="1750" max="1750" width="5.1640625" bestFit="1" customWidth="1"/>
    <col min="1751" max="1755" width="7.1640625" bestFit="1" customWidth="1"/>
    <col min="1756" max="1756" width="6.1640625" bestFit="1" customWidth="1"/>
    <col min="1757" max="1757" width="7.1640625" bestFit="1" customWidth="1"/>
    <col min="1758" max="1760" width="6.1640625" bestFit="1" customWidth="1"/>
    <col min="1761" max="1761" width="7.1640625" bestFit="1" customWidth="1"/>
    <col min="1762" max="1763" width="6.1640625" bestFit="1" customWidth="1"/>
    <col min="1764" max="1766" width="7.1640625" bestFit="1" customWidth="1"/>
    <col min="1767" max="1768" width="6.1640625" bestFit="1" customWidth="1"/>
    <col min="1769" max="1773" width="7.1640625" bestFit="1" customWidth="1"/>
    <col min="1774" max="1774" width="8.1640625" bestFit="1" customWidth="1"/>
    <col min="1775" max="1784" width="7.1640625" bestFit="1" customWidth="1"/>
    <col min="1785" max="1785" width="6.1640625" bestFit="1" customWidth="1"/>
    <col min="1786" max="1786" width="7.1640625" bestFit="1" customWidth="1"/>
    <col min="1787" max="1787" width="6.1640625" bestFit="1" customWidth="1"/>
    <col min="1788" max="1788" width="7.1640625" bestFit="1" customWidth="1"/>
    <col min="1789" max="1789" width="6.1640625" bestFit="1" customWidth="1"/>
    <col min="1790" max="1791" width="7.1640625" bestFit="1" customWidth="1"/>
    <col min="1792" max="1792" width="6.1640625" bestFit="1" customWidth="1"/>
    <col min="1793" max="1793" width="7.1640625" bestFit="1" customWidth="1"/>
    <col min="1794" max="1795" width="6.1640625" bestFit="1" customWidth="1"/>
    <col min="1796" max="1801" width="7.1640625" bestFit="1" customWidth="1"/>
    <col min="1802" max="1803" width="6.1640625" bestFit="1" customWidth="1"/>
    <col min="1804" max="1806" width="7.1640625" bestFit="1" customWidth="1"/>
    <col min="1807" max="1807" width="6.1640625" bestFit="1" customWidth="1"/>
    <col min="1808" max="1809" width="7.1640625" bestFit="1" customWidth="1"/>
    <col min="1810" max="1810" width="6.1640625" bestFit="1" customWidth="1"/>
    <col min="1811" max="1816" width="7.1640625" bestFit="1" customWidth="1"/>
    <col min="1817" max="1817" width="6.1640625" bestFit="1" customWidth="1"/>
    <col min="1818" max="1830" width="7.1640625" bestFit="1" customWidth="1"/>
    <col min="1831" max="1832" width="6.1640625" bestFit="1" customWidth="1"/>
    <col min="1833" max="1836" width="7.1640625" bestFit="1" customWidth="1"/>
    <col min="1837" max="1837" width="6.1640625" bestFit="1" customWidth="1"/>
    <col min="1838" max="1839" width="5.1640625" bestFit="1" customWidth="1"/>
    <col min="1840" max="1840" width="6.1640625" bestFit="1" customWidth="1"/>
    <col min="1841" max="1842" width="7.1640625" bestFit="1" customWidth="1"/>
    <col min="1843" max="1845" width="6.1640625" bestFit="1" customWidth="1"/>
    <col min="1846" max="1849" width="7.1640625" bestFit="1" customWidth="1"/>
    <col min="1850" max="1850" width="6.1640625" bestFit="1" customWidth="1"/>
    <col min="1851" max="1851" width="7.1640625" bestFit="1" customWidth="1"/>
    <col min="1852" max="1852" width="6.1640625" bestFit="1" customWidth="1"/>
    <col min="1853" max="1859" width="7.1640625" bestFit="1" customWidth="1"/>
    <col min="1860" max="1861" width="6.1640625" bestFit="1" customWidth="1"/>
    <col min="1862" max="1869" width="7.1640625" bestFit="1" customWidth="1"/>
    <col min="1870" max="1870" width="6.1640625" bestFit="1" customWidth="1"/>
    <col min="1871" max="1875" width="7.1640625" bestFit="1" customWidth="1"/>
    <col min="1876" max="1876" width="6.1640625" bestFit="1" customWidth="1"/>
    <col min="1877" max="1882" width="7.1640625" bestFit="1" customWidth="1"/>
    <col min="1883" max="1883" width="6.1640625" bestFit="1" customWidth="1"/>
    <col min="1884" max="1885" width="7.1640625" bestFit="1" customWidth="1"/>
    <col min="1886" max="1886" width="6.1640625" bestFit="1" customWidth="1"/>
    <col min="1887" max="1897" width="7.1640625" bestFit="1" customWidth="1"/>
    <col min="1898" max="1898" width="6.1640625" bestFit="1" customWidth="1"/>
    <col min="1899" max="1899" width="5.1640625" bestFit="1" customWidth="1"/>
    <col min="1900" max="1901" width="7.1640625" bestFit="1" customWidth="1"/>
    <col min="1902" max="1902" width="6.1640625" bestFit="1" customWidth="1"/>
    <col min="1903" max="1904" width="7.1640625" bestFit="1" customWidth="1"/>
    <col min="1905" max="1905" width="6.1640625" bestFit="1" customWidth="1"/>
    <col min="1906" max="1912" width="7.1640625" bestFit="1" customWidth="1"/>
    <col min="1913" max="1913" width="6.1640625" bestFit="1" customWidth="1"/>
    <col min="1914" max="1916" width="7.1640625" bestFit="1" customWidth="1"/>
    <col min="1917" max="1918" width="6.1640625" bestFit="1" customWidth="1"/>
    <col min="1919" max="1921" width="7.1640625" bestFit="1" customWidth="1"/>
    <col min="1922" max="1922" width="6.1640625" bestFit="1" customWidth="1"/>
    <col min="1923" max="1927" width="7.1640625" bestFit="1" customWidth="1"/>
    <col min="1928" max="1928" width="6.1640625" bestFit="1" customWidth="1"/>
    <col min="1929" max="1944" width="7.1640625" bestFit="1" customWidth="1"/>
    <col min="1945" max="1945" width="6.1640625" bestFit="1" customWidth="1"/>
    <col min="1946" max="1948" width="7.1640625" bestFit="1" customWidth="1"/>
    <col min="1949" max="1949" width="6.1640625" bestFit="1" customWidth="1"/>
    <col min="1950" max="1954" width="7.1640625" bestFit="1" customWidth="1"/>
    <col min="1955" max="1955" width="5.1640625" bestFit="1" customWidth="1"/>
    <col min="1956" max="1961" width="7.1640625" bestFit="1" customWidth="1"/>
    <col min="1962" max="1962" width="4.1640625" bestFit="1" customWidth="1"/>
    <col min="1963" max="1963" width="6.1640625" bestFit="1" customWidth="1"/>
    <col min="1964" max="1964" width="7.1640625" bestFit="1" customWidth="1"/>
    <col min="1965" max="1965" width="6.1640625" bestFit="1" customWidth="1"/>
    <col min="1966" max="1966" width="8.1640625" bestFit="1" customWidth="1"/>
    <col min="1967" max="1967" width="7.1640625" bestFit="1" customWidth="1"/>
    <col min="1968" max="1970" width="6.1640625" bestFit="1" customWidth="1"/>
    <col min="1971" max="1978" width="7.1640625" bestFit="1" customWidth="1"/>
    <col min="1979" max="1979" width="6.1640625" bestFit="1" customWidth="1"/>
    <col min="1980" max="1981" width="7.1640625" bestFit="1" customWidth="1"/>
    <col min="1982" max="1982" width="8.1640625" bestFit="1" customWidth="1"/>
    <col min="1983" max="1983" width="7.1640625" bestFit="1" customWidth="1"/>
    <col min="1984" max="1984" width="6.1640625" bestFit="1" customWidth="1"/>
    <col min="1985" max="1987" width="7.1640625" bestFit="1" customWidth="1"/>
    <col min="1988" max="1989" width="6.1640625" bestFit="1" customWidth="1"/>
    <col min="1990" max="1990" width="7.1640625" bestFit="1" customWidth="1"/>
    <col min="1991" max="1991" width="6.1640625" bestFit="1" customWidth="1"/>
    <col min="1992" max="1994" width="7.1640625" bestFit="1" customWidth="1"/>
    <col min="1995" max="1995" width="5.1640625" bestFit="1" customWidth="1"/>
    <col min="1996" max="1998" width="7.1640625" bestFit="1" customWidth="1"/>
    <col min="1999" max="1999" width="6.1640625" bestFit="1" customWidth="1"/>
    <col min="2000" max="2008" width="7.1640625" bestFit="1" customWidth="1"/>
    <col min="2009" max="2009" width="5.1640625" bestFit="1" customWidth="1"/>
    <col min="2010" max="2010" width="6.1640625" bestFit="1" customWidth="1"/>
    <col min="2011" max="2014" width="7.1640625" bestFit="1" customWidth="1"/>
    <col min="2015" max="2016" width="6.1640625" bestFit="1" customWidth="1"/>
    <col min="2017" max="2025" width="7.1640625" bestFit="1" customWidth="1"/>
    <col min="2026" max="2027" width="6.1640625" bestFit="1" customWidth="1"/>
    <col min="2028" max="2028" width="7.1640625" bestFit="1" customWidth="1"/>
    <col min="2029" max="2029" width="8.1640625" bestFit="1" customWidth="1"/>
    <col min="2030" max="2042" width="7.1640625" bestFit="1" customWidth="1"/>
    <col min="2043" max="2043" width="6.1640625" bestFit="1" customWidth="1"/>
    <col min="2044" max="2044" width="7.1640625" bestFit="1" customWidth="1"/>
    <col min="2045" max="2045" width="6.1640625" bestFit="1" customWidth="1"/>
    <col min="2046" max="2050" width="7.1640625" bestFit="1" customWidth="1"/>
    <col min="2051" max="2051" width="6.1640625" bestFit="1" customWidth="1"/>
    <col min="2052" max="2062" width="7.1640625" bestFit="1" customWidth="1"/>
    <col min="2063" max="2066" width="6.1640625" bestFit="1" customWidth="1"/>
    <col min="2067" max="2068" width="7.1640625" bestFit="1" customWidth="1"/>
    <col min="2069" max="2071" width="6.1640625" bestFit="1" customWidth="1"/>
    <col min="2072" max="2072" width="7.1640625" bestFit="1" customWidth="1"/>
    <col min="2073" max="2073" width="6.1640625" bestFit="1" customWidth="1"/>
    <col min="2074" max="2075" width="7.1640625" bestFit="1" customWidth="1"/>
    <col min="2076" max="2076" width="6.1640625" bestFit="1" customWidth="1"/>
    <col min="2077" max="2080" width="7.1640625" bestFit="1" customWidth="1"/>
    <col min="2081" max="2081" width="6.1640625" bestFit="1" customWidth="1"/>
    <col min="2082" max="2085" width="7.1640625" bestFit="1" customWidth="1"/>
    <col min="2086" max="2086" width="6.1640625" bestFit="1" customWidth="1"/>
    <col min="2087" max="2088" width="7.1640625" bestFit="1" customWidth="1"/>
    <col min="2089" max="2089" width="6.1640625" bestFit="1" customWidth="1"/>
    <col min="2090" max="2100" width="7.1640625" bestFit="1" customWidth="1"/>
    <col min="2101" max="2103" width="6.1640625" bestFit="1" customWidth="1"/>
    <col min="2104" max="2107" width="7.1640625" bestFit="1" customWidth="1"/>
    <col min="2108" max="2108" width="6.1640625" bestFit="1" customWidth="1"/>
    <col min="2109" max="2115" width="7.1640625" bestFit="1" customWidth="1"/>
    <col min="2116" max="2117" width="6.1640625" bestFit="1" customWidth="1"/>
    <col min="2118" max="2121" width="7.1640625" bestFit="1" customWidth="1"/>
    <col min="2122" max="2122" width="6.1640625" bestFit="1" customWidth="1"/>
    <col min="2123" max="2125" width="7.1640625" bestFit="1" customWidth="1"/>
    <col min="2126" max="2126" width="5.1640625" bestFit="1" customWidth="1"/>
    <col min="2127" max="2132" width="7.1640625" bestFit="1" customWidth="1"/>
    <col min="2133" max="2133" width="6.1640625" bestFit="1" customWidth="1"/>
    <col min="2134" max="2139" width="7.1640625" bestFit="1" customWidth="1"/>
    <col min="2140" max="2140" width="6.1640625" bestFit="1" customWidth="1"/>
    <col min="2141" max="2141" width="7.1640625" bestFit="1" customWidth="1"/>
    <col min="2142" max="2142" width="6.1640625" bestFit="1" customWidth="1"/>
    <col min="2143" max="2147" width="7.1640625" bestFit="1" customWidth="1"/>
    <col min="2148" max="2148" width="6.1640625" bestFit="1" customWidth="1"/>
    <col min="2149" max="2154" width="7.1640625" bestFit="1" customWidth="1"/>
    <col min="2155" max="2155" width="6.1640625" bestFit="1" customWidth="1"/>
    <col min="2156" max="2157" width="7.1640625" bestFit="1" customWidth="1"/>
    <col min="2158" max="2159" width="6.1640625" bestFit="1" customWidth="1"/>
    <col min="2160" max="2160" width="7.1640625" bestFit="1" customWidth="1"/>
    <col min="2161" max="2161" width="6.1640625" bestFit="1" customWidth="1"/>
    <col min="2162" max="2162" width="7.1640625" bestFit="1" customWidth="1"/>
    <col min="2163" max="2163" width="6.1640625" bestFit="1" customWidth="1"/>
    <col min="2164" max="2166" width="7.1640625" bestFit="1" customWidth="1"/>
    <col min="2167" max="2167" width="6.1640625" bestFit="1" customWidth="1"/>
    <col min="2168" max="2171" width="7.1640625" bestFit="1" customWidth="1"/>
    <col min="2172" max="2172" width="6.1640625" bestFit="1" customWidth="1"/>
    <col min="2173" max="2173" width="7.1640625" bestFit="1" customWidth="1"/>
    <col min="2174" max="2174" width="6.1640625" bestFit="1" customWidth="1"/>
    <col min="2175" max="2182" width="7.1640625" bestFit="1" customWidth="1"/>
    <col min="2183" max="2183" width="6.1640625" bestFit="1" customWidth="1"/>
    <col min="2184" max="2186" width="7.1640625" bestFit="1" customWidth="1"/>
    <col min="2187" max="2187" width="5.1640625" bestFit="1" customWidth="1"/>
    <col min="2188" max="2188" width="7.1640625" bestFit="1" customWidth="1"/>
    <col min="2189" max="2189" width="6.1640625" bestFit="1" customWidth="1"/>
    <col min="2190" max="2191" width="7.1640625" bestFit="1" customWidth="1"/>
    <col min="2192" max="2192" width="6.1640625" bestFit="1" customWidth="1"/>
    <col min="2193" max="2194" width="7.1640625" bestFit="1" customWidth="1"/>
    <col min="2195" max="2195" width="6.1640625" bestFit="1" customWidth="1"/>
    <col min="2196" max="2197" width="7.1640625" bestFit="1" customWidth="1"/>
    <col min="2198" max="2199" width="6.1640625" bestFit="1" customWidth="1"/>
    <col min="2200" max="2202" width="7.1640625" bestFit="1" customWidth="1"/>
    <col min="2203" max="2203" width="4.1640625" bestFit="1" customWidth="1"/>
    <col min="2204" max="2205" width="6.1640625" bestFit="1" customWidth="1"/>
    <col min="2206" max="2206" width="7.1640625" bestFit="1" customWidth="1"/>
    <col min="2207" max="2207" width="6.1640625" bestFit="1" customWidth="1"/>
    <col min="2208" max="2219" width="7.1640625" bestFit="1" customWidth="1"/>
    <col min="2220" max="2220" width="6.1640625" bestFit="1" customWidth="1"/>
    <col min="2221" max="2221" width="7.1640625" bestFit="1" customWidth="1"/>
    <col min="2222" max="2223" width="6.1640625" bestFit="1" customWidth="1"/>
    <col min="2224" max="2224" width="7.1640625" bestFit="1" customWidth="1"/>
    <col min="2225" max="2225" width="5.1640625" bestFit="1" customWidth="1"/>
    <col min="2226" max="2228" width="7.1640625" bestFit="1" customWidth="1"/>
    <col min="2229" max="2229" width="6.1640625" bestFit="1" customWidth="1"/>
    <col min="2230" max="2230" width="7.1640625" bestFit="1" customWidth="1"/>
    <col min="2231" max="2232" width="6.1640625" bestFit="1" customWidth="1"/>
    <col min="2233" max="2234" width="7.1640625" bestFit="1" customWidth="1"/>
    <col min="2235" max="2235" width="6.1640625" bestFit="1" customWidth="1"/>
    <col min="2236" max="2248" width="7.1640625" bestFit="1" customWidth="1"/>
    <col min="2249" max="2249" width="6.1640625" bestFit="1" customWidth="1"/>
    <col min="2250" max="2254" width="7.1640625" bestFit="1" customWidth="1"/>
    <col min="2255" max="2256" width="6.1640625" bestFit="1" customWidth="1"/>
    <col min="2257" max="2262" width="7.1640625" bestFit="1" customWidth="1"/>
    <col min="2263" max="2263" width="8.1640625" bestFit="1" customWidth="1"/>
    <col min="2264" max="2264" width="7.1640625" bestFit="1" customWidth="1"/>
    <col min="2265" max="2266" width="6.1640625" bestFit="1" customWidth="1"/>
    <col min="2267" max="2278" width="7.1640625" bestFit="1" customWidth="1"/>
    <col min="2279" max="2279" width="6.1640625" bestFit="1" customWidth="1"/>
    <col min="2280" max="2280" width="7.1640625" bestFit="1" customWidth="1"/>
    <col min="2281" max="2281" width="6.1640625" bestFit="1" customWidth="1"/>
    <col min="2282" max="2285" width="7.1640625" bestFit="1" customWidth="1"/>
    <col min="2286" max="2286" width="5.1640625" bestFit="1" customWidth="1"/>
    <col min="2287" max="2288" width="6.1640625" bestFit="1" customWidth="1"/>
    <col min="2289" max="2292" width="7.1640625" bestFit="1" customWidth="1"/>
    <col min="2293" max="2293" width="6.1640625" bestFit="1" customWidth="1"/>
    <col min="2294" max="2294" width="7.1640625" bestFit="1" customWidth="1"/>
    <col min="2295" max="2295" width="6.1640625" bestFit="1" customWidth="1"/>
    <col min="2296" max="2297" width="7.1640625" bestFit="1" customWidth="1"/>
    <col min="2298" max="2298" width="6.1640625" bestFit="1" customWidth="1"/>
    <col min="2299" max="2301" width="7.1640625" bestFit="1" customWidth="1"/>
    <col min="2302" max="2302" width="4.1640625" bestFit="1" customWidth="1"/>
    <col min="2303" max="2303" width="6.1640625" bestFit="1" customWidth="1"/>
    <col min="2304" max="2309" width="7.1640625" bestFit="1" customWidth="1"/>
    <col min="2310" max="2311" width="6.1640625" bestFit="1" customWidth="1"/>
    <col min="2312" max="2314" width="7.1640625" bestFit="1" customWidth="1"/>
    <col min="2315" max="2315" width="8.1640625" bestFit="1" customWidth="1"/>
    <col min="2316" max="2316" width="6.1640625" bestFit="1" customWidth="1"/>
    <col min="2317" max="2317" width="7.1640625" bestFit="1" customWidth="1"/>
    <col min="2318" max="2318" width="6.1640625" bestFit="1" customWidth="1"/>
    <col min="2319" max="2322" width="7.1640625" bestFit="1" customWidth="1"/>
    <col min="2323" max="2324" width="6.1640625" bestFit="1" customWidth="1"/>
    <col min="2325" max="2330" width="7.1640625" bestFit="1" customWidth="1"/>
    <col min="2331" max="2331" width="6.1640625" bestFit="1" customWidth="1"/>
    <col min="2332" max="2334" width="7.1640625" bestFit="1" customWidth="1"/>
    <col min="2335" max="2335" width="6.1640625" bestFit="1" customWidth="1"/>
    <col min="2336" max="2341" width="7.1640625" bestFit="1" customWidth="1"/>
    <col min="2342" max="2343" width="6.1640625" bestFit="1" customWidth="1"/>
    <col min="2344" max="2345" width="7.1640625" bestFit="1" customWidth="1"/>
    <col min="2346" max="2346" width="6.1640625" bestFit="1" customWidth="1"/>
    <col min="2347" max="2350" width="7.1640625" bestFit="1" customWidth="1"/>
    <col min="2351" max="2351" width="6.1640625" bestFit="1" customWidth="1"/>
    <col min="2352" max="2352" width="7.1640625" bestFit="1" customWidth="1"/>
    <col min="2353" max="2353" width="5.1640625" bestFit="1" customWidth="1"/>
    <col min="2354" max="2354" width="7.1640625" bestFit="1" customWidth="1"/>
    <col min="2355" max="2355" width="6.1640625" bestFit="1" customWidth="1"/>
    <col min="2356" max="2356" width="8.1640625" bestFit="1" customWidth="1"/>
    <col min="2357" max="2358" width="6.1640625" bestFit="1" customWidth="1"/>
    <col min="2359" max="2364" width="7.1640625" bestFit="1" customWidth="1"/>
    <col min="2365" max="2366" width="6.1640625" bestFit="1" customWidth="1"/>
    <col min="2367" max="2371" width="7.1640625" bestFit="1" customWidth="1"/>
    <col min="2372" max="2372" width="6.1640625" bestFit="1" customWidth="1"/>
    <col min="2373" max="2375" width="7.1640625" bestFit="1" customWidth="1"/>
    <col min="2376" max="2376" width="6.1640625" bestFit="1" customWidth="1"/>
    <col min="2377" max="2389" width="7.1640625" bestFit="1" customWidth="1"/>
    <col min="2390" max="2390" width="8.1640625" bestFit="1" customWidth="1"/>
    <col min="2391" max="2391" width="7.1640625" bestFit="1" customWidth="1"/>
    <col min="2392" max="2393" width="6.1640625" bestFit="1" customWidth="1"/>
    <col min="2394" max="2394" width="7.1640625" bestFit="1" customWidth="1"/>
    <col min="2395" max="2395" width="5.1640625" bestFit="1" customWidth="1"/>
    <col min="2396" max="2401" width="7.1640625" bestFit="1" customWidth="1"/>
    <col min="2402" max="2402" width="6.1640625" bestFit="1" customWidth="1"/>
    <col min="2403" max="2404" width="7.1640625" bestFit="1" customWidth="1"/>
    <col min="2405" max="2406" width="6.1640625" bestFit="1" customWidth="1"/>
    <col min="2407" max="2409" width="7.1640625" bestFit="1" customWidth="1"/>
    <col min="2410" max="2410" width="4.1640625" bestFit="1" customWidth="1"/>
    <col min="2411" max="2411" width="6.1640625" bestFit="1" customWidth="1"/>
    <col min="2412" max="2412" width="7.1640625" bestFit="1" customWidth="1"/>
    <col min="2413" max="2413" width="8.1640625" bestFit="1" customWidth="1"/>
    <col min="2414" max="2417" width="7.1640625" bestFit="1" customWidth="1"/>
    <col min="2418" max="2419" width="6.1640625" bestFit="1" customWidth="1"/>
    <col min="2420" max="2420" width="8.1640625" bestFit="1" customWidth="1"/>
    <col min="2421" max="2423" width="7.1640625" bestFit="1" customWidth="1"/>
    <col min="2424" max="2424" width="6.1640625" bestFit="1" customWidth="1"/>
    <col min="2425" max="2434" width="7.1640625" bestFit="1" customWidth="1"/>
    <col min="2435" max="2435" width="6.1640625" bestFit="1" customWidth="1"/>
    <col min="2436" max="2443" width="7.1640625" bestFit="1" customWidth="1"/>
    <col min="2444" max="2444" width="5.1640625" bestFit="1" customWidth="1"/>
    <col min="2445" max="2445" width="6.1640625" bestFit="1" customWidth="1"/>
    <col min="2446" max="2457" width="7.1640625" bestFit="1" customWidth="1"/>
    <col min="2458" max="2459" width="6.1640625" bestFit="1" customWidth="1"/>
    <col min="2460" max="2468" width="7.1640625" bestFit="1" customWidth="1"/>
    <col min="2469" max="2469" width="6.1640625" bestFit="1" customWidth="1"/>
    <col min="2470" max="2471" width="7.1640625" bestFit="1" customWidth="1"/>
    <col min="2472" max="2472" width="6.1640625" bestFit="1" customWidth="1"/>
    <col min="2473" max="2474" width="7.1640625" bestFit="1" customWidth="1"/>
    <col min="2475" max="2475" width="5.1640625" bestFit="1" customWidth="1"/>
    <col min="2476" max="2477" width="7.1640625" bestFit="1" customWidth="1"/>
    <col min="2478" max="2478" width="6.1640625" bestFit="1" customWidth="1"/>
    <col min="2479" max="2482" width="7.1640625" bestFit="1" customWidth="1"/>
    <col min="2483" max="2483" width="6.1640625" bestFit="1" customWidth="1"/>
    <col min="2484" max="2490" width="7.1640625" bestFit="1" customWidth="1"/>
    <col min="2491" max="2491" width="6.1640625" bestFit="1" customWidth="1"/>
    <col min="2492" max="2498" width="7.1640625" bestFit="1" customWidth="1"/>
    <col min="2499" max="2499" width="5.1640625" bestFit="1" customWidth="1"/>
    <col min="2500" max="2501" width="7.1640625" bestFit="1" customWidth="1"/>
    <col min="2502" max="2502" width="6.1640625" bestFit="1" customWidth="1"/>
    <col min="2503" max="2505" width="7.1640625" bestFit="1" customWidth="1"/>
    <col min="2506" max="2506" width="6.1640625" bestFit="1" customWidth="1"/>
    <col min="2507" max="2509" width="7.1640625" bestFit="1" customWidth="1"/>
    <col min="2510" max="2510" width="6.1640625" bestFit="1" customWidth="1"/>
    <col min="2511" max="2520" width="7.1640625" bestFit="1" customWidth="1"/>
    <col min="2521" max="2521" width="8.1640625" bestFit="1" customWidth="1"/>
    <col min="2522" max="2522" width="5.1640625" bestFit="1" customWidth="1"/>
    <col min="2523" max="2524" width="7.1640625" bestFit="1" customWidth="1"/>
    <col min="2525" max="2525" width="6.1640625" bestFit="1" customWidth="1"/>
    <col min="2526" max="2526" width="7.1640625" bestFit="1" customWidth="1"/>
    <col min="2527" max="2527" width="6.1640625" bestFit="1" customWidth="1"/>
    <col min="2528" max="2528" width="7.1640625" bestFit="1" customWidth="1"/>
    <col min="2529" max="2529" width="6.1640625" bestFit="1" customWidth="1"/>
    <col min="2530" max="2530" width="7.1640625" bestFit="1" customWidth="1"/>
    <col min="2531" max="2531" width="6.1640625" bestFit="1" customWidth="1"/>
    <col min="2532" max="2532" width="7.1640625" bestFit="1" customWidth="1"/>
    <col min="2533" max="2533" width="6.1640625" bestFit="1" customWidth="1"/>
    <col min="2534" max="2534" width="7.1640625" bestFit="1" customWidth="1"/>
    <col min="2535" max="2535" width="6.1640625" bestFit="1" customWidth="1"/>
    <col min="2536" max="2540" width="7.1640625" bestFit="1" customWidth="1"/>
    <col min="2541" max="2541" width="4.1640625" bestFit="1" customWidth="1"/>
    <col min="2542" max="2547" width="7.1640625" bestFit="1" customWidth="1"/>
    <col min="2548" max="2548" width="6.1640625" bestFit="1" customWidth="1"/>
    <col min="2549" max="2549" width="7.1640625" bestFit="1" customWidth="1"/>
    <col min="2550" max="2551" width="6.1640625" bestFit="1" customWidth="1"/>
    <col min="2552" max="2554" width="7.1640625" bestFit="1" customWidth="1"/>
    <col min="2555" max="2555" width="6.1640625" bestFit="1" customWidth="1"/>
    <col min="2556" max="2559" width="7.1640625" bestFit="1" customWidth="1"/>
    <col min="2560" max="2561" width="6.1640625" bestFit="1" customWidth="1"/>
    <col min="2562" max="2565" width="7.1640625" bestFit="1" customWidth="1"/>
    <col min="2566" max="2566" width="6.1640625" bestFit="1" customWidth="1"/>
    <col min="2567" max="2567" width="8.1640625" bestFit="1" customWidth="1"/>
    <col min="2568" max="2568" width="6.1640625" bestFit="1" customWidth="1"/>
    <col min="2569" max="2569" width="7.1640625" bestFit="1" customWidth="1"/>
    <col min="2570" max="2570" width="6.1640625" bestFit="1" customWidth="1"/>
    <col min="2571" max="2575" width="7.1640625" bestFit="1" customWidth="1"/>
    <col min="2576" max="2576" width="8.1640625" bestFit="1" customWidth="1"/>
    <col min="2577" max="2578" width="7.1640625" bestFit="1" customWidth="1"/>
    <col min="2579" max="2579" width="6.1640625" bestFit="1" customWidth="1"/>
    <col min="2580" max="2582" width="7.1640625" bestFit="1" customWidth="1"/>
    <col min="2583" max="2583" width="5.1640625" bestFit="1" customWidth="1"/>
    <col min="2584" max="2586" width="7.1640625" bestFit="1" customWidth="1"/>
    <col min="2587" max="2587" width="6.1640625" bestFit="1" customWidth="1"/>
    <col min="2588" max="2588" width="7.1640625" bestFit="1" customWidth="1"/>
    <col min="2589" max="2589" width="6.1640625" bestFit="1" customWidth="1"/>
    <col min="2590" max="2595" width="7.1640625" bestFit="1" customWidth="1"/>
    <col min="2596" max="2596" width="6.1640625" bestFit="1" customWidth="1"/>
    <col min="2597" max="2604" width="7.1640625" bestFit="1" customWidth="1"/>
    <col min="2605" max="2605" width="6.1640625" bestFit="1" customWidth="1"/>
    <col min="2606" max="2607" width="7.1640625" bestFit="1" customWidth="1"/>
    <col min="2608" max="2608" width="6.1640625" bestFit="1" customWidth="1"/>
    <col min="2609" max="2611" width="7.1640625" bestFit="1" customWidth="1"/>
    <col min="2612" max="2612" width="6.1640625" bestFit="1" customWidth="1"/>
    <col min="2613" max="2616" width="7.1640625" bestFit="1" customWidth="1"/>
    <col min="2617" max="2619" width="6.1640625" bestFit="1" customWidth="1"/>
    <col min="2620" max="2620" width="7.1640625" bestFit="1" customWidth="1"/>
    <col min="2621" max="2621" width="6.1640625" bestFit="1" customWidth="1"/>
    <col min="2622" max="2623" width="7.1640625" bestFit="1" customWidth="1"/>
    <col min="2624" max="2624" width="6.1640625" bestFit="1" customWidth="1"/>
    <col min="2625" max="2625" width="7.1640625" bestFit="1" customWidth="1"/>
    <col min="2626" max="2626" width="6.1640625" bestFit="1" customWidth="1"/>
    <col min="2627" max="2631" width="7.1640625" bestFit="1" customWidth="1"/>
    <col min="2632" max="2632" width="6.1640625" bestFit="1" customWidth="1"/>
    <col min="2633" max="2633" width="8.1640625" bestFit="1" customWidth="1"/>
    <col min="2634" max="2635" width="7.1640625" bestFit="1" customWidth="1"/>
    <col min="2636" max="2637" width="6.1640625" bestFit="1" customWidth="1"/>
    <col min="2638" max="2638" width="7.1640625" bestFit="1" customWidth="1"/>
    <col min="2639" max="2639" width="4.1640625" bestFit="1" customWidth="1"/>
    <col min="2640" max="2641" width="7.1640625" bestFit="1" customWidth="1"/>
    <col min="2642" max="2642" width="6.1640625" bestFit="1" customWidth="1"/>
    <col min="2643" max="2646" width="7.1640625" bestFit="1" customWidth="1"/>
    <col min="2647" max="2647" width="8.1640625" bestFit="1" customWidth="1"/>
    <col min="2648" max="2655" width="7.1640625" bestFit="1" customWidth="1"/>
    <col min="2656" max="2657" width="6.1640625" bestFit="1" customWidth="1"/>
    <col min="2658" max="2667" width="7.1640625" bestFit="1" customWidth="1"/>
    <col min="2668" max="2668" width="5.1640625" bestFit="1" customWidth="1"/>
    <col min="2669" max="2670" width="7.1640625" bestFit="1" customWidth="1"/>
    <col min="2671" max="2672" width="6.1640625" bestFit="1" customWidth="1"/>
    <col min="2673" max="2675" width="7.1640625" bestFit="1" customWidth="1"/>
    <col min="2676" max="2676" width="8.1640625" bestFit="1" customWidth="1"/>
    <col min="2677" max="2678" width="7.1640625" bestFit="1" customWidth="1"/>
    <col min="2679" max="2679" width="6.1640625" bestFit="1" customWidth="1"/>
    <col min="2680" max="2681" width="7.1640625" bestFit="1" customWidth="1"/>
    <col min="2682" max="2686" width="6.1640625" bestFit="1" customWidth="1"/>
    <col min="2687" max="2691" width="7.1640625" bestFit="1" customWidth="1"/>
    <col min="2692" max="2692" width="6.1640625" bestFit="1" customWidth="1"/>
    <col min="2693" max="2696" width="7.1640625" bestFit="1" customWidth="1"/>
    <col min="2697" max="2698" width="6.1640625" bestFit="1" customWidth="1"/>
    <col min="2699" max="2700" width="7.1640625" bestFit="1" customWidth="1"/>
    <col min="2701" max="2701" width="6.1640625" bestFit="1" customWidth="1"/>
    <col min="2702" max="2709" width="7.1640625" bestFit="1" customWidth="1"/>
    <col min="2710" max="2710" width="5.1640625" bestFit="1" customWidth="1"/>
    <col min="2711" max="2711" width="7.1640625" bestFit="1" customWidth="1"/>
    <col min="2712" max="2712" width="6.1640625" bestFit="1" customWidth="1"/>
    <col min="2713" max="2713" width="7.1640625" bestFit="1" customWidth="1"/>
    <col min="2714" max="2715" width="6.1640625" bestFit="1" customWidth="1"/>
    <col min="2716" max="2717" width="7.1640625" bestFit="1" customWidth="1"/>
    <col min="2718" max="2718" width="6.1640625" bestFit="1" customWidth="1"/>
    <col min="2719" max="2722" width="7.1640625" bestFit="1" customWidth="1"/>
    <col min="2723" max="2723" width="6.1640625" bestFit="1" customWidth="1"/>
    <col min="2724" max="2725" width="7.1640625" bestFit="1" customWidth="1"/>
    <col min="2726" max="2726" width="6.1640625" bestFit="1" customWidth="1"/>
    <col min="2727" max="2731" width="7.1640625" bestFit="1" customWidth="1"/>
    <col min="2732" max="2732" width="6.1640625" bestFit="1" customWidth="1"/>
    <col min="2733" max="2735" width="7.1640625" bestFit="1" customWidth="1"/>
    <col min="2736" max="2736" width="8.1640625" bestFit="1" customWidth="1"/>
    <col min="2737" max="2738" width="7.1640625" bestFit="1" customWidth="1"/>
    <col min="2739" max="2739" width="6.1640625" bestFit="1" customWidth="1"/>
    <col min="2740" max="2748" width="7.1640625" bestFit="1" customWidth="1"/>
    <col min="2749" max="2749" width="6.1640625" bestFit="1" customWidth="1"/>
    <col min="2750" max="2753" width="7.1640625" bestFit="1" customWidth="1"/>
    <col min="2754" max="2754" width="5.1640625" bestFit="1" customWidth="1"/>
    <col min="2755" max="2756" width="7.1640625" bestFit="1" customWidth="1"/>
    <col min="2757" max="2758" width="6.1640625" bestFit="1" customWidth="1"/>
    <col min="2759" max="2764" width="7.1640625" bestFit="1" customWidth="1"/>
    <col min="2765" max="2766" width="6.1640625" bestFit="1" customWidth="1"/>
    <col min="2767" max="2773" width="7.1640625" bestFit="1" customWidth="1"/>
    <col min="2774" max="2774" width="6.1640625" bestFit="1" customWidth="1"/>
    <col min="2775" max="2778" width="7.1640625" bestFit="1" customWidth="1"/>
    <col min="2779" max="2779" width="6.1640625" bestFit="1" customWidth="1"/>
    <col min="2780" max="2780" width="7.1640625" bestFit="1" customWidth="1"/>
    <col min="2781" max="2781" width="6.1640625" bestFit="1" customWidth="1"/>
    <col min="2782" max="2785" width="7.1640625" bestFit="1" customWidth="1"/>
    <col min="2786" max="2786" width="6.1640625" bestFit="1" customWidth="1"/>
    <col min="2787" max="2791" width="7.1640625" bestFit="1" customWidth="1"/>
    <col min="2792" max="2793" width="6.1640625" bestFit="1" customWidth="1"/>
    <col min="2794" max="2801" width="7.1640625" bestFit="1" customWidth="1"/>
    <col min="2802" max="2802" width="6.1640625" bestFit="1" customWidth="1"/>
    <col min="2803" max="2804" width="7.1640625" bestFit="1" customWidth="1"/>
    <col min="2805" max="2805" width="6.1640625" bestFit="1" customWidth="1"/>
    <col min="2806" max="2809" width="7.1640625" bestFit="1" customWidth="1"/>
    <col min="2810" max="2810" width="6.1640625" bestFit="1" customWidth="1"/>
    <col min="2811" max="2812" width="7.1640625" bestFit="1" customWidth="1"/>
    <col min="2813" max="2813" width="8.1640625" bestFit="1" customWidth="1"/>
    <col min="2814" max="2815" width="4.1640625" bestFit="1" customWidth="1"/>
    <col min="2816" max="2817" width="7.1640625" bestFit="1" customWidth="1"/>
    <col min="2818" max="2819" width="6.1640625" bestFit="1" customWidth="1"/>
    <col min="2820" max="2820" width="8.1640625" bestFit="1" customWidth="1"/>
    <col min="2821" max="2824" width="7.1640625" bestFit="1" customWidth="1"/>
    <col min="2825" max="2825" width="6.1640625" bestFit="1" customWidth="1"/>
    <col min="2826" max="2831" width="7.1640625" bestFit="1" customWidth="1"/>
    <col min="2832" max="2833" width="6.1640625" bestFit="1" customWidth="1"/>
    <col min="2834" max="2839" width="7.1640625" bestFit="1" customWidth="1"/>
    <col min="2840" max="2840" width="6.1640625" bestFit="1" customWidth="1"/>
    <col min="2841" max="2850" width="7.1640625" bestFit="1" customWidth="1"/>
    <col min="2851" max="2851" width="6.1640625" bestFit="1" customWidth="1"/>
    <col min="2852" max="2856" width="7.1640625" bestFit="1" customWidth="1"/>
    <col min="2857" max="2857" width="6.1640625" bestFit="1" customWidth="1"/>
    <col min="2858" max="2860" width="7.1640625" bestFit="1" customWidth="1"/>
    <col min="2861" max="2861" width="5.1640625" bestFit="1" customWidth="1"/>
    <col min="2862" max="2862" width="7.1640625" bestFit="1" customWidth="1"/>
    <col min="2863" max="2863" width="6.1640625" bestFit="1" customWidth="1"/>
    <col min="2864" max="2865" width="7.1640625" bestFit="1" customWidth="1"/>
    <col min="2866" max="2866" width="8.1640625" bestFit="1" customWidth="1"/>
    <col min="2867" max="2872" width="7.1640625" bestFit="1" customWidth="1"/>
    <col min="2873" max="2873" width="5.1640625" bestFit="1" customWidth="1"/>
    <col min="2874" max="2878" width="7.1640625" bestFit="1" customWidth="1"/>
    <col min="2879" max="2879" width="6.1640625" bestFit="1" customWidth="1"/>
    <col min="2880" max="2883" width="7.1640625" bestFit="1" customWidth="1"/>
    <col min="2884" max="2884" width="6.1640625" bestFit="1" customWidth="1"/>
    <col min="2885" max="2889" width="7.1640625" bestFit="1" customWidth="1"/>
    <col min="2890" max="2890" width="8.1640625" bestFit="1" customWidth="1"/>
    <col min="2891" max="2892" width="7.1640625" bestFit="1" customWidth="1"/>
    <col min="2893" max="2893" width="6.1640625" bestFit="1" customWidth="1"/>
    <col min="2894" max="2896" width="7.1640625" bestFit="1" customWidth="1"/>
    <col min="2897" max="2897" width="6.1640625" bestFit="1" customWidth="1"/>
    <col min="2898" max="2900" width="7.1640625" bestFit="1" customWidth="1"/>
    <col min="2901" max="2901" width="6.1640625" bestFit="1" customWidth="1"/>
    <col min="2902" max="2906" width="7.1640625" bestFit="1" customWidth="1"/>
    <col min="2907" max="2907" width="6.1640625" bestFit="1" customWidth="1"/>
    <col min="2908" max="2912" width="7.1640625" bestFit="1" customWidth="1"/>
    <col min="2913" max="2913" width="5.1640625" bestFit="1" customWidth="1"/>
    <col min="2914" max="2920" width="7.1640625" bestFit="1" customWidth="1"/>
    <col min="2921" max="2922" width="8.1640625" bestFit="1" customWidth="1"/>
    <col min="2923" max="2927" width="7.1640625" bestFit="1" customWidth="1"/>
    <col min="2928" max="2928" width="6.1640625" bestFit="1" customWidth="1"/>
    <col min="2929" max="2931" width="7.1640625" bestFit="1" customWidth="1"/>
    <col min="2932" max="2932" width="6.1640625" bestFit="1" customWidth="1"/>
    <col min="2933" max="2937" width="7.1640625" bestFit="1" customWidth="1"/>
    <col min="2938" max="2938" width="8.1640625" bestFit="1" customWidth="1"/>
    <col min="2939" max="2950" width="7.1640625" bestFit="1" customWidth="1"/>
    <col min="2951" max="2951" width="6.1640625" bestFit="1" customWidth="1"/>
    <col min="2952" max="2953" width="7.1640625" bestFit="1" customWidth="1"/>
    <col min="2954" max="2954" width="6.1640625" bestFit="1" customWidth="1"/>
    <col min="2955" max="2963" width="7.1640625" bestFit="1" customWidth="1"/>
    <col min="2964" max="2965" width="6.1640625" bestFit="1" customWidth="1"/>
    <col min="2966" max="2966" width="8.1640625" bestFit="1" customWidth="1"/>
    <col min="2967" max="2968" width="7.1640625" bestFit="1" customWidth="1"/>
    <col min="2969" max="2969" width="8.1640625" bestFit="1" customWidth="1"/>
    <col min="2970" max="2971" width="7.1640625" bestFit="1" customWidth="1"/>
    <col min="2972" max="2972" width="6.1640625" bestFit="1" customWidth="1"/>
    <col min="2973" max="2974" width="7.1640625" bestFit="1" customWidth="1"/>
    <col min="2975" max="2975" width="8.1640625" bestFit="1" customWidth="1"/>
    <col min="2976" max="2981" width="7.1640625" bestFit="1" customWidth="1"/>
    <col min="2982" max="2983" width="6.1640625" bestFit="1" customWidth="1"/>
    <col min="2984" max="2985" width="7.1640625" bestFit="1" customWidth="1"/>
    <col min="2986" max="2986" width="6.1640625" bestFit="1" customWidth="1"/>
    <col min="2987" max="2987" width="5.1640625" bestFit="1" customWidth="1"/>
    <col min="2988" max="2991" width="7.1640625" bestFit="1" customWidth="1"/>
    <col min="2992" max="2992" width="6.1640625" bestFit="1" customWidth="1"/>
    <col min="2993" max="2995" width="7.1640625" bestFit="1" customWidth="1"/>
    <col min="2996" max="2997" width="6.1640625" bestFit="1" customWidth="1"/>
    <col min="2998" max="3002" width="7.1640625" bestFit="1" customWidth="1"/>
    <col min="3003" max="3003" width="5.1640625" bestFit="1" customWidth="1"/>
    <col min="3004" max="3025" width="7.1640625" bestFit="1" customWidth="1"/>
    <col min="3026" max="3026" width="6.1640625" bestFit="1" customWidth="1"/>
    <col min="3027" max="3027" width="7.1640625" bestFit="1" customWidth="1"/>
    <col min="3028" max="3028" width="6.1640625" bestFit="1" customWidth="1"/>
    <col min="3029" max="3030" width="7.1640625" bestFit="1" customWidth="1"/>
    <col min="3031" max="3031" width="5.1640625" bestFit="1" customWidth="1"/>
    <col min="3032" max="3032" width="7.1640625" bestFit="1" customWidth="1"/>
    <col min="3033" max="3033" width="6.1640625" bestFit="1" customWidth="1"/>
    <col min="3034" max="3035" width="7.1640625" bestFit="1" customWidth="1"/>
    <col min="3036" max="3036" width="6.1640625" bestFit="1" customWidth="1"/>
    <col min="3037" max="3041" width="7.1640625" bestFit="1" customWidth="1"/>
    <col min="3042" max="3042" width="6.1640625" bestFit="1" customWidth="1"/>
    <col min="3043" max="3043" width="7.1640625" bestFit="1" customWidth="1"/>
    <col min="3044" max="3045" width="8.1640625" bestFit="1" customWidth="1"/>
    <col min="3046" max="3047" width="6.1640625" bestFit="1" customWidth="1"/>
    <col min="3048" max="3051" width="7.1640625" bestFit="1" customWidth="1"/>
    <col min="3052" max="3052" width="8.1640625" bestFit="1" customWidth="1"/>
    <col min="3053" max="3053" width="7.1640625" bestFit="1" customWidth="1"/>
    <col min="3054" max="3054" width="6.1640625" bestFit="1" customWidth="1"/>
    <col min="3055" max="3057" width="7.1640625" bestFit="1" customWidth="1"/>
    <col min="3058" max="3059" width="6.1640625" bestFit="1" customWidth="1"/>
    <col min="3060" max="3072" width="7.1640625" bestFit="1" customWidth="1"/>
    <col min="3073" max="3073" width="8.1640625" bestFit="1" customWidth="1"/>
    <col min="3074" max="3076" width="7.1640625" bestFit="1" customWidth="1"/>
    <col min="3077" max="3077" width="6.1640625" bestFit="1" customWidth="1"/>
    <col min="3078" max="3079" width="7.1640625" bestFit="1" customWidth="1"/>
    <col min="3080" max="3080" width="6.1640625" bestFit="1" customWidth="1"/>
    <col min="3081" max="3081" width="7.1640625" bestFit="1" customWidth="1"/>
    <col min="3082" max="3082" width="6.1640625" bestFit="1" customWidth="1"/>
    <col min="3083" max="3083" width="8.1640625" bestFit="1" customWidth="1"/>
    <col min="3084" max="3087" width="7.1640625" bestFit="1" customWidth="1"/>
    <col min="3088" max="3088" width="6.1640625" bestFit="1" customWidth="1"/>
    <col min="3089" max="3089" width="7.1640625" bestFit="1" customWidth="1"/>
    <col min="3090" max="3090" width="6.1640625" bestFit="1" customWidth="1"/>
    <col min="3091" max="3092" width="7.1640625" bestFit="1" customWidth="1"/>
    <col min="3093" max="3093" width="6.1640625" bestFit="1" customWidth="1"/>
    <col min="3094" max="3095" width="7.1640625" bestFit="1" customWidth="1"/>
    <col min="3096" max="3098" width="6.1640625" bestFit="1" customWidth="1"/>
    <col min="3099" max="3100" width="7.1640625" bestFit="1" customWidth="1"/>
    <col min="3101" max="3101" width="6.1640625" bestFit="1" customWidth="1"/>
    <col min="3102" max="3102" width="7.1640625" bestFit="1" customWidth="1"/>
    <col min="3103" max="3103" width="6.1640625" bestFit="1" customWidth="1"/>
    <col min="3104" max="3107" width="7.1640625" bestFit="1" customWidth="1"/>
    <col min="3108" max="3108" width="8.1640625" bestFit="1" customWidth="1"/>
    <col min="3109" max="3109" width="6.1640625" bestFit="1" customWidth="1"/>
    <col min="3110" max="3110" width="7.1640625" bestFit="1" customWidth="1"/>
    <col min="3111" max="3111" width="8.1640625" bestFit="1" customWidth="1"/>
    <col min="3112" max="3119" width="7.1640625" bestFit="1" customWidth="1"/>
    <col min="3120" max="3120" width="6.1640625" bestFit="1" customWidth="1"/>
    <col min="3121" max="3121" width="7.1640625" bestFit="1" customWidth="1"/>
    <col min="3122" max="3122" width="8.1640625" bestFit="1" customWidth="1"/>
    <col min="3123" max="3129" width="7.1640625" bestFit="1" customWidth="1"/>
    <col min="3130" max="3130" width="4.1640625" bestFit="1" customWidth="1"/>
    <col min="3131" max="3136" width="7.1640625" bestFit="1" customWidth="1"/>
    <col min="3137" max="3137" width="6.1640625" bestFit="1" customWidth="1"/>
    <col min="3138" max="3138" width="7.1640625" bestFit="1" customWidth="1"/>
    <col min="3139" max="3140" width="6.1640625" bestFit="1" customWidth="1"/>
    <col min="3141" max="3144" width="7.1640625" bestFit="1" customWidth="1"/>
    <col min="3145" max="3145" width="5.1640625" bestFit="1" customWidth="1"/>
    <col min="3146" max="3149" width="7.1640625" bestFit="1" customWidth="1"/>
    <col min="3150" max="3151" width="6.1640625" bestFit="1" customWidth="1"/>
    <col min="3152" max="3155" width="7.1640625" bestFit="1" customWidth="1"/>
    <col min="3156" max="3156" width="4.1640625" bestFit="1" customWidth="1"/>
    <col min="3157" max="3157" width="7.1640625" bestFit="1" customWidth="1"/>
    <col min="3158" max="3158" width="6.1640625" bestFit="1" customWidth="1"/>
    <col min="3159" max="3160" width="7.1640625" bestFit="1" customWidth="1"/>
    <col min="3161" max="3161" width="6.1640625" bestFit="1" customWidth="1"/>
    <col min="3162" max="3165" width="7.1640625" bestFit="1" customWidth="1"/>
    <col min="3166" max="3166" width="6.1640625" bestFit="1" customWidth="1"/>
    <col min="3167" max="3168" width="7.1640625" bestFit="1" customWidth="1"/>
    <col min="3169" max="3169" width="6.1640625" bestFit="1" customWidth="1"/>
    <col min="3170" max="3177" width="7.1640625" bestFit="1" customWidth="1"/>
    <col min="3178" max="3178" width="6.1640625" bestFit="1" customWidth="1"/>
    <col min="3179" max="3181" width="7.1640625" bestFit="1" customWidth="1"/>
    <col min="3182" max="3182" width="6.1640625" bestFit="1" customWidth="1"/>
    <col min="3183" max="3188" width="7.1640625" bestFit="1" customWidth="1"/>
    <col min="3189" max="3189" width="6.1640625" bestFit="1" customWidth="1"/>
    <col min="3190" max="3190" width="7.1640625" bestFit="1" customWidth="1"/>
    <col min="3191" max="3192" width="6.1640625" bestFit="1" customWidth="1"/>
    <col min="3193" max="3194" width="7.1640625" bestFit="1" customWidth="1"/>
    <col min="3195" max="3195" width="6.1640625" bestFit="1" customWidth="1"/>
    <col min="3196" max="3197" width="7.1640625" bestFit="1" customWidth="1"/>
    <col min="3198" max="3198" width="5.1640625" bestFit="1" customWidth="1"/>
    <col min="3199" max="3200" width="6.1640625" bestFit="1" customWidth="1"/>
    <col min="3201" max="3206" width="7.1640625" bestFit="1" customWidth="1"/>
    <col min="3207" max="3207" width="6.1640625" bestFit="1" customWidth="1"/>
    <col min="3208" max="3208" width="7.1640625" bestFit="1" customWidth="1"/>
    <col min="3209" max="3209" width="6.1640625" bestFit="1" customWidth="1"/>
    <col min="3210" max="3224" width="7.1640625" bestFit="1" customWidth="1"/>
    <col min="3225" max="3225" width="6.1640625" bestFit="1" customWidth="1"/>
    <col min="3226" max="3229" width="7.1640625" bestFit="1" customWidth="1"/>
    <col min="3230" max="3230" width="6.1640625" bestFit="1" customWidth="1"/>
    <col min="3231" max="3233" width="7.1640625" bestFit="1" customWidth="1"/>
    <col min="3234" max="3234" width="6.1640625" bestFit="1" customWidth="1"/>
    <col min="3235" max="3235" width="7.1640625" bestFit="1" customWidth="1"/>
    <col min="3236" max="3236" width="6.1640625" bestFit="1" customWidth="1"/>
    <col min="3237" max="3238" width="7.1640625" bestFit="1" customWidth="1"/>
    <col min="3239" max="3239" width="6.1640625" bestFit="1" customWidth="1"/>
    <col min="3240" max="3248" width="7.1640625" bestFit="1" customWidth="1"/>
    <col min="3249" max="3250" width="6.1640625" bestFit="1" customWidth="1"/>
    <col min="3251" max="3260" width="7.1640625" bestFit="1" customWidth="1"/>
    <col min="3261" max="3261" width="8.1640625" bestFit="1" customWidth="1"/>
    <col min="3262" max="3263" width="6.1640625" bestFit="1" customWidth="1"/>
    <col min="3264" max="3265" width="7.1640625" bestFit="1" customWidth="1"/>
    <col min="3266" max="3266" width="6.1640625" bestFit="1" customWidth="1"/>
    <col min="3267" max="3268" width="7.1640625" bestFit="1" customWidth="1"/>
    <col min="3269" max="3269" width="8.1640625" bestFit="1" customWidth="1"/>
    <col min="3270" max="3271" width="7.1640625" bestFit="1" customWidth="1"/>
    <col min="3272" max="3274" width="6.1640625" bestFit="1" customWidth="1"/>
    <col min="3275" max="3276" width="7.1640625" bestFit="1" customWidth="1"/>
    <col min="3277" max="3277" width="6.1640625" bestFit="1" customWidth="1"/>
    <col min="3278" max="3278" width="7.1640625" bestFit="1" customWidth="1"/>
    <col min="3279" max="3279" width="6.1640625" bestFit="1" customWidth="1"/>
    <col min="3280" max="3280" width="7.1640625" bestFit="1" customWidth="1"/>
    <col min="3281" max="3281" width="6.1640625" bestFit="1" customWidth="1"/>
    <col min="3282" max="3282" width="5.1640625" bestFit="1" customWidth="1"/>
    <col min="3283" max="3284" width="7.1640625" bestFit="1" customWidth="1"/>
    <col min="3285" max="3285" width="6.1640625" bestFit="1" customWidth="1"/>
    <col min="3286" max="3286" width="8.1640625" bestFit="1" customWidth="1"/>
    <col min="3287" max="3287" width="7.1640625" bestFit="1" customWidth="1"/>
    <col min="3288" max="3288" width="6.1640625" bestFit="1" customWidth="1"/>
    <col min="3289" max="3289" width="7.1640625" bestFit="1" customWidth="1"/>
    <col min="3290" max="3290" width="6.1640625" bestFit="1" customWidth="1"/>
    <col min="3291" max="3291" width="8.1640625" bestFit="1" customWidth="1"/>
    <col min="3292" max="3294" width="7.1640625" bestFit="1" customWidth="1"/>
    <col min="3295" max="3295" width="6.1640625" bestFit="1" customWidth="1"/>
    <col min="3296" max="3297" width="7.1640625" bestFit="1" customWidth="1"/>
    <col min="3298" max="3298" width="6.1640625" bestFit="1" customWidth="1"/>
    <col min="3299" max="3304" width="7.1640625" bestFit="1" customWidth="1"/>
    <col min="3305" max="3305" width="6.1640625" bestFit="1" customWidth="1"/>
    <col min="3306" max="3307" width="7.1640625" bestFit="1" customWidth="1"/>
    <col min="3308" max="3309" width="6.1640625" bestFit="1" customWidth="1"/>
    <col min="3310" max="3318" width="7.1640625" bestFit="1" customWidth="1"/>
    <col min="3319" max="3319" width="8.1640625" bestFit="1" customWidth="1"/>
    <col min="3320" max="3320" width="6.1640625" bestFit="1" customWidth="1"/>
    <col min="3321" max="3321" width="7.1640625" bestFit="1" customWidth="1"/>
    <col min="3322" max="3322" width="6.1640625" bestFit="1" customWidth="1"/>
    <col min="3323" max="3325" width="7.1640625" bestFit="1" customWidth="1"/>
    <col min="3326" max="3326" width="6.1640625" bestFit="1" customWidth="1"/>
    <col min="3327" max="3328" width="7.1640625" bestFit="1" customWidth="1"/>
    <col min="3329" max="3329" width="6.1640625" bestFit="1" customWidth="1"/>
    <col min="3330" max="3333" width="7.1640625" bestFit="1" customWidth="1"/>
    <col min="3334" max="3335" width="6.1640625" bestFit="1" customWidth="1"/>
    <col min="3336" max="3342" width="7.1640625" bestFit="1" customWidth="1"/>
    <col min="3343" max="3343" width="6.1640625" bestFit="1" customWidth="1"/>
    <col min="3344" max="3347" width="7.1640625" bestFit="1" customWidth="1"/>
    <col min="3348" max="3349" width="6.1640625" bestFit="1" customWidth="1"/>
    <col min="3350" max="3350" width="7.1640625" bestFit="1" customWidth="1"/>
    <col min="3351" max="3352" width="6.1640625" bestFit="1" customWidth="1"/>
    <col min="3353" max="3353" width="7.1640625" bestFit="1" customWidth="1"/>
    <col min="3354" max="3354" width="5.1640625" bestFit="1" customWidth="1"/>
    <col min="3355" max="3355" width="8.1640625" bestFit="1" customWidth="1"/>
    <col min="3356" max="3357" width="7.1640625" bestFit="1" customWidth="1"/>
    <col min="3358" max="3358" width="6.1640625" bestFit="1" customWidth="1"/>
    <col min="3359" max="3359" width="5.1640625" bestFit="1" customWidth="1"/>
    <col min="3360" max="3361" width="7.1640625" bestFit="1" customWidth="1"/>
    <col min="3362" max="3362" width="6.1640625" bestFit="1" customWidth="1"/>
    <col min="3363" max="3364" width="7.1640625" bestFit="1" customWidth="1"/>
    <col min="3365" max="3365" width="6.1640625" bestFit="1" customWidth="1"/>
    <col min="3366" max="3366" width="7.1640625" bestFit="1" customWidth="1"/>
    <col min="3367" max="3367" width="8.1640625" bestFit="1" customWidth="1"/>
    <col min="3368" max="3368" width="7.1640625" bestFit="1" customWidth="1"/>
    <col min="3369" max="3369" width="8.1640625" bestFit="1" customWidth="1"/>
    <col min="3370" max="3371" width="6.1640625" bestFit="1" customWidth="1"/>
    <col min="3372" max="3373" width="7.1640625" bestFit="1" customWidth="1"/>
    <col min="3374" max="3374" width="6.1640625" bestFit="1" customWidth="1"/>
    <col min="3375" max="3378" width="7.1640625" bestFit="1" customWidth="1"/>
    <col min="3379" max="3379" width="6.1640625" bestFit="1" customWidth="1"/>
    <col min="3380" max="3383" width="7.1640625" bestFit="1" customWidth="1"/>
    <col min="3384" max="3386" width="6.1640625" bestFit="1" customWidth="1"/>
    <col min="3387" max="3387" width="7.1640625" bestFit="1" customWidth="1"/>
    <col min="3388" max="3389" width="6.1640625" bestFit="1" customWidth="1"/>
    <col min="3390" max="3390" width="7.1640625" bestFit="1" customWidth="1"/>
    <col min="3391" max="3391" width="5.1640625" bestFit="1" customWidth="1"/>
    <col min="3392" max="3392" width="7.1640625" bestFit="1" customWidth="1"/>
    <col min="3393" max="3393" width="6.1640625" bestFit="1" customWidth="1"/>
    <col min="3394" max="3398" width="7.1640625" bestFit="1" customWidth="1"/>
    <col min="3399" max="3399" width="6.1640625" bestFit="1" customWidth="1"/>
    <col min="3400" max="3405" width="7.1640625" bestFit="1" customWidth="1"/>
    <col min="3406" max="3406" width="6.1640625" bestFit="1" customWidth="1"/>
    <col min="3407" max="3409" width="7.1640625" bestFit="1" customWidth="1"/>
    <col min="3410" max="3410" width="6.1640625" bestFit="1" customWidth="1"/>
    <col min="3411" max="3411" width="8.1640625" bestFit="1" customWidth="1"/>
    <col min="3412" max="3412" width="7.1640625" bestFit="1" customWidth="1"/>
    <col min="3413" max="3413" width="8.1640625" bestFit="1" customWidth="1"/>
    <col min="3414" max="3415" width="6.1640625" bestFit="1" customWidth="1"/>
    <col min="3416" max="3418" width="7.1640625" bestFit="1" customWidth="1"/>
    <col min="3419" max="3420" width="6.1640625" bestFit="1" customWidth="1"/>
    <col min="3421" max="3422" width="7.1640625" bestFit="1" customWidth="1"/>
    <col min="3423" max="3423" width="6.1640625" bestFit="1" customWidth="1"/>
    <col min="3424" max="3424" width="7.1640625" bestFit="1" customWidth="1"/>
    <col min="3425" max="3425" width="6.1640625" bestFit="1" customWidth="1"/>
    <col min="3426" max="3426" width="7.1640625" bestFit="1" customWidth="1"/>
    <col min="3427" max="3427" width="6.1640625" bestFit="1" customWidth="1"/>
    <col min="3428" max="3429" width="7.1640625" bestFit="1" customWidth="1"/>
    <col min="3430" max="3430" width="8.1640625" bestFit="1" customWidth="1"/>
    <col min="3431" max="3431" width="7.1640625" bestFit="1" customWidth="1"/>
    <col min="3432" max="3432" width="6.1640625" bestFit="1" customWidth="1"/>
    <col min="3433" max="3434" width="7.1640625" bestFit="1" customWidth="1"/>
    <col min="3435" max="3435" width="8.1640625" bestFit="1" customWidth="1"/>
    <col min="3436" max="3436" width="7.1640625" bestFit="1" customWidth="1"/>
    <col min="3437" max="3439" width="6.1640625" bestFit="1" customWidth="1"/>
    <col min="3440" max="3442" width="7.1640625" bestFit="1" customWidth="1"/>
    <col min="3443" max="3443" width="6.1640625" bestFit="1" customWidth="1"/>
    <col min="3444" max="3445" width="7.1640625" bestFit="1" customWidth="1"/>
    <col min="3446" max="3446" width="6.1640625" bestFit="1" customWidth="1"/>
    <col min="3447" max="3450" width="7.1640625" bestFit="1" customWidth="1"/>
    <col min="3451" max="3451" width="6.1640625" bestFit="1" customWidth="1"/>
    <col min="3452" max="3455" width="7.1640625" bestFit="1" customWidth="1"/>
    <col min="3456" max="3456" width="5.1640625" bestFit="1" customWidth="1"/>
    <col min="3457" max="3459" width="7.1640625" bestFit="1" customWidth="1"/>
    <col min="3460" max="3460" width="6.1640625" bestFit="1" customWidth="1"/>
    <col min="3461" max="3463" width="7.1640625" bestFit="1" customWidth="1"/>
    <col min="3464" max="3464" width="8.1640625" bestFit="1" customWidth="1"/>
    <col min="3465" max="3465" width="6.1640625" bestFit="1" customWidth="1"/>
    <col min="3466" max="3467" width="7.1640625" bestFit="1" customWidth="1"/>
    <col min="3468" max="3468" width="6.1640625" bestFit="1" customWidth="1"/>
    <col min="3469" max="3469" width="8.1640625" bestFit="1" customWidth="1"/>
    <col min="3470" max="3473" width="7.1640625" bestFit="1" customWidth="1"/>
    <col min="3474" max="3474" width="8.1640625" bestFit="1" customWidth="1"/>
    <col min="3475" max="3479" width="7.1640625" bestFit="1" customWidth="1"/>
    <col min="3480" max="3480" width="6.1640625" bestFit="1" customWidth="1"/>
    <col min="3481" max="3486" width="7.1640625" bestFit="1" customWidth="1"/>
    <col min="3487" max="3487" width="8.1640625" bestFit="1" customWidth="1"/>
    <col min="3488" max="3488" width="7.1640625" bestFit="1" customWidth="1"/>
    <col min="3489" max="3491" width="6.1640625" bestFit="1" customWidth="1"/>
    <col min="3492" max="3492" width="7.1640625" bestFit="1" customWidth="1"/>
    <col min="3493" max="3493" width="6.1640625" bestFit="1" customWidth="1"/>
    <col min="3494" max="3494" width="7.1640625" bestFit="1" customWidth="1"/>
    <col min="3495" max="3495" width="6.1640625" bestFit="1" customWidth="1"/>
    <col min="3496" max="3496" width="7.1640625" bestFit="1" customWidth="1"/>
    <col min="3497" max="3497" width="6.1640625" bestFit="1" customWidth="1"/>
    <col min="3498" max="3499" width="7.1640625" bestFit="1" customWidth="1"/>
    <col min="3500" max="3500" width="6.1640625" bestFit="1" customWidth="1"/>
    <col min="3501" max="3501" width="7.1640625" bestFit="1" customWidth="1"/>
    <col min="3502" max="3502" width="8.1640625" bestFit="1" customWidth="1"/>
    <col min="3503" max="3503" width="6.1640625" bestFit="1" customWidth="1"/>
    <col min="3504" max="3505" width="7.1640625" bestFit="1" customWidth="1"/>
    <col min="3506" max="3506" width="6.1640625" bestFit="1" customWidth="1"/>
    <col min="3507" max="3510" width="7.1640625" bestFit="1" customWidth="1"/>
    <col min="3511" max="3511" width="6.1640625" bestFit="1" customWidth="1"/>
    <col min="3512" max="3516" width="7.1640625" bestFit="1" customWidth="1"/>
    <col min="3517" max="3517" width="8.1640625" bestFit="1" customWidth="1"/>
    <col min="3518" max="3518" width="4.1640625" bestFit="1" customWidth="1"/>
    <col min="3519" max="3519" width="7.1640625" bestFit="1" customWidth="1"/>
    <col min="3520" max="3520" width="6.1640625" bestFit="1" customWidth="1"/>
    <col min="3521" max="3525" width="7.1640625" bestFit="1" customWidth="1"/>
    <col min="3526" max="3526" width="5.1640625" bestFit="1" customWidth="1"/>
    <col min="3527" max="3527" width="6.1640625" bestFit="1" customWidth="1"/>
    <col min="3528" max="3529" width="8.1640625" bestFit="1" customWidth="1"/>
    <col min="3530" max="3534" width="7.1640625" bestFit="1" customWidth="1"/>
    <col min="3535" max="3535" width="6.1640625" bestFit="1" customWidth="1"/>
    <col min="3536" max="3542" width="7.1640625" bestFit="1" customWidth="1"/>
    <col min="3543" max="3543" width="6.1640625" bestFit="1" customWidth="1"/>
    <col min="3544" max="3545" width="7.1640625" bestFit="1" customWidth="1"/>
    <col min="3546" max="3546" width="6.1640625" bestFit="1" customWidth="1"/>
    <col min="3547" max="3547" width="7.1640625" bestFit="1" customWidth="1"/>
    <col min="3548" max="3549" width="6.1640625" bestFit="1" customWidth="1"/>
    <col min="3550" max="3551" width="7.1640625" bestFit="1" customWidth="1"/>
    <col min="3552" max="3552" width="6.1640625" bestFit="1" customWidth="1"/>
    <col min="3553" max="3558" width="7.1640625" bestFit="1" customWidth="1"/>
    <col min="3559" max="3559" width="8.1640625" bestFit="1" customWidth="1"/>
    <col min="3560" max="3560" width="7.1640625" bestFit="1" customWidth="1"/>
    <col min="3561" max="3561" width="6.1640625" bestFit="1" customWidth="1"/>
    <col min="3562" max="3568" width="7.1640625" bestFit="1" customWidth="1"/>
    <col min="3569" max="3569" width="6.1640625" bestFit="1" customWidth="1"/>
    <col min="3570" max="3570" width="7.1640625" bestFit="1" customWidth="1"/>
    <col min="3571" max="3571" width="6.1640625" bestFit="1" customWidth="1"/>
    <col min="3572" max="3573" width="7.1640625" bestFit="1" customWidth="1"/>
    <col min="3574" max="3574" width="8.1640625" bestFit="1" customWidth="1"/>
    <col min="3575" max="3575" width="6.1640625" bestFit="1" customWidth="1"/>
    <col min="3576" max="3576" width="7.1640625" bestFit="1" customWidth="1"/>
    <col min="3577" max="3578" width="6.1640625" bestFit="1" customWidth="1"/>
    <col min="3579" max="3580" width="7.1640625" bestFit="1" customWidth="1"/>
    <col min="3581" max="3581" width="6.1640625" bestFit="1" customWidth="1"/>
    <col min="3582" max="3585" width="7.1640625" bestFit="1" customWidth="1"/>
    <col min="3586" max="3586" width="6.1640625" bestFit="1" customWidth="1"/>
    <col min="3587" max="3591" width="7.1640625" bestFit="1" customWidth="1"/>
    <col min="3592" max="3592" width="6.1640625" bestFit="1" customWidth="1"/>
    <col min="3593" max="3593" width="7.1640625" bestFit="1" customWidth="1"/>
    <col min="3594" max="3594" width="6.1640625" bestFit="1" customWidth="1"/>
    <col min="3595" max="3595" width="7.1640625" bestFit="1" customWidth="1"/>
    <col min="3596" max="3596" width="6.1640625" bestFit="1" customWidth="1"/>
    <col min="3597" max="3599" width="7.1640625" bestFit="1" customWidth="1"/>
    <col min="3600" max="3600" width="8.1640625" bestFit="1" customWidth="1"/>
    <col min="3601" max="3601" width="7.1640625" bestFit="1" customWidth="1"/>
    <col min="3602" max="3602" width="4.1640625" bestFit="1" customWidth="1"/>
    <col min="3603" max="3604" width="7.1640625" bestFit="1" customWidth="1"/>
    <col min="3605" max="3605" width="6.1640625" bestFit="1" customWidth="1"/>
    <col min="3606" max="3606" width="7.1640625" bestFit="1" customWidth="1"/>
    <col min="3607" max="3607" width="6.1640625" bestFit="1" customWidth="1"/>
    <col min="3608" max="3610" width="7.1640625" bestFit="1" customWidth="1"/>
    <col min="3611" max="3611" width="8.1640625" bestFit="1" customWidth="1"/>
    <col min="3612" max="3612" width="7.1640625" bestFit="1" customWidth="1"/>
    <col min="3613" max="3613" width="8.1640625" bestFit="1" customWidth="1"/>
    <col min="3614" max="3614" width="7.1640625" bestFit="1" customWidth="1"/>
    <col min="3615" max="3615" width="6.1640625" bestFit="1" customWidth="1"/>
    <col min="3616" max="3616" width="7.1640625" bestFit="1" customWidth="1"/>
    <col min="3617" max="3618" width="6.1640625" bestFit="1" customWidth="1"/>
    <col min="3619" max="3621" width="7.1640625" bestFit="1" customWidth="1"/>
    <col min="3622" max="3623" width="6.1640625" bestFit="1" customWidth="1"/>
    <col min="3624" max="3628" width="7.1640625" bestFit="1" customWidth="1"/>
    <col min="3629" max="3629" width="6.1640625" bestFit="1" customWidth="1"/>
    <col min="3630" max="3630" width="5.1640625" bestFit="1" customWidth="1"/>
    <col min="3631" max="3631" width="6.1640625" bestFit="1" customWidth="1"/>
    <col min="3632" max="3633" width="7.1640625" bestFit="1" customWidth="1"/>
    <col min="3634" max="3634" width="6.1640625" bestFit="1" customWidth="1"/>
    <col min="3635" max="3636" width="7.1640625" bestFit="1" customWidth="1"/>
    <col min="3637" max="3637" width="6.1640625" bestFit="1" customWidth="1"/>
    <col min="3638" max="3639" width="7.1640625" bestFit="1" customWidth="1"/>
    <col min="3640" max="3640" width="8.1640625" bestFit="1" customWidth="1"/>
    <col min="3641" max="3644" width="7.1640625" bestFit="1" customWidth="1"/>
    <col min="3645" max="3645" width="5.1640625" bestFit="1" customWidth="1"/>
    <col min="3646" max="3646" width="7.1640625" bestFit="1" customWidth="1"/>
    <col min="3647" max="3647" width="6.1640625" bestFit="1" customWidth="1"/>
    <col min="3648" max="3654" width="7.1640625" bestFit="1" customWidth="1"/>
    <col min="3655" max="3655" width="6.1640625" bestFit="1" customWidth="1"/>
    <col min="3656" max="3656" width="7.1640625" bestFit="1" customWidth="1"/>
    <col min="3657" max="3657" width="6.1640625" bestFit="1" customWidth="1"/>
    <col min="3658" max="3659" width="7.1640625" bestFit="1" customWidth="1"/>
    <col min="3660" max="3660" width="6.1640625" bestFit="1" customWidth="1"/>
    <col min="3661" max="3661" width="7.1640625" bestFit="1" customWidth="1"/>
    <col min="3662" max="3662" width="6.1640625" bestFit="1" customWidth="1"/>
    <col min="3663" max="3663" width="7.1640625" bestFit="1" customWidth="1"/>
    <col min="3664" max="3666" width="6.1640625" bestFit="1" customWidth="1"/>
    <col min="3667" max="3673" width="7.1640625" bestFit="1" customWidth="1"/>
    <col min="3674" max="3674" width="6.1640625" bestFit="1" customWidth="1"/>
    <col min="3675" max="3675" width="7.1640625" bestFit="1" customWidth="1"/>
    <col min="3676" max="3676" width="6.1640625" bestFit="1" customWidth="1"/>
    <col min="3677" max="3685" width="7.1640625" bestFit="1" customWidth="1"/>
    <col min="3686" max="3686" width="5.1640625" bestFit="1" customWidth="1"/>
    <col min="3687" max="3687" width="7.1640625" bestFit="1" customWidth="1"/>
    <col min="3688" max="3688" width="8.1640625" bestFit="1" customWidth="1"/>
    <col min="3689" max="3689" width="7.1640625" bestFit="1" customWidth="1"/>
    <col min="3690" max="3690" width="6.1640625" bestFit="1" customWidth="1"/>
    <col min="3691" max="3692" width="8.1640625" bestFit="1" customWidth="1"/>
    <col min="3693" max="3694" width="7.1640625" bestFit="1" customWidth="1"/>
    <col min="3695" max="3695" width="6.1640625" bestFit="1" customWidth="1"/>
    <col min="3696" max="3696" width="7.1640625" bestFit="1" customWidth="1"/>
    <col min="3697" max="3698" width="6.1640625" bestFit="1" customWidth="1"/>
    <col min="3699" max="3699" width="8.1640625" bestFit="1" customWidth="1"/>
    <col min="3700" max="3702" width="7.1640625" bestFit="1" customWidth="1"/>
    <col min="3703" max="3703" width="6.1640625" bestFit="1" customWidth="1"/>
    <col min="3704" max="3704" width="5.1640625" bestFit="1" customWidth="1"/>
    <col min="3705" max="3706" width="7.1640625" bestFit="1" customWidth="1"/>
    <col min="3707" max="3708" width="8.1640625" bestFit="1" customWidth="1"/>
    <col min="3709" max="3709" width="5.1640625" bestFit="1" customWidth="1"/>
    <col min="3710" max="3716" width="7.1640625" bestFit="1" customWidth="1"/>
    <col min="3717" max="3717" width="6.1640625" bestFit="1" customWidth="1"/>
    <col min="3718" max="3719" width="7.1640625" bestFit="1" customWidth="1"/>
    <col min="3720" max="3720" width="8.1640625" bestFit="1" customWidth="1"/>
    <col min="3721" max="3722" width="6.1640625" bestFit="1" customWidth="1"/>
    <col min="3723" max="3724" width="7.1640625" bestFit="1" customWidth="1"/>
    <col min="3725" max="3725" width="6.1640625" bestFit="1" customWidth="1"/>
    <col min="3726" max="3726" width="7.1640625" bestFit="1" customWidth="1"/>
    <col min="3727" max="3727" width="6.1640625" bestFit="1" customWidth="1"/>
    <col min="3728" max="3728" width="7.1640625" bestFit="1" customWidth="1"/>
    <col min="3729" max="3729" width="6.1640625" bestFit="1" customWidth="1"/>
    <col min="3730" max="3736" width="7.1640625" bestFit="1" customWidth="1"/>
    <col min="3737" max="3737" width="6.1640625" bestFit="1" customWidth="1"/>
    <col min="3738" max="3743" width="7.1640625" bestFit="1" customWidth="1"/>
    <col min="3744" max="3744" width="6.1640625" bestFit="1" customWidth="1"/>
    <col min="3745" max="3749" width="7.1640625" bestFit="1" customWidth="1"/>
    <col min="3750" max="3750" width="6.1640625" bestFit="1" customWidth="1"/>
    <col min="3751" max="3751" width="7.1640625" bestFit="1" customWidth="1"/>
    <col min="3752" max="3752" width="8.1640625" bestFit="1" customWidth="1"/>
    <col min="3753" max="3754" width="6.1640625" bestFit="1" customWidth="1"/>
    <col min="3755" max="3755" width="8.1640625" bestFit="1" customWidth="1"/>
    <col min="3756" max="3760" width="7.1640625" bestFit="1" customWidth="1"/>
    <col min="3761" max="3761" width="8.1640625" bestFit="1" customWidth="1"/>
    <col min="3762" max="3764" width="7.1640625" bestFit="1" customWidth="1"/>
    <col min="3765" max="3765" width="6.1640625" bestFit="1" customWidth="1"/>
    <col min="3766" max="3766" width="7.1640625" bestFit="1" customWidth="1"/>
    <col min="3767" max="3767" width="6.1640625" bestFit="1" customWidth="1"/>
    <col min="3768" max="3769" width="7.1640625" bestFit="1" customWidth="1"/>
    <col min="3770" max="3771" width="6.1640625" bestFit="1" customWidth="1"/>
    <col min="3772" max="3772" width="7.1640625" bestFit="1" customWidth="1"/>
    <col min="3773" max="3773" width="6.1640625" bestFit="1" customWidth="1"/>
    <col min="3774" max="3774" width="7.1640625" bestFit="1" customWidth="1"/>
    <col min="3775" max="3775" width="8.1640625" bestFit="1" customWidth="1"/>
    <col min="3776" max="3776" width="7.1640625" bestFit="1" customWidth="1"/>
    <col min="3777" max="3779" width="6.1640625" bestFit="1" customWidth="1"/>
    <col min="3780" max="3785" width="7.1640625" bestFit="1" customWidth="1"/>
    <col min="3786" max="3786" width="8.1640625" bestFit="1" customWidth="1"/>
    <col min="3787" max="3787" width="7.1640625" bestFit="1" customWidth="1"/>
    <col min="3788" max="3788" width="6.1640625" bestFit="1" customWidth="1"/>
    <col min="3789" max="3790" width="7.1640625" bestFit="1" customWidth="1"/>
    <col min="3791" max="3791" width="6.1640625" bestFit="1" customWidth="1"/>
    <col min="3792" max="3792" width="7.1640625" bestFit="1" customWidth="1"/>
    <col min="3793" max="3793" width="6.1640625" bestFit="1" customWidth="1"/>
    <col min="3794" max="3794" width="8.1640625" bestFit="1" customWidth="1"/>
    <col min="3795" max="3796" width="7.1640625" bestFit="1" customWidth="1"/>
    <col min="3797" max="3797" width="6.1640625" bestFit="1" customWidth="1"/>
    <col min="3798" max="3807" width="7.1640625" bestFit="1" customWidth="1"/>
    <col min="3808" max="3809" width="8.1640625" bestFit="1" customWidth="1"/>
    <col min="3810" max="3810" width="7.1640625" bestFit="1" customWidth="1"/>
    <col min="3811" max="3812" width="6.1640625" bestFit="1" customWidth="1"/>
    <col min="3813" max="3814" width="7.1640625" bestFit="1" customWidth="1"/>
    <col min="3815" max="3815" width="6.1640625" bestFit="1" customWidth="1"/>
    <col min="3816" max="3816" width="5.1640625" bestFit="1" customWidth="1"/>
    <col min="3817" max="3817" width="7.1640625" bestFit="1" customWidth="1"/>
    <col min="3818" max="3818" width="5.1640625" bestFit="1" customWidth="1"/>
    <col min="3819" max="3820" width="7.1640625" bestFit="1" customWidth="1"/>
    <col min="3821" max="3821" width="6.1640625" bestFit="1" customWidth="1"/>
    <col min="3822" max="3822" width="7.1640625" bestFit="1" customWidth="1"/>
    <col min="3823" max="3823" width="6.1640625" bestFit="1" customWidth="1"/>
    <col min="3824" max="3826" width="8.1640625" bestFit="1" customWidth="1"/>
    <col min="3827" max="3827" width="6.1640625" bestFit="1" customWidth="1"/>
    <col min="3828" max="3832" width="7.1640625" bestFit="1" customWidth="1"/>
    <col min="3833" max="3833" width="6.1640625" bestFit="1" customWidth="1"/>
    <col min="3834" max="3834" width="8.1640625" bestFit="1" customWidth="1"/>
    <col min="3835" max="3836" width="7.1640625" bestFit="1" customWidth="1"/>
    <col min="3837" max="3837" width="8.1640625" bestFit="1" customWidth="1"/>
    <col min="3838" max="3838" width="7.1640625" bestFit="1" customWidth="1"/>
    <col min="3839" max="3839" width="6.1640625" bestFit="1" customWidth="1"/>
    <col min="3840" max="3841" width="7.1640625" bestFit="1" customWidth="1"/>
    <col min="3842" max="3844" width="6.1640625" bestFit="1" customWidth="1"/>
    <col min="3845" max="3848" width="7.1640625" bestFit="1" customWidth="1"/>
    <col min="3849" max="3850" width="6.1640625" bestFit="1" customWidth="1"/>
    <col min="3851" max="3857" width="7.1640625" bestFit="1" customWidth="1"/>
    <col min="3858" max="3858" width="8.1640625" bestFit="1" customWidth="1"/>
    <col min="3859" max="3862" width="7.1640625" bestFit="1" customWidth="1"/>
    <col min="3863" max="3863" width="6.1640625" bestFit="1" customWidth="1"/>
    <col min="3864" max="3867" width="7.1640625" bestFit="1" customWidth="1"/>
    <col min="3868" max="3868" width="6.1640625" bestFit="1" customWidth="1"/>
    <col min="3869" max="3870" width="8.1640625" bestFit="1" customWidth="1"/>
    <col min="3871" max="3871" width="5.1640625" bestFit="1" customWidth="1"/>
    <col min="3872" max="3879" width="7.1640625" bestFit="1" customWidth="1"/>
    <col min="3880" max="3880" width="5.1640625" bestFit="1" customWidth="1"/>
    <col min="3881" max="3882" width="7.1640625" bestFit="1" customWidth="1"/>
    <col min="3883" max="3883" width="8.1640625" bestFit="1" customWidth="1"/>
    <col min="3884" max="3884" width="6.1640625" bestFit="1" customWidth="1"/>
    <col min="3885" max="3892" width="7.1640625" bestFit="1" customWidth="1"/>
    <col min="3893" max="3893" width="6.1640625" bestFit="1" customWidth="1"/>
    <col min="3894" max="3898" width="7.1640625" bestFit="1" customWidth="1"/>
    <col min="3899" max="3899" width="6.1640625" bestFit="1" customWidth="1"/>
    <col min="3900" max="3900" width="7.1640625" bestFit="1" customWidth="1"/>
    <col min="3901" max="3901" width="6.1640625" bestFit="1" customWidth="1"/>
    <col min="3902" max="3905" width="7.1640625" bestFit="1" customWidth="1"/>
    <col min="3906" max="3906" width="8.1640625" bestFit="1" customWidth="1"/>
    <col min="3907" max="3907" width="6.1640625" bestFit="1" customWidth="1"/>
    <col min="3908" max="3908" width="7.1640625" bestFit="1" customWidth="1"/>
    <col min="3909" max="3909" width="8.1640625" bestFit="1" customWidth="1"/>
    <col min="3910" max="3912" width="7.1640625" bestFit="1" customWidth="1"/>
    <col min="3913" max="3913" width="6.1640625" bestFit="1" customWidth="1"/>
    <col min="3914" max="3914" width="8.1640625" bestFit="1" customWidth="1"/>
    <col min="3915" max="3915" width="6.1640625" bestFit="1" customWidth="1"/>
    <col min="3916" max="3919" width="7.1640625" bestFit="1" customWidth="1"/>
    <col min="3920" max="3921" width="6.1640625" bestFit="1" customWidth="1"/>
    <col min="3922" max="3935" width="7.1640625" bestFit="1" customWidth="1"/>
    <col min="3936" max="3936" width="4.1640625" bestFit="1" customWidth="1"/>
    <col min="3937" max="3937" width="6.1640625" bestFit="1" customWidth="1"/>
    <col min="3938" max="3940" width="7.1640625" bestFit="1" customWidth="1"/>
    <col min="3941" max="3941" width="5.1640625" bestFit="1" customWidth="1"/>
    <col min="3942" max="3945" width="7.1640625" bestFit="1" customWidth="1"/>
    <col min="3946" max="3946" width="5.1640625" bestFit="1" customWidth="1"/>
    <col min="3947" max="3947" width="7.1640625" bestFit="1" customWidth="1"/>
    <col min="3948" max="3948" width="6.1640625" bestFit="1" customWidth="1"/>
    <col min="3949" max="3952" width="7.1640625" bestFit="1" customWidth="1"/>
    <col min="3953" max="3953" width="6.1640625" bestFit="1" customWidth="1"/>
    <col min="3954" max="3954" width="7.1640625" bestFit="1" customWidth="1"/>
    <col min="3955" max="3955" width="8.1640625" bestFit="1" customWidth="1"/>
    <col min="3956" max="3962" width="7.1640625" bestFit="1" customWidth="1"/>
    <col min="3963" max="3963" width="6.1640625" bestFit="1" customWidth="1"/>
    <col min="3964" max="3964" width="7.1640625" bestFit="1" customWidth="1"/>
    <col min="3965" max="3966" width="6.1640625" bestFit="1" customWidth="1"/>
    <col min="3967" max="3967" width="5.1640625" bestFit="1" customWidth="1"/>
    <col min="3968" max="3969" width="7.1640625" bestFit="1" customWidth="1"/>
    <col min="3970" max="3970" width="6.1640625" bestFit="1" customWidth="1"/>
    <col min="3971" max="3973" width="7.1640625" bestFit="1" customWidth="1"/>
    <col min="3974" max="3974" width="6.1640625" bestFit="1" customWidth="1"/>
    <col min="3975" max="3978" width="7.1640625" bestFit="1" customWidth="1"/>
    <col min="3979" max="3979" width="6.1640625" bestFit="1" customWidth="1"/>
    <col min="3980" max="3982" width="7.1640625" bestFit="1" customWidth="1"/>
    <col min="3983" max="3983" width="6.1640625" bestFit="1" customWidth="1"/>
    <col min="3984" max="3989" width="7.1640625" bestFit="1" customWidth="1"/>
    <col min="3990" max="3991" width="6.1640625" bestFit="1" customWidth="1"/>
    <col min="3992" max="3992" width="7.1640625" bestFit="1" customWidth="1"/>
    <col min="3993" max="3993" width="6.1640625" bestFit="1" customWidth="1"/>
    <col min="3994" max="3995" width="7.1640625" bestFit="1" customWidth="1"/>
    <col min="3996" max="3996" width="6.1640625" bestFit="1" customWidth="1"/>
    <col min="3997" max="3998" width="7.1640625" bestFit="1" customWidth="1"/>
    <col min="3999" max="4000" width="8.1640625" bestFit="1" customWidth="1"/>
    <col min="4001" max="4002" width="7.1640625" bestFit="1" customWidth="1"/>
    <col min="4003" max="4003" width="5.1640625" bestFit="1" customWidth="1"/>
    <col min="4004" max="4004" width="7.1640625" bestFit="1" customWidth="1"/>
    <col min="4005" max="4005" width="6.1640625" bestFit="1" customWidth="1"/>
    <col min="4006" max="4007" width="7.1640625" bestFit="1" customWidth="1"/>
    <col min="4008" max="4011" width="8.1640625" bestFit="1" customWidth="1"/>
    <col min="4012" max="4012" width="7.1640625" bestFit="1" customWidth="1"/>
    <col min="4013" max="4014" width="8.1640625" bestFit="1" customWidth="1"/>
    <col min="4015" max="4016" width="7.1640625" bestFit="1" customWidth="1"/>
    <col min="4017" max="4023" width="8.1640625" bestFit="1" customWidth="1"/>
    <col min="4024" max="4024" width="6.1640625" bestFit="1" customWidth="1"/>
    <col min="4025" max="4025" width="8.1640625" bestFit="1" customWidth="1"/>
    <col min="4026" max="4026" width="7.1640625" bestFit="1" customWidth="1"/>
    <col min="4027" max="4027" width="8.1640625" bestFit="1" customWidth="1"/>
    <col min="4028" max="4028" width="7.1640625" bestFit="1" customWidth="1"/>
    <col min="4029" max="4030" width="8.1640625" bestFit="1" customWidth="1"/>
    <col min="4031" max="4034" width="7.1640625" bestFit="1" customWidth="1"/>
    <col min="4035" max="4035" width="8.1640625" bestFit="1" customWidth="1"/>
    <col min="4036" max="4036" width="7.1640625" bestFit="1" customWidth="1"/>
    <col min="4037" max="4039" width="8.1640625" bestFit="1" customWidth="1"/>
    <col min="4040" max="4040" width="7.1640625" bestFit="1" customWidth="1"/>
    <col min="4041" max="4043" width="8.1640625" bestFit="1" customWidth="1"/>
    <col min="4044" max="4044" width="7.1640625" bestFit="1" customWidth="1"/>
    <col min="4045" max="4047" width="8.1640625" bestFit="1" customWidth="1"/>
    <col min="4048" max="4049" width="6.1640625" bestFit="1" customWidth="1"/>
    <col min="4050" max="4052" width="7.1640625" bestFit="1" customWidth="1"/>
    <col min="4053" max="4057" width="8.1640625" bestFit="1" customWidth="1"/>
    <col min="4058" max="4058" width="7.1640625" bestFit="1" customWidth="1"/>
    <col min="4059" max="4061" width="8.1640625" bestFit="1" customWidth="1"/>
    <col min="4062" max="4062" width="7.1640625" bestFit="1" customWidth="1"/>
    <col min="4063" max="4063" width="8.1640625" bestFit="1" customWidth="1"/>
    <col min="4064" max="4065" width="7.1640625" bestFit="1" customWidth="1"/>
    <col min="4066" max="4066" width="6.1640625" bestFit="1" customWidth="1"/>
    <col min="4067" max="4067" width="7.1640625" bestFit="1" customWidth="1"/>
    <col min="4068" max="4068" width="8.1640625" bestFit="1" customWidth="1"/>
    <col min="4069" max="4070" width="7.1640625" bestFit="1" customWidth="1"/>
    <col min="4071" max="4075" width="8.1640625" bestFit="1" customWidth="1"/>
    <col min="4076" max="4077" width="5.1640625" bestFit="1" customWidth="1"/>
    <col min="4078" max="4080" width="8.1640625" bestFit="1" customWidth="1"/>
    <col min="4081" max="4081" width="7.1640625" bestFit="1" customWidth="1"/>
    <col min="4082" max="4082" width="8.1640625" bestFit="1" customWidth="1"/>
    <col min="4083" max="4083" width="7.1640625" bestFit="1" customWidth="1"/>
    <col min="4084" max="4087" width="8.1640625" bestFit="1" customWidth="1"/>
    <col min="4088" max="4088" width="7.1640625" bestFit="1" customWidth="1"/>
    <col min="4089" max="4092" width="8.1640625" bestFit="1" customWidth="1"/>
    <col min="4093" max="4093" width="7.1640625" bestFit="1" customWidth="1"/>
    <col min="4094" max="4094" width="8.1640625" bestFit="1" customWidth="1"/>
    <col min="4095" max="4095" width="7.1640625" bestFit="1" customWidth="1"/>
    <col min="4096" max="4097" width="8.1640625" bestFit="1" customWidth="1"/>
    <col min="4098" max="4098" width="7.1640625" bestFit="1" customWidth="1"/>
    <col min="4099" max="4101" width="8.1640625" bestFit="1" customWidth="1"/>
    <col min="4102" max="4102" width="6.1640625" bestFit="1" customWidth="1"/>
    <col min="4103" max="4106" width="8.1640625" bestFit="1" customWidth="1"/>
    <col min="4107" max="4107" width="6.1640625" bestFit="1" customWidth="1"/>
    <col min="4108" max="4108" width="8.1640625" bestFit="1" customWidth="1"/>
    <col min="4109" max="4109" width="7.1640625" bestFit="1" customWidth="1"/>
    <col min="4110" max="4110" width="8.1640625" bestFit="1" customWidth="1"/>
    <col min="4111" max="4112" width="7.1640625" bestFit="1" customWidth="1"/>
    <col min="4113" max="4113" width="8.1640625" bestFit="1" customWidth="1"/>
    <col min="4114" max="4114" width="7.1640625" bestFit="1" customWidth="1"/>
    <col min="4115" max="4119" width="8.1640625" bestFit="1" customWidth="1"/>
    <col min="4120" max="4120" width="5.1640625" bestFit="1" customWidth="1"/>
    <col min="4121" max="4127" width="8.1640625" bestFit="1" customWidth="1"/>
    <col min="4128" max="4128" width="7.1640625" bestFit="1" customWidth="1"/>
    <col min="4129" max="4129" width="8.1640625" bestFit="1" customWidth="1"/>
    <col min="4130" max="4132" width="7.1640625" bestFit="1" customWidth="1"/>
    <col min="4133" max="4134" width="8.1640625" bestFit="1" customWidth="1"/>
    <col min="4135" max="4135" width="6.1640625" bestFit="1" customWidth="1"/>
    <col min="4136" max="4137" width="7.1640625" bestFit="1" customWidth="1"/>
    <col min="4138" max="4138" width="8.1640625" bestFit="1" customWidth="1"/>
    <col min="4139" max="4139" width="7.1640625" bestFit="1" customWidth="1"/>
    <col min="4140" max="4141" width="8.1640625" bestFit="1" customWidth="1"/>
    <col min="4142" max="4142" width="6.1640625" bestFit="1" customWidth="1"/>
    <col min="4143" max="4143" width="8.1640625" bestFit="1" customWidth="1"/>
    <col min="4144" max="4144" width="6.1640625" bestFit="1" customWidth="1"/>
    <col min="4145" max="4148" width="8.1640625" bestFit="1" customWidth="1"/>
    <col min="4149" max="4149" width="7.1640625" bestFit="1" customWidth="1"/>
    <col min="4150" max="4151" width="8.1640625" bestFit="1" customWidth="1"/>
    <col min="4152" max="4152" width="7.1640625" bestFit="1" customWidth="1"/>
    <col min="4153" max="4157" width="8.1640625" bestFit="1" customWidth="1"/>
    <col min="4158" max="4158" width="7.1640625" bestFit="1" customWidth="1"/>
    <col min="4159" max="4159" width="8.1640625" bestFit="1" customWidth="1"/>
    <col min="4160" max="4162" width="7.1640625" bestFit="1" customWidth="1"/>
    <col min="4163" max="4167" width="8.1640625" bestFit="1" customWidth="1"/>
    <col min="4168" max="4168" width="7.1640625" bestFit="1" customWidth="1"/>
    <col min="4169" max="4173" width="8.1640625" bestFit="1" customWidth="1"/>
    <col min="4174" max="4174" width="7.1640625" bestFit="1" customWidth="1"/>
    <col min="4175" max="4175" width="8.1640625" bestFit="1" customWidth="1"/>
    <col min="4176" max="4177" width="7.1640625" bestFit="1" customWidth="1"/>
    <col min="4178" max="4178" width="8.1640625" bestFit="1" customWidth="1"/>
    <col min="4179" max="4180" width="7.1640625" bestFit="1" customWidth="1"/>
    <col min="4181" max="4181" width="8.1640625" bestFit="1" customWidth="1"/>
    <col min="4182" max="4182" width="7.1640625" bestFit="1" customWidth="1"/>
    <col min="4183" max="4186" width="8.1640625" bestFit="1" customWidth="1"/>
    <col min="4187" max="4187" width="7.1640625" bestFit="1" customWidth="1"/>
    <col min="4188" max="4195" width="8.1640625" bestFit="1" customWidth="1"/>
    <col min="4196" max="4196" width="7.1640625" bestFit="1" customWidth="1"/>
    <col min="4197" max="4197" width="6.1640625" bestFit="1" customWidth="1"/>
    <col min="4198" max="4198" width="8.1640625" bestFit="1" customWidth="1"/>
    <col min="4199" max="4199" width="7.1640625" bestFit="1" customWidth="1"/>
    <col min="4200" max="4201" width="8.1640625" bestFit="1" customWidth="1"/>
    <col min="4202" max="4204" width="7.1640625" bestFit="1" customWidth="1"/>
    <col min="4205" max="4208" width="8.1640625" bestFit="1" customWidth="1"/>
    <col min="4209" max="4210" width="7.1640625" bestFit="1" customWidth="1"/>
    <col min="4211" max="4211" width="8.1640625" bestFit="1" customWidth="1"/>
    <col min="4212" max="4212" width="7.1640625" bestFit="1" customWidth="1"/>
    <col min="4213" max="4213" width="8.1640625" bestFit="1" customWidth="1"/>
    <col min="4214" max="4214" width="6.1640625" bestFit="1" customWidth="1"/>
    <col min="4215" max="4215" width="7.1640625" bestFit="1" customWidth="1"/>
    <col min="4216" max="4219" width="8.1640625" bestFit="1" customWidth="1"/>
    <col min="4220" max="4220" width="7.1640625" bestFit="1" customWidth="1"/>
    <col min="4221" max="4222" width="8.1640625" bestFit="1" customWidth="1"/>
    <col min="4223" max="4223" width="7.1640625" bestFit="1" customWidth="1"/>
    <col min="4224" max="4224" width="8.1640625" bestFit="1" customWidth="1"/>
    <col min="4225" max="4226" width="6.1640625" bestFit="1" customWidth="1"/>
    <col min="4227" max="4227" width="8.1640625" bestFit="1" customWidth="1"/>
    <col min="4228" max="4230" width="7.1640625" bestFit="1" customWidth="1"/>
    <col min="4231" max="4232" width="8.1640625" bestFit="1" customWidth="1"/>
    <col min="4233" max="4233" width="7.1640625" bestFit="1" customWidth="1"/>
    <col min="4234" max="4237" width="8.1640625" bestFit="1" customWidth="1"/>
    <col min="4238" max="4238" width="7.1640625" bestFit="1" customWidth="1"/>
    <col min="4239" max="4239" width="8.1640625" bestFit="1" customWidth="1"/>
    <col min="4240" max="4240" width="6.1640625" bestFit="1" customWidth="1"/>
    <col min="4241" max="4241" width="7.1640625" bestFit="1" customWidth="1"/>
    <col min="4242" max="4242" width="8.1640625" bestFit="1" customWidth="1"/>
    <col min="4243" max="4243" width="6.1640625" bestFit="1" customWidth="1"/>
    <col min="4244" max="4244" width="5.1640625" bestFit="1" customWidth="1"/>
    <col min="4245" max="4246" width="7.1640625" bestFit="1" customWidth="1"/>
    <col min="4247" max="4248" width="8.1640625" bestFit="1" customWidth="1"/>
    <col min="4249" max="4249" width="7.1640625" bestFit="1" customWidth="1"/>
    <col min="4250" max="4258" width="8.1640625" bestFit="1" customWidth="1"/>
    <col min="4259" max="4260" width="7.1640625" bestFit="1" customWidth="1"/>
    <col min="4261" max="4266" width="8.1640625" bestFit="1" customWidth="1"/>
    <col min="4267" max="4267" width="6.1640625" bestFit="1" customWidth="1"/>
    <col min="4268" max="4268" width="8.1640625" bestFit="1" customWidth="1"/>
    <col min="4269" max="4272" width="7.1640625" bestFit="1" customWidth="1"/>
    <col min="4273" max="4273" width="8.1640625" bestFit="1" customWidth="1"/>
    <col min="4274" max="4274" width="7.1640625" bestFit="1" customWidth="1"/>
    <col min="4275" max="4276" width="8.1640625" bestFit="1" customWidth="1"/>
    <col min="4277" max="4277" width="6.1640625" bestFit="1" customWidth="1"/>
    <col min="4278" max="4278" width="7.1640625" bestFit="1" customWidth="1"/>
    <col min="4279" max="4279" width="8.1640625" bestFit="1" customWidth="1"/>
    <col min="4280" max="4281" width="7.1640625" bestFit="1" customWidth="1"/>
    <col min="4282" max="4282" width="9.1640625" bestFit="1" customWidth="1"/>
    <col min="4283" max="4283" width="8.1640625" bestFit="1" customWidth="1"/>
    <col min="4284" max="4284" width="3.1640625" bestFit="1" customWidth="1"/>
    <col min="4285" max="4285" width="7.1640625" bestFit="1" customWidth="1"/>
    <col min="4286" max="4288" width="8.1640625" bestFit="1" customWidth="1"/>
    <col min="4289" max="4289" width="7.1640625" bestFit="1" customWidth="1"/>
    <col min="4290" max="4292" width="8.1640625" bestFit="1" customWidth="1"/>
    <col min="4293" max="4293" width="7.1640625" bestFit="1" customWidth="1"/>
    <col min="4294" max="4294" width="8.1640625" bestFit="1" customWidth="1"/>
    <col min="4295" max="4295" width="7.1640625" bestFit="1" customWidth="1"/>
    <col min="4296" max="4307" width="8.1640625" bestFit="1" customWidth="1"/>
    <col min="4308" max="4308" width="6.1640625" bestFit="1" customWidth="1"/>
    <col min="4309" max="4310" width="7.1640625" bestFit="1" customWidth="1"/>
    <col min="4311" max="4311" width="8.1640625" bestFit="1" customWidth="1"/>
    <col min="4312" max="4312" width="7.1640625" bestFit="1" customWidth="1"/>
    <col min="4313" max="4315" width="8.1640625" bestFit="1" customWidth="1"/>
    <col min="4316" max="4316" width="7.1640625" bestFit="1" customWidth="1"/>
    <col min="4317" max="4317" width="8.1640625" bestFit="1" customWidth="1"/>
    <col min="4318" max="4319" width="7.1640625" bestFit="1" customWidth="1"/>
    <col min="4320" max="4326" width="8.1640625" bestFit="1" customWidth="1"/>
    <col min="4327" max="4328" width="7.1640625" bestFit="1" customWidth="1"/>
    <col min="4329" max="4329" width="6.1640625" bestFit="1" customWidth="1"/>
    <col min="4330" max="4330" width="8.1640625" bestFit="1" customWidth="1"/>
    <col min="4331" max="4331" width="7.1640625" bestFit="1" customWidth="1"/>
    <col min="4332" max="4334" width="8.1640625" bestFit="1" customWidth="1"/>
    <col min="4335" max="4335" width="7.1640625" bestFit="1" customWidth="1"/>
    <col min="4336" max="4336" width="8.1640625" bestFit="1" customWidth="1"/>
    <col min="4337" max="4337" width="7.1640625" bestFit="1" customWidth="1"/>
    <col min="4338" max="4339" width="8.1640625" bestFit="1" customWidth="1"/>
    <col min="4340" max="4340" width="6.1640625" bestFit="1" customWidth="1"/>
    <col min="4341" max="4341" width="8.1640625" bestFit="1" customWidth="1"/>
    <col min="4342" max="4342" width="7.1640625" bestFit="1" customWidth="1"/>
    <col min="4343" max="4343" width="8.1640625" bestFit="1" customWidth="1"/>
    <col min="4344" max="4344" width="7.1640625" bestFit="1" customWidth="1"/>
    <col min="4345" max="4345" width="8.1640625" bestFit="1" customWidth="1"/>
    <col min="4346" max="4346" width="7.1640625" bestFit="1" customWidth="1"/>
    <col min="4347" max="4348" width="8.1640625" bestFit="1" customWidth="1"/>
    <col min="4349" max="4349" width="6.1640625" bestFit="1" customWidth="1"/>
    <col min="4350" max="4355" width="8.1640625" bestFit="1" customWidth="1"/>
    <col min="4356" max="4356" width="7.1640625" bestFit="1" customWidth="1"/>
    <col min="4357" max="4357" width="8.1640625" bestFit="1" customWidth="1"/>
    <col min="4358" max="4358" width="7.1640625" bestFit="1" customWidth="1"/>
    <col min="4359" max="4360" width="8.1640625" bestFit="1" customWidth="1"/>
    <col min="4361" max="4361" width="7.1640625" bestFit="1" customWidth="1"/>
    <col min="4362" max="4362" width="6.1640625" bestFit="1" customWidth="1"/>
    <col min="4363" max="4363" width="8.1640625" bestFit="1" customWidth="1"/>
    <col min="4364" max="4364" width="7.1640625" bestFit="1" customWidth="1"/>
    <col min="4365" max="4367" width="8.1640625" bestFit="1" customWidth="1"/>
    <col min="4368" max="4368" width="7.1640625" bestFit="1" customWidth="1"/>
    <col min="4369" max="4374" width="8.1640625" bestFit="1" customWidth="1"/>
    <col min="4375" max="4375" width="7.1640625" bestFit="1" customWidth="1"/>
    <col min="4376" max="4379" width="8.1640625" bestFit="1" customWidth="1"/>
    <col min="4380" max="4380" width="7.1640625" bestFit="1" customWidth="1"/>
    <col min="4381" max="4385" width="8.1640625" bestFit="1" customWidth="1"/>
    <col min="4386" max="4386" width="7.1640625" bestFit="1" customWidth="1"/>
    <col min="4387" max="4387" width="8.1640625" bestFit="1" customWidth="1"/>
    <col min="4388" max="4388" width="6.1640625" bestFit="1" customWidth="1"/>
    <col min="4389" max="4389" width="7.1640625" bestFit="1" customWidth="1"/>
    <col min="4390" max="4390" width="8.1640625" bestFit="1" customWidth="1"/>
    <col min="4391" max="4391" width="7.1640625" bestFit="1" customWidth="1"/>
    <col min="4392" max="4392" width="8.1640625" bestFit="1" customWidth="1"/>
    <col min="4393" max="4393" width="6.1640625" bestFit="1" customWidth="1"/>
    <col min="4394" max="4394" width="7.1640625" bestFit="1" customWidth="1"/>
    <col min="4395" max="4395" width="8.1640625" bestFit="1" customWidth="1"/>
    <col min="4396" max="4396" width="5.1640625" bestFit="1" customWidth="1"/>
    <col min="4397" max="4401" width="8.1640625" bestFit="1" customWidth="1"/>
    <col min="4402" max="4402" width="7.1640625" bestFit="1" customWidth="1"/>
    <col min="4403" max="4403" width="8.1640625" bestFit="1" customWidth="1"/>
    <col min="4404" max="4405" width="7.1640625" bestFit="1" customWidth="1"/>
    <col min="4406" max="4406" width="8.1640625" bestFit="1" customWidth="1"/>
    <col min="4407" max="4408" width="7.1640625" bestFit="1" customWidth="1"/>
    <col min="4409" max="4409" width="8.1640625" bestFit="1" customWidth="1"/>
    <col min="4410" max="4410" width="6.1640625" bestFit="1" customWidth="1"/>
    <col min="4411" max="4411" width="7.1640625" bestFit="1" customWidth="1"/>
    <col min="4412" max="4412" width="8.1640625" bestFit="1" customWidth="1"/>
    <col min="4413" max="4413" width="7.1640625" bestFit="1" customWidth="1"/>
    <col min="4414" max="4416" width="8.1640625" bestFit="1" customWidth="1"/>
    <col min="4417" max="4417" width="6.1640625" bestFit="1" customWidth="1"/>
    <col min="4418" max="4418" width="5.1640625" bestFit="1" customWidth="1"/>
    <col min="4419" max="4419" width="7.1640625" bestFit="1" customWidth="1"/>
    <col min="4420" max="4425" width="8.1640625" bestFit="1" customWidth="1"/>
    <col min="4426" max="4426" width="7.1640625" bestFit="1" customWidth="1"/>
    <col min="4427" max="4432" width="8.1640625" bestFit="1" customWidth="1"/>
    <col min="4433" max="4434" width="6.1640625" bestFit="1" customWidth="1"/>
    <col min="4435" max="4438" width="8.1640625" bestFit="1" customWidth="1"/>
    <col min="4439" max="4441" width="7.1640625" bestFit="1" customWidth="1"/>
    <col min="4442" max="4446" width="8.1640625" bestFit="1" customWidth="1"/>
    <col min="4447" max="4450" width="7.1640625" bestFit="1" customWidth="1"/>
    <col min="4451" max="4457" width="8.1640625" bestFit="1" customWidth="1"/>
    <col min="4458" max="4458" width="7.1640625" bestFit="1" customWidth="1"/>
    <col min="4459" max="4460" width="8.1640625" bestFit="1" customWidth="1"/>
    <col min="4461" max="4463" width="7.1640625" bestFit="1" customWidth="1"/>
    <col min="4464" max="4468" width="8.1640625" bestFit="1" customWidth="1"/>
    <col min="4469" max="4469" width="7.1640625" bestFit="1" customWidth="1"/>
    <col min="4470" max="4473" width="8.1640625" bestFit="1" customWidth="1"/>
    <col min="4474" max="4474" width="7.1640625" bestFit="1" customWidth="1"/>
    <col min="4475" max="4477" width="8.1640625" bestFit="1" customWidth="1"/>
    <col min="4478" max="4479" width="7.1640625" bestFit="1" customWidth="1"/>
    <col min="4480" max="4484" width="8.1640625" bestFit="1" customWidth="1"/>
    <col min="4485" max="4485" width="7.1640625" bestFit="1" customWidth="1"/>
    <col min="4486" max="4487" width="8.1640625" bestFit="1" customWidth="1"/>
    <col min="4488" max="4488" width="7.1640625" bestFit="1" customWidth="1"/>
    <col min="4489" max="4490" width="8.1640625" bestFit="1" customWidth="1"/>
    <col min="4491" max="4491" width="6.1640625" bestFit="1" customWidth="1"/>
    <col min="4492" max="4492" width="7.1640625" bestFit="1" customWidth="1"/>
    <col min="4493" max="4494" width="8.1640625" bestFit="1" customWidth="1"/>
    <col min="4495" max="4496" width="7.1640625" bestFit="1" customWidth="1"/>
    <col min="4497" max="4498" width="8.1640625" bestFit="1" customWidth="1"/>
    <col min="4499" max="4499" width="7.1640625" bestFit="1" customWidth="1"/>
    <col min="4500" max="4507" width="8.1640625" bestFit="1" customWidth="1"/>
    <col min="4508" max="4510" width="7.1640625" bestFit="1" customWidth="1"/>
    <col min="4511" max="4511" width="8.1640625" bestFit="1" customWidth="1"/>
    <col min="4512" max="4512" width="6.1640625" bestFit="1" customWidth="1"/>
    <col min="4513" max="4514" width="8.1640625" bestFit="1" customWidth="1"/>
    <col min="4515" max="4516" width="7.1640625" bestFit="1" customWidth="1"/>
    <col min="4517" max="4519" width="8.1640625" bestFit="1" customWidth="1"/>
    <col min="4520" max="4520" width="7.1640625" bestFit="1" customWidth="1"/>
    <col min="4521" max="4529" width="8.1640625" bestFit="1" customWidth="1"/>
    <col min="4530" max="4530" width="7.1640625" bestFit="1" customWidth="1"/>
    <col min="4531" max="4533" width="8.1640625" bestFit="1" customWidth="1"/>
    <col min="4534" max="4534" width="5.1640625" bestFit="1" customWidth="1"/>
    <col min="4535" max="4535" width="8.1640625" bestFit="1" customWidth="1"/>
    <col min="4536" max="4536" width="7.1640625" bestFit="1" customWidth="1"/>
    <col min="4537" max="4537" width="8.1640625" bestFit="1" customWidth="1"/>
    <col min="4538" max="4538" width="7.1640625" bestFit="1" customWidth="1"/>
    <col min="4539" max="4539" width="6.1640625" bestFit="1" customWidth="1"/>
    <col min="4540" max="4543" width="8.1640625" bestFit="1" customWidth="1"/>
    <col min="4544" max="4544" width="7.1640625" bestFit="1" customWidth="1"/>
    <col min="4545" max="4547" width="8.1640625" bestFit="1" customWidth="1"/>
    <col min="4548" max="4548" width="7.1640625" bestFit="1" customWidth="1"/>
    <col min="4549" max="4552" width="8.1640625" bestFit="1" customWidth="1"/>
    <col min="4553" max="4553" width="7.1640625" bestFit="1" customWidth="1"/>
    <col min="4554" max="4556" width="8.1640625" bestFit="1" customWidth="1"/>
    <col min="4557" max="4559" width="7.1640625" bestFit="1" customWidth="1"/>
    <col min="4560" max="4560" width="8.1640625" bestFit="1" customWidth="1"/>
    <col min="4561" max="4561" width="6.1640625" bestFit="1" customWidth="1"/>
    <col min="4562" max="4562" width="8.1640625" bestFit="1" customWidth="1"/>
    <col min="4563" max="4564" width="7.1640625" bestFit="1" customWidth="1"/>
    <col min="4565" max="4566" width="8.1640625" bestFit="1" customWidth="1"/>
    <col min="4567" max="4567" width="5.1640625" bestFit="1" customWidth="1"/>
    <col min="4568" max="4569" width="8.1640625" bestFit="1" customWidth="1"/>
    <col min="4570" max="4570" width="7.1640625" bestFit="1" customWidth="1"/>
    <col min="4571" max="4574" width="8.1640625" bestFit="1" customWidth="1"/>
    <col min="4575" max="4575" width="5.1640625" bestFit="1" customWidth="1"/>
    <col min="4576" max="4580" width="8.1640625" bestFit="1" customWidth="1"/>
    <col min="4581" max="4582" width="7.1640625" bestFit="1" customWidth="1"/>
    <col min="4583" max="4583" width="8.1640625" bestFit="1" customWidth="1"/>
    <col min="4584" max="4584" width="7.1640625" bestFit="1" customWidth="1"/>
    <col min="4585" max="4588" width="8.1640625" bestFit="1" customWidth="1"/>
    <col min="4589" max="4589" width="7.1640625" bestFit="1" customWidth="1"/>
    <col min="4590" max="4590" width="8.1640625" bestFit="1" customWidth="1"/>
    <col min="4591" max="4592" width="7.1640625" bestFit="1" customWidth="1"/>
    <col min="4593" max="4595" width="8.1640625" bestFit="1" customWidth="1"/>
    <col min="4596" max="4596" width="7.1640625" bestFit="1" customWidth="1"/>
    <col min="4597" max="4600" width="8.1640625" bestFit="1" customWidth="1"/>
    <col min="4601" max="4602" width="7.1640625" bestFit="1" customWidth="1"/>
    <col min="4603" max="4607" width="8.1640625" bestFit="1" customWidth="1"/>
    <col min="4608" max="4608" width="6.1640625" bestFit="1" customWidth="1"/>
    <col min="4609" max="4609" width="7.1640625" bestFit="1" customWidth="1"/>
    <col min="4610" max="4610" width="8.1640625" bestFit="1" customWidth="1"/>
    <col min="4611" max="4611" width="7.1640625" bestFit="1" customWidth="1"/>
    <col min="4612" max="4612" width="8.1640625" bestFit="1" customWidth="1"/>
    <col min="4613" max="4613" width="7.1640625" bestFit="1" customWidth="1"/>
    <col min="4614" max="4614" width="5.1640625" bestFit="1" customWidth="1"/>
    <col min="4615" max="4619" width="8.1640625" bestFit="1" customWidth="1"/>
    <col min="4620" max="4620" width="7.1640625" bestFit="1" customWidth="1"/>
    <col min="4621" max="4622" width="8.1640625" bestFit="1" customWidth="1"/>
    <col min="4623" max="4623" width="7.1640625" bestFit="1" customWidth="1"/>
    <col min="4624" max="4626" width="8.1640625" bestFit="1" customWidth="1"/>
    <col min="4627" max="4627" width="7.1640625" bestFit="1" customWidth="1"/>
    <col min="4628" max="4629" width="8.1640625" bestFit="1" customWidth="1"/>
    <col min="4630" max="4634" width="7.1640625" bestFit="1" customWidth="1"/>
    <col min="4635" max="4635" width="8.1640625" bestFit="1" customWidth="1"/>
    <col min="4636" max="4636" width="7.1640625" bestFit="1" customWidth="1"/>
    <col min="4637" max="4637" width="8.1640625" bestFit="1" customWidth="1"/>
    <col min="4638" max="4639" width="7.1640625" bestFit="1" customWidth="1"/>
    <col min="4640" max="4640" width="6.1640625" bestFit="1" customWidth="1"/>
    <col min="4641" max="4641" width="7.1640625" bestFit="1" customWidth="1"/>
    <col min="4642" max="4644" width="8.1640625" bestFit="1" customWidth="1"/>
    <col min="4645" max="4645" width="7.1640625" bestFit="1" customWidth="1"/>
    <col min="4646" max="4649" width="8.1640625" bestFit="1" customWidth="1"/>
    <col min="4650" max="4651" width="7.1640625" bestFit="1" customWidth="1"/>
    <col min="4652" max="4655" width="8.1640625" bestFit="1" customWidth="1"/>
    <col min="4656" max="4656" width="7.1640625" bestFit="1" customWidth="1"/>
    <col min="4657" max="4658" width="8.1640625" bestFit="1" customWidth="1"/>
    <col min="4659" max="4659" width="7.1640625" bestFit="1" customWidth="1"/>
    <col min="4660" max="4662" width="8.1640625" bestFit="1" customWidth="1"/>
    <col min="4663" max="4663" width="7.1640625" bestFit="1" customWidth="1"/>
    <col min="4664" max="4671" width="8.1640625" bestFit="1" customWidth="1"/>
    <col min="4672" max="4672" width="6.1640625" bestFit="1" customWidth="1"/>
    <col min="4673" max="4675" width="8.1640625" bestFit="1" customWidth="1"/>
    <col min="4676" max="4676" width="5.1640625" bestFit="1" customWidth="1"/>
    <col min="4677" max="4680" width="8.1640625" bestFit="1" customWidth="1"/>
    <col min="4681" max="4683" width="7.1640625" bestFit="1" customWidth="1"/>
    <col min="4684" max="4685" width="8.1640625" bestFit="1" customWidth="1"/>
    <col min="4686" max="4686" width="7.1640625" bestFit="1" customWidth="1"/>
    <col min="4687" max="4687" width="8.1640625" bestFit="1" customWidth="1"/>
    <col min="4688" max="4688" width="6.1640625" bestFit="1" customWidth="1"/>
    <col min="4689" max="4689" width="7.1640625" bestFit="1" customWidth="1"/>
    <col min="4690" max="4697" width="8.1640625" bestFit="1" customWidth="1"/>
    <col min="4698" max="4700" width="7.1640625" bestFit="1" customWidth="1"/>
    <col min="4701" max="4709" width="8.1640625" bestFit="1" customWidth="1"/>
    <col min="4710" max="4710" width="7.1640625" bestFit="1" customWidth="1"/>
    <col min="4711" max="4714" width="8.1640625" bestFit="1" customWidth="1"/>
    <col min="4715" max="4716" width="7.1640625" bestFit="1" customWidth="1"/>
    <col min="4717" max="4719" width="8.1640625" bestFit="1" customWidth="1"/>
    <col min="4720" max="4721" width="7.1640625" bestFit="1" customWidth="1"/>
    <col min="4722" max="4725" width="8.1640625" bestFit="1" customWidth="1"/>
    <col min="4726" max="4726" width="6.1640625" bestFit="1" customWidth="1"/>
    <col min="4727" max="4727" width="7.1640625" bestFit="1" customWidth="1"/>
    <col min="4728" max="4729" width="8.1640625" bestFit="1" customWidth="1"/>
    <col min="4730" max="4731" width="7.1640625" bestFit="1" customWidth="1"/>
    <col min="4732" max="4732" width="5.1640625" bestFit="1" customWidth="1"/>
    <col min="4733" max="4738" width="8.1640625" bestFit="1" customWidth="1"/>
    <col min="4739" max="4741" width="7.1640625" bestFit="1" customWidth="1"/>
    <col min="4742" max="4744" width="8.1640625" bestFit="1" customWidth="1"/>
    <col min="4745" max="4745" width="7.1640625" bestFit="1" customWidth="1"/>
    <col min="4746" max="4746" width="8.1640625" bestFit="1" customWidth="1"/>
    <col min="4747" max="4747" width="6.1640625" bestFit="1" customWidth="1"/>
    <col min="4748" max="4749" width="8.1640625" bestFit="1" customWidth="1"/>
    <col min="4750" max="4750" width="7.1640625" bestFit="1" customWidth="1"/>
    <col min="4751" max="4756" width="8.1640625" bestFit="1" customWidth="1"/>
    <col min="4757" max="4757" width="7.1640625" bestFit="1" customWidth="1"/>
    <col min="4758" max="4761" width="8.1640625" bestFit="1" customWidth="1"/>
    <col min="4762" max="4763" width="7.1640625" bestFit="1" customWidth="1"/>
    <col min="4764" max="4764" width="6.1640625" bestFit="1" customWidth="1"/>
    <col min="4765" max="4770" width="8.1640625" bestFit="1" customWidth="1"/>
    <col min="4771" max="4771" width="6.1640625" bestFit="1" customWidth="1"/>
    <col min="4772" max="4772" width="8.1640625" bestFit="1" customWidth="1"/>
    <col min="4773" max="4773" width="7.1640625" bestFit="1" customWidth="1"/>
    <col min="4774" max="4777" width="8.1640625" bestFit="1" customWidth="1"/>
    <col min="4778" max="4778" width="7.1640625" bestFit="1" customWidth="1"/>
    <col min="4779" max="4785" width="8.1640625" bestFit="1" customWidth="1"/>
    <col min="4786" max="4786" width="5.1640625" bestFit="1" customWidth="1"/>
    <col min="4787" max="4788" width="8.1640625" bestFit="1" customWidth="1"/>
    <col min="4789" max="4789" width="7.1640625" bestFit="1" customWidth="1"/>
    <col min="4790" max="4790" width="8.1640625" bestFit="1" customWidth="1"/>
    <col min="4791" max="4791" width="7.1640625" bestFit="1" customWidth="1"/>
    <col min="4792" max="4794" width="8.1640625" bestFit="1" customWidth="1"/>
    <col min="4795" max="4796" width="7.1640625" bestFit="1" customWidth="1"/>
    <col min="4797" max="4797" width="6.1640625" bestFit="1" customWidth="1"/>
    <col min="4798" max="4802" width="8.1640625" bestFit="1" customWidth="1"/>
    <col min="4803" max="4804" width="7.1640625" bestFit="1" customWidth="1"/>
    <col min="4805" max="4805" width="8.1640625" bestFit="1" customWidth="1"/>
    <col min="4806" max="4806" width="7.1640625" bestFit="1" customWidth="1"/>
    <col min="4807" max="4807" width="6.1640625" bestFit="1" customWidth="1"/>
    <col min="4808" max="4810" width="8.1640625" bestFit="1" customWidth="1"/>
    <col min="4811" max="4811" width="7.1640625" bestFit="1" customWidth="1"/>
    <col min="4812" max="4812" width="6.1640625" bestFit="1" customWidth="1"/>
    <col min="4813" max="4813" width="8.1640625" bestFit="1" customWidth="1"/>
    <col min="4814" max="4815" width="7.1640625" bestFit="1" customWidth="1"/>
    <col min="4816" max="4816" width="6.1640625" bestFit="1" customWidth="1"/>
    <col min="4817" max="4817" width="8.1640625" bestFit="1" customWidth="1"/>
    <col min="4818" max="4819" width="7.1640625" bestFit="1" customWidth="1"/>
    <col min="4820" max="4822" width="8.1640625" bestFit="1" customWidth="1"/>
    <col min="4823" max="4823" width="7.1640625" bestFit="1" customWidth="1"/>
    <col min="4824" max="4824" width="8.1640625" bestFit="1" customWidth="1"/>
    <col min="4825" max="4825" width="6.1640625" bestFit="1" customWidth="1"/>
    <col min="4826" max="4827" width="8.1640625" bestFit="1" customWidth="1"/>
    <col min="4828" max="4829" width="7.1640625" bestFit="1" customWidth="1"/>
    <col min="4830" max="4831" width="8.1640625" bestFit="1" customWidth="1"/>
    <col min="4832" max="4834" width="7.1640625" bestFit="1" customWidth="1"/>
    <col min="4835" max="4835" width="8.1640625" bestFit="1" customWidth="1"/>
    <col min="4836" max="4836" width="7.1640625" bestFit="1" customWidth="1"/>
    <col min="4837" max="4837" width="6.1640625" bestFit="1" customWidth="1"/>
    <col min="4838" max="4838" width="7.1640625" bestFit="1" customWidth="1"/>
    <col min="4839" max="4840" width="8.1640625" bestFit="1" customWidth="1"/>
    <col min="4841" max="4842" width="6.1640625" bestFit="1" customWidth="1"/>
    <col min="4843" max="4849" width="8.1640625" bestFit="1" customWidth="1"/>
    <col min="4850" max="4852" width="7.1640625" bestFit="1" customWidth="1"/>
    <col min="4853" max="4853" width="8.1640625" bestFit="1" customWidth="1"/>
    <col min="4854" max="4854" width="6.1640625" bestFit="1" customWidth="1"/>
    <col min="4855" max="4855" width="7.1640625" bestFit="1" customWidth="1"/>
    <col min="4856" max="4859" width="8.1640625" bestFit="1" customWidth="1"/>
    <col min="4860" max="4860" width="7.1640625" bestFit="1" customWidth="1"/>
    <col min="4861" max="4862" width="8.1640625" bestFit="1" customWidth="1"/>
    <col min="4863" max="4863" width="7.1640625" bestFit="1" customWidth="1"/>
    <col min="4864" max="4867" width="8.1640625" bestFit="1" customWidth="1"/>
    <col min="4868" max="4868" width="7.1640625" bestFit="1" customWidth="1"/>
    <col min="4869" max="4869" width="6.1640625" bestFit="1" customWidth="1"/>
    <col min="4870" max="4870" width="7.1640625" bestFit="1" customWidth="1"/>
    <col min="4871" max="4871" width="8.1640625" bestFit="1" customWidth="1"/>
    <col min="4872" max="4872" width="7.1640625" bestFit="1" customWidth="1"/>
    <col min="4873" max="4874" width="8.1640625" bestFit="1" customWidth="1"/>
    <col min="4875" max="4875" width="3.1640625" bestFit="1" customWidth="1"/>
    <col min="4876" max="4876" width="8.1640625" bestFit="1" customWidth="1"/>
    <col min="4877" max="4877" width="7.1640625" bestFit="1" customWidth="1"/>
    <col min="4878" max="4879" width="8.1640625" bestFit="1" customWidth="1"/>
    <col min="4880" max="4880" width="6.1640625" bestFit="1" customWidth="1"/>
    <col min="4881" max="4881" width="7.1640625" bestFit="1" customWidth="1"/>
    <col min="4882" max="4884" width="8.1640625" bestFit="1" customWidth="1"/>
    <col min="4885" max="4885" width="7.1640625" bestFit="1" customWidth="1"/>
    <col min="4886" max="4888" width="8.1640625" bestFit="1" customWidth="1"/>
    <col min="4889" max="4889" width="5.1640625" bestFit="1" customWidth="1"/>
    <col min="4890" max="4891" width="8.1640625" bestFit="1" customWidth="1"/>
    <col min="4892" max="4892" width="6.1640625" bestFit="1" customWidth="1"/>
    <col min="4893" max="4895" width="8.1640625" bestFit="1" customWidth="1"/>
    <col min="4896" max="4896" width="6.1640625" bestFit="1" customWidth="1"/>
    <col min="4897" max="4899" width="8.1640625" bestFit="1" customWidth="1"/>
    <col min="4900" max="4900" width="6.1640625" bestFit="1" customWidth="1"/>
    <col min="4901" max="4901" width="7.1640625" bestFit="1" customWidth="1"/>
    <col min="4902" max="4904" width="8.1640625" bestFit="1" customWidth="1"/>
    <col min="4905" max="4905" width="7.1640625" bestFit="1" customWidth="1"/>
    <col min="4906" max="4906" width="8.1640625" bestFit="1" customWidth="1"/>
    <col min="4907" max="4907" width="7.1640625" bestFit="1" customWidth="1"/>
    <col min="4908" max="4912" width="8.1640625" bestFit="1" customWidth="1"/>
    <col min="4913" max="4913" width="7.1640625" bestFit="1" customWidth="1"/>
    <col min="4914" max="4914" width="8.1640625" bestFit="1" customWidth="1"/>
    <col min="4915" max="4915" width="7.1640625" bestFit="1" customWidth="1"/>
    <col min="4916" max="4916" width="8.1640625" bestFit="1" customWidth="1"/>
    <col min="4917" max="4917" width="7.1640625" bestFit="1" customWidth="1"/>
    <col min="4918" max="4924" width="8.1640625" bestFit="1" customWidth="1"/>
    <col min="4925" max="4925" width="7.1640625" bestFit="1" customWidth="1"/>
    <col min="4926" max="4927" width="8.1640625" bestFit="1" customWidth="1"/>
    <col min="4928" max="4928" width="7.1640625" bestFit="1" customWidth="1"/>
    <col min="4929" max="4929" width="8.1640625" bestFit="1" customWidth="1"/>
    <col min="4930" max="4930" width="7.1640625" bestFit="1" customWidth="1"/>
    <col min="4931" max="4932" width="8.1640625" bestFit="1" customWidth="1"/>
    <col min="4933" max="4933" width="7.1640625" bestFit="1" customWidth="1"/>
    <col min="4934" max="4934" width="8.1640625" bestFit="1" customWidth="1"/>
    <col min="4935" max="4936" width="7.1640625" bestFit="1" customWidth="1"/>
    <col min="4937" max="4941" width="8.1640625" bestFit="1" customWidth="1"/>
    <col min="4942" max="4943" width="6.1640625" bestFit="1" customWidth="1"/>
    <col min="4944" max="4946" width="8.1640625" bestFit="1" customWidth="1"/>
    <col min="4947" max="4947" width="7.1640625" bestFit="1" customWidth="1"/>
    <col min="4948" max="4948" width="8.1640625" bestFit="1" customWidth="1"/>
    <col min="4949" max="4949" width="7.1640625" bestFit="1" customWidth="1"/>
    <col min="4950" max="4950" width="8.1640625" bestFit="1" customWidth="1"/>
    <col min="4951" max="4951" width="6.1640625" bestFit="1" customWidth="1"/>
    <col min="4952" max="4954" width="8.1640625" bestFit="1" customWidth="1"/>
    <col min="4955" max="4955" width="7.1640625" bestFit="1" customWidth="1"/>
    <col min="4956" max="4957" width="8.1640625" bestFit="1" customWidth="1"/>
    <col min="4958" max="4959" width="7.1640625" bestFit="1" customWidth="1"/>
    <col min="4960" max="4964" width="8.1640625" bestFit="1" customWidth="1"/>
    <col min="4965" max="4965" width="6.1640625" bestFit="1" customWidth="1"/>
    <col min="4966" max="4966" width="7.1640625" bestFit="1" customWidth="1"/>
    <col min="4967" max="4970" width="8.1640625" bestFit="1" customWidth="1"/>
    <col min="4971" max="4971" width="7.1640625" bestFit="1" customWidth="1"/>
    <col min="4972" max="4973" width="8.1640625" bestFit="1" customWidth="1"/>
    <col min="4974" max="4974" width="6.1640625" bestFit="1" customWidth="1"/>
    <col min="4975" max="4976" width="8.1640625" bestFit="1" customWidth="1"/>
    <col min="4977" max="4977" width="7.1640625" bestFit="1" customWidth="1"/>
    <col min="4978" max="4980" width="8.1640625" bestFit="1" customWidth="1"/>
    <col min="4981" max="4981" width="7.1640625" bestFit="1" customWidth="1"/>
    <col min="4982" max="4983" width="8.1640625" bestFit="1" customWidth="1"/>
    <col min="4984" max="4984" width="7.1640625" bestFit="1" customWidth="1"/>
    <col min="4985" max="4985" width="5.1640625" bestFit="1" customWidth="1"/>
    <col min="4986" max="4988" width="8.1640625" bestFit="1" customWidth="1"/>
    <col min="4989" max="4989" width="7.1640625" bestFit="1" customWidth="1"/>
    <col min="4990" max="4993" width="8.1640625" bestFit="1" customWidth="1"/>
    <col min="4994" max="4994" width="7.1640625" bestFit="1" customWidth="1"/>
    <col min="4995" max="4998" width="8.1640625" bestFit="1" customWidth="1"/>
    <col min="4999" max="4999" width="7.1640625" bestFit="1" customWidth="1"/>
    <col min="5000" max="5001" width="8.1640625" bestFit="1" customWidth="1"/>
    <col min="5002" max="5003" width="7.1640625" bestFit="1" customWidth="1"/>
    <col min="5004" max="5004" width="8.1640625" bestFit="1" customWidth="1"/>
    <col min="5005" max="5005" width="7.1640625" bestFit="1" customWidth="1"/>
    <col min="5006" max="5008" width="8.1640625" bestFit="1" customWidth="1"/>
    <col min="5009" max="5009" width="7.1640625" bestFit="1" customWidth="1"/>
    <col min="5010" max="5012" width="8.1640625" bestFit="1" customWidth="1"/>
    <col min="5013" max="5013" width="7.1640625" bestFit="1" customWidth="1"/>
    <col min="5014" max="5015" width="8.1640625" bestFit="1" customWidth="1"/>
    <col min="5016" max="5016" width="6.1640625" bestFit="1" customWidth="1"/>
    <col min="5017" max="5017" width="8.1640625" bestFit="1" customWidth="1"/>
    <col min="5018" max="5018" width="7.1640625" bestFit="1" customWidth="1"/>
    <col min="5019" max="5020" width="8.1640625" bestFit="1" customWidth="1"/>
    <col min="5021" max="5022" width="7.1640625" bestFit="1" customWidth="1"/>
    <col min="5023" max="5023" width="9.1640625" bestFit="1" customWidth="1"/>
    <col min="5024" max="5025" width="8.1640625" bestFit="1" customWidth="1"/>
    <col min="5026" max="5026" width="6.1640625" bestFit="1" customWidth="1"/>
    <col min="5027" max="5035" width="8.1640625" bestFit="1" customWidth="1"/>
    <col min="5036" max="5036" width="7.1640625" bestFit="1" customWidth="1"/>
    <col min="5037" max="5040" width="8.1640625" bestFit="1" customWidth="1"/>
    <col min="5041" max="5041" width="7.1640625" bestFit="1" customWidth="1"/>
    <col min="5042" max="5044" width="8.1640625" bestFit="1" customWidth="1"/>
    <col min="5045" max="5045" width="6.1640625" bestFit="1" customWidth="1"/>
    <col min="5046" max="5046" width="7.1640625" bestFit="1" customWidth="1"/>
    <col min="5047" max="5049" width="8.1640625" bestFit="1" customWidth="1"/>
    <col min="5050" max="5050" width="6.1640625" bestFit="1" customWidth="1"/>
    <col min="5051" max="5051" width="7.1640625" bestFit="1" customWidth="1"/>
    <col min="5052" max="5055" width="8.1640625" bestFit="1" customWidth="1"/>
    <col min="5056" max="5056" width="7.1640625" bestFit="1" customWidth="1"/>
    <col min="5057" max="5059" width="8.1640625" bestFit="1" customWidth="1"/>
    <col min="5060" max="5061" width="7.1640625" bestFit="1" customWidth="1"/>
    <col min="5062" max="5065" width="8.1640625" bestFit="1" customWidth="1"/>
    <col min="5066" max="5067" width="7.1640625" bestFit="1" customWidth="1"/>
    <col min="5068" max="5071" width="8.1640625" bestFit="1" customWidth="1"/>
    <col min="5072" max="5072" width="7.1640625" bestFit="1" customWidth="1"/>
    <col min="5073" max="5075" width="8.1640625" bestFit="1" customWidth="1"/>
    <col min="5076" max="5076" width="5.1640625" bestFit="1" customWidth="1"/>
    <col min="5077" max="5079" width="7.1640625" bestFit="1" customWidth="1"/>
    <col min="5080" max="5085" width="8.1640625" bestFit="1" customWidth="1"/>
    <col min="5086" max="5086" width="6.1640625" bestFit="1" customWidth="1"/>
    <col min="5087" max="5088" width="7.1640625" bestFit="1" customWidth="1"/>
    <col min="5089" max="5089" width="8.1640625" bestFit="1" customWidth="1"/>
    <col min="5090" max="5090" width="6.1640625" bestFit="1" customWidth="1"/>
    <col min="5091" max="5091" width="7.1640625" bestFit="1" customWidth="1"/>
    <col min="5092" max="5093" width="8.1640625" bestFit="1" customWidth="1"/>
    <col min="5094" max="5094" width="7.1640625" bestFit="1" customWidth="1"/>
    <col min="5095" max="5095" width="9.1640625" bestFit="1" customWidth="1"/>
    <col min="5096" max="5100" width="8.1640625" bestFit="1" customWidth="1"/>
    <col min="5101" max="5101" width="7.1640625" bestFit="1" customWidth="1"/>
    <col min="5102" max="5102" width="4.1640625" bestFit="1" customWidth="1"/>
    <col min="5103" max="5103" width="8.1640625" bestFit="1" customWidth="1"/>
    <col min="5104" max="5105" width="7.1640625" bestFit="1" customWidth="1"/>
    <col min="5106" max="5107" width="8.1640625" bestFit="1" customWidth="1"/>
    <col min="5108" max="5108" width="7.1640625" bestFit="1" customWidth="1"/>
    <col min="5109" max="5109" width="6.1640625" bestFit="1" customWidth="1"/>
    <col min="5110" max="5112" width="8.1640625" bestFit="1" customWidth="1"/>
    <col min="5113" max="5114" width="7.1640625" bestFit="1" customWidth="1"/>
    <col min="5115" max="5115" width="8.1640625" bestFit="1" customWidth="1"/>
    <col min="5116" max="5116" width="9.1640625" bestFit="1" customWidth="1"/>
    <col min="5117" max="5117" width="7.1640625" bestFit="1" customWidth="1"/>
    <col min="5118" max="5118" width="8.1640625" bestFit="1" customWidth="1"/>
    <col min="5119" max="5119" width="7.1640625" bestFit="1" customWidth="1"/>
    <col min="5120" max="5120" width="8.1640625" bestFit="1" customWidth="1"/>
    <col min="5121" max="5121" width="7.1640625" bestFit="1" customWidth="1"/>
    <col min="5122" max="5127" width="8.1640625" bestFit="1" customWidth="1"/>
    <col min="5128" max="5128" width="6.1640625" bestFit="1" customWidth="1"/>
    <col min="5129" max="5129" width="8.1640625" bestFit="1" customWidth="1"/>
    <col min="5130" max="5130" width="7.1640625" bestFit="1" customWidth="1"/>
    <col min="5131" max="5132" width="8.1640625" bestFit="1" customWidth="1"/>
    <col min="5133" max="5133" width="6.1640625" bestFit="1" customWidth="1"/>
    <col min="5134" max="5136" width="8.1640625" bestFit="1" customWidth="1"/>
    <col min="5137" max="5137" width="7.1640625" bestFit="1" customWidth="1"/>
    <col min="5138" max="5143" width="8.1640625" bestFit="1" customWidth="1"/>
    <col min="5144" max="5144" width="5.1640625" bestFit="1" customWidth="1"/>
    <col min="5145" max="5146" width="7.1640625" bestFit="1" customWidth="1"/>
    <col min="5147" max="5152" width="8.1640625" bestFit="1" customWidth="1"/>
    <col min="5153" max="5153" width="7.1640625" bestFit="1" customWidth="1"/>
    <col min="5154" max="5157" width="8.1640625" bestFit="1" customWidth="1"/>
    <col min="5158" max="5158" width="7.1640625" bestFit="1" customWidth="1"/>
    <col min="5159" max="5160" width="8.1640625" bestFit="1" customWidth="1"/>
    <col min="5161" max="5161" width="6.1640625" bestFit="1" customWidth="1"/>
    <col min="5162" max="5162" width="8.1640625" bestFit="1" customWidth="1"/>
    <col min="5163" max="5163" width="7.1640625" bestFit="1" customWidth="1"/>
    <col min="5164" max="5170" width="8.1640625" bestFit="1" customWidth="1"/>
    <col min="5171" max="5171" width="7.1640625" bestFit="1" customWidth="1"/>
    <col min="5172" max="5174" width="8.1640625" bestFit="1" customWidth="1"/>
    <col min="5175" max="5175" width="7.1640625" bestFit="1" customWidth="1"/>
    <col min="5176" max="5176" width="5.1640625" bestFit="1" customWidth="1"/>
    <col min="5177" max="5177" width="6.1640625" bestFit="1" customWidth="1"/>
    <col min="5178" max="5181" width="8.1640625" bestFit="1" customWidth="1"/>
    <col min="5182" max="5182" width="7.1640625" bestFit="1" customWidth="1"/>
    <col min="5183" max="5193" width="8.1640625" bestFit="1" customWidth="1"/>
    <col min="5194" max="5194" width="7.1640625" bestFit="1" customWidth="1"/>
    <col min="5195" max="5198" width="8.1640625" bestFit="1" customWidth="1"/>
    <col min="5199" max="5199" width="7.1640625" bestFit="1" customWidth="1"/>
    <col min="5200" max="5210" width="8.1640625" bestFit="1" customWidth="1"/>
    <col min="5211" max="5211" width="7.1640625" bestFit="1" customWidth="1"/>
    <col min="5212" max="5213" width="8.1640625" bestFit="1" customWidth="1"/>
    <col min="5214" max="5214" width="9.1640625" bestFit="1" customWidth="1"/>
    <col min="5215" max="5216" width="8.1640625" bestFit="1" customWidth="1"/>
    <col min="5217" max="5220" width="7.1640625" bestFit="1" customWidth="1"/>
    <col min="5221" max="5223" width="8.1640625" bestFit="1" customWidth="1"/>
    <col min="5224" max="5225" width="7.1640625" bestFit="1" customWidth="1"/>
    <col min="5226" max="5226" width="6.1640625" bestFit="1" customWidth="1"/>
    <col min="5227" max="5229" width="8.1640625" bestFit="1" customWidth="1"/>
    <col min="5230" max="5230" width="7.1640625" bestFit="1" customWidth="1"/>
    <col min="5231" max="5232" width="8.1640625" bestFit="1" customWidth="1"/>
    <col min="5233" max="5233" width="7.1640625" bestFit="1" customWidth="1"/>
    <col min="5234" max="5235" width="8.1640625" bestFit="1" customWidth="1"/>
    <col min="5236" max="5236" width="7.1640625" bestFit="1" customWidth="1"/>
    <col min="5237" max="5237" width="8.1640625" bestFit="1" customWidth="1"/>
    <col min="5238" max="5239" width="7.1640625" bestFit="1" customWidth="1"/>
    <col min="5240" max="5244" width="8.1640625" bestFit="1" customWidth="1"/>
    <col min="5245" max="5245" width="7.1640625" bestFit="1" customWidth="1"/>
    <col min="5246" max="5246" width="8.1640625" bestFit="1" customWidth="1"/>
    <col min="5247" max="5248" width="7.1640625" bestFit="1" customWidth="1"/>
    <col min="5249" max="5250" width="8.1640625" bestFit="1" customWidth="1"/>
    <col min="5251" max="5251" width="6.1640625" bestFit="1" customWidth="1"/>
    <col min="5252" max="5252" width="7.1640625" bestFit="1" customWidth="1"/>
    <col min="5253" max="5254" width="8.1640625" bestFit="1" customWidth="1"/>
    <col min="5255" max="5255" width="7.1640625" bestFit="1" customWidth="1"/>
    <col min="5256" max="5257" width="8.1640625" bestFit="1" customWidth="1"/>
    <col min="5258" max="5258" width="5.1640625" bestFit="1" customWidth="1"/>
    <col min="5259" max="5261" width="8.1640625" bestFit="1" customWidth="1"/>
    <col min="5262" max="5262" width="6.1640625" bestFit="1" customWidth="1"/>
    <col min="5263" max="5265" width="8.1640625" bestFit="1" customWidth="1"/>
    <col min="5266" max="5266" width="6.1640625" bestFit="1" customWidth="1"/>
    <col min="5267" max="5269" width="8.1640625" bestFit="1" customWidth="1"/>
    <col min="5270" max="5270" width="6.1640625" bestFit="1" customWidth="1"/>
    <col min="5271" max="5272" width="8.1640625" bestFit="1" customWidth="1"/>
    <col min="5273" max="5273" width="7.1640625" bestFit="1" customWidth="1"/>
    <col min="5274" max="5280" width="8.1640625" bestFit="1" customWidth="1"/>
    <col min="5281" max="5282" width="7.1640625" bestFit="1" customWidth="1"/>
    <col min="5283" max="5286" width="8.1640625" bestFit="1" customWidth="1"/>
    <col min="5287" max="5287" width="7.1640625" bestFit="1" customWidth="1"/>
    <col min="5288" max="5288" width="6.1640625" bestFit="1" customWidth="1"/>
    <col min="5289" max="5289" width="8.1640625" bestFit="1" customWidth="1"/>
    <col min="5290" max="5290" width="6.1640625" bestFit="1" customWidth="1"/>
    <col min="5291" max="5292" width="8.1640625" bestFit="1" customWidth="1"/>
    <col min="5293" max="5293" width="7.1640625" bestFit="1" customWidth="1"/>
    <col min="5294" max="5294" width="6.1640625" bestFit="1" customWidth="1"/>
    <col min="5295" max="5295" width="8.1640625" bestFit="1" customWidth="1"/>
    <col min="5296" max="5296" width="7.1640625" bestFit="1" customWidth="1"/>
    <col min="5297" max="5301" width="8.1640625" bestFit="1" customWidth="1"/>
    <col min="5302" max="5302" width="7.1640625" bestFit="1" customWidth="1"/>
    <col min="5303" max="5304" width="8.1640625" bestFit="1" customWidth="1"/>
    <col min="5305" max="5305" width="7.1640625" bestFit="1" customWidth="1"/>
    <col min="5306" max="5307" width="8.1640625" bestFit="1" customWidth="1"/>
    <col min="5308" max="5308" width="7.1640625" bestFit="1" customWidth="1"/>
    <col min="5309" max="5314" width="8.1640625" bestFit="1" customWidth="1"/>
    <col min="5315" max="5315" width="7.1640625" bestFit="1" customWidth="1"/>
    <col min="5316" max="5318" width="8.1640625" bestFit="1" customWidth="1"/>
    <col min="5319" max="5319" width="7.1640625" bestFit="1" customWidth="1"/>
    <col min="5320" max="5321" width="8.1640625" bestFit="1" customWidth="1"/>
    <col min="5322" max="5322" width="7.1640625" bestFit="1" customWidth="1"/>
    <col min="5323" max="5325" width="8.1640625" bestFit="1" customWidth="1"/>
    <col min="5326" max="5326" width="7.1640625" bestFit="1" customWidth="1"/>
    <col min="5327" max="5328" width="8.1640625" bestFit="1" customWidth="1"/>
    <col min="5329" max="5333" width="7.1640625" bestFit="1" customWidth="1"/>
    <col min="5334" max="5335" width="8.1640625" bestFit="1" customWidth="1"/>
    <col min="5336" max="5336" width="7.1640625" bestFit="1" customWidth="1"/>
    <col min="5337" max="5338" width="8.1640625" bestFit="1" customWidth="1"/>
    <col min="5339" max="5339" width="7.1640625" bestFit="1" customWidth="1"/>
    <col min="5340" max="5340" width="8.1640625" bestFit="1" customWidth="1"/>
    <col min="5341" max="5341" width="7.1640625" bestFit="1" customWidth="1"/>
    <col min="5342" max="5342" width="8.1640625" bestFit="1" customWidth="1"/>
    <col min="5343" max="5343" width="6.1640625" bestFit="1" customWidth="1"/>
    <col min="5344" max="5344" width="8.1640625" bestFit="1" customWidth="1"/>
    <col min="5345" max="5345" width="6.1640625" bestFit="1" customWidth="1"/>
    <col min="5346" max="5346" width="8.1640625" bestFit="1" customWidth="1"/>
    <col min="5347" max="5347" width="7.1640625" bestFit="1" customWidth="1"/>
    <col min="5348" max="5349" width="8.1640625" bestFit="1" customWidth="1"/>
    <col min="5350" max="5350" width="7.1640625" bestFit="1" customWidth="1"/>
    <col min="5351" max="5352" width="8.1640625" bestFit="1" customWidth="1"/>
    <col min="5353" max="5353" width="7.1640625" bestFit="1" customWidth="1"/>
    <col min="5354" max="5357" width="8.1640625" bestFit="1" customWidth="1"/>
    <col min="5358" max="5358" width="9.1640625" bestFit="1" customWidth="1"/>
    <col min="5359" max="5361" width="8.1640625" bestFit="1" customWidth="1"/>
    <col min="5362" max="5362" width="7.1640625" bestFit="1" customWidth="1"/>
    <col min="5363" max="5366" width="8.1640625" bestFit="1" customWidth="1"/>
    <col min="5367" max="5367" width="7.1640625" bestFit="1" customWidth="1"/>
    <col min="5368" max="5368" width="8.1640625" bestFit="1" customWidth="1"/>
    <col min="5369" max="5369" width="6.1640625" bestFit="1" customWidth="1"/>
    <col min="5370" max="5370" width="7.1640625" bestFit="1" customWidth="1"/>
    <col min="5371" max="5371" width="8.1640625" bestFit="1" customWidth="1"/>
    <col min="5372" max="5372" width="6.1640625" bestFit="1" customWidth="1"/>
    <col min="5373" max="5378" width="8.1640625" bestFit="1" customWidth="1"/>
    <col min="5379" max="5380" width="6.1640625" bestFit="1" customWidth="1"/>
    <col min="5381" max="5381" width="8.1640625" bestFit="1" customWidth="1"/>
    <col min="5382" max="5384" width="7.1640625" bestFit="1" customWidth="1"/>
    <col min="5385" max="5388" width="8.1640625" bestFit="1" customWidth="1"/>
    <col min="5389" max="5390" width="7.1640625" bestFit="1" customWidth="1"/>
    <col min="5391" max="5392" width="8.1640625" bestFit="1" customWidth="1"/>
    <col min="5393" max="5393" width="6.1640625" bestFit="1" customWidth="1"/>
    <col min="5394" max="5395" width="8.1640625" bestFit="1" customWidth="1"/>
    <col min="5396" max="5396" width="7.1640625" bestFit="1" customWidth="1"/>
    <col min="5397" max="5397" width="8.1640625" bestFit="1" customWidth="1"/>
    <col min="5398" max="5399" width="7.1640625" bestFit="1" customWidth="1"/>
    <col min="5400" max="5407" width="8.1640625" bestFit="1" customWidth="1"/>
    <col min="5408" max="5411" width="7.1640625" bestFit="1" customWidth="1"/>
    <col min="5412" max="5413" width="8.1640625" bestFit="1" customWidth="1"/>
    <col min="5414" max="5415" width="7.1640625" bestFit="1" customWidth="1"/>
    <col min="5416" max="5416" width="8.1640625" bestFit="1" customWidth="1"/>
    <col min="5417" max="5417" width="6.1640625" bestFit="1" customWidth="1"/>
    <col min="5418" max="5418" width="7.1640625" bestFit="1" customWidth="1"/>
    <col min="5419" max="5419" width="8.1640625" bestFit="1" customWidth="1"/>
    <col min="5420" max="5420" width="7.1640625" bestFit="1" customWidth="1"/>
    <col min="5421" max="5421" width="8.1640625" bestFit="1" customWidth="1"/>
    <col min="5422" max="5423" width="7.1640625" bestFit="1" customWidth="1"/>
    <col min="5424" max="5425" width="8.1640625" bestFit="1" customWidth="1"/>
    <col min="5426" max="5426" width="7.1640625" bestFit="1" customWidth="1"/>
    <col min="5427" max="5429" width="8.1640625" bestFit="1" customWidth="1"/>
    <col min="5430" max="5432" width="7.1640625" bestFit="1" customWidth="1"/>
    <col min="5433" max="5440" width="8.1640625" bestFit="1" customWidth="1"/>
    <col min="5441" max="5441" width="7.1640625" bestFit="1" customWidth="1"/>
    <col min="5442" max="5442" width="8.1640625" bestFit="1" customWidth="1"/>
    <col min="5443" max="5443" width="7.1640625" bestFit="1" customWidth="1"/>
    <col min="5444" max="5456" width="8.1640625" bestFit="1" customWidth="1"/>
    <col min="5457" max="5457" width="7.1640625" bestFit="1" customWidth="1"/>
    <col min="5458" max="5460" width="8.1640625" bestFit="1" customWidth="1"/>
    <col min="5461" max="5461" width="7.1640625" bestFit="1" customWidth="1"/>
    <col min="5462" max="5462" width="8.1640625" bestFit="1" customWidth="1"/>
    <col min="5463" max="5463" width="7.1640625" bestFit="1" customWidth="1"/>
    <col min="5464" max="5465" width="8.1640625" bestFit="1" customWidth="1"/>
    <col min="5466" max="5466" width="7.1640625" bestFit="1" customWidth="1"/>
    <col min="5467" max="5467" width="6.1640625" bestFit="1" customWidth="1"/>
    <col min="5468" max="5470" width="8.1640625" bestFit="1" customWidth="1"/>
    <col min="5471" max="5471" width="7.1640625" bestFit="1" customWidth="1"/>
    <col min="5472" max="5472" width="8.1640625" bestFit="1" customWidth="1"/>
    <col min="5473" max="5473" width="7.1640625" bestFit="1" customWidth="1"/>
    <col min="5474" max="5475" width="8.1640625" bestFit="1" customWidth="1"/>
    <col min="5476" max="5476" width="6.1640625" bestFit="1" customWidth="1"/>
    <col min="5477" max="5478" width="8.1640625" bestFit="1" customWidth="1"/>
    <col min="5479" max="5480" width="7.1640625" bestFit="1" customWidth="1"/>
    <col min="5481" max="5482" width="8.1640625" bestFit="1" customWidth="1"/>
    <col min="5483" max="5483" width="7.1640625" bestFit="1" customWidth="1"/>
    <col min="5484" max="5486" width="8.1640625" bestFit="1" customWidth="1"/>
    <col min="5487" max="5487" width="6.1640625" bestFit="1" customWidth="1"/>
    <col min="5488" max="5491" width="8.1640625" bestFit="1" customWidth="1"/>
    <col min="5492" max="5492" width="7.1640625" bestFit="1" customWidth="1"/>
    <col min="5493" max="5493" width="8.1640625" bestFit="1" customWidth="1"/>
    <col min="5494" max="5494" width="7.1640625" bestFit="1" customWidth="1"/>
    <col min="5495" max="5495" width="8.1640625" bestFit="1" customWidth="1"/>
    <col min="5496" max="5496" width="6.1640625" bestFit="1" customWidth="1"/>
    <col min="5497" max="5497" width="8.1640625" bestFit="1" customWidth="1"/>
    <col min="5498" max="5498" width="9.1640625" bestFit="1" customWidth="1"/>
    <col min="5499" max="5501" width="8.1640625" bestFit="1" customWidth="1"/>
    <col min="5502" max="5503" width="7.1640625" bestFit="1" customWidth="1"/>
    <col min="5504" max="5505" width="8.1640625" bestFit="1" customWidth="1"/>
    <col min="5506" max="5506" width="7.1640625" bestFit="1" customWidth="1"/>
    <col min="5507" max="5507" width="8.1640625" bestFit="1" customWidth="1"/>
    <col min="5508" max="5508" width="7.1640625" bestFit="1" customWidth="1"/>
    <col min="5509" max="5509" width="6.1640625" bestFit="1" customWidth="1"/>
    <col min="5510" max="5513" width="8.1640625" bestFit="1" customWidth="1"/>
    <col min="5514" max="5515" width="7.1640625" bestFit="1" customWidth="1"/>
    <col min="5516" max="5522" width="8.1640625" bestFit="1" customWidth="1"/>
    <col min="5523" max="5523" width="7.1640625" bestFit="1" customWidth="1"/>
    <col min="5524" max="5524" width="8.1640625" bestFit="1" customWidth="1"/>
    <col min="5525" max="5526" width="7.1640625" bestFit="1" customWidth="1"/>
    <col min="5527" max="5527" width="6.1640625" bestFit="1" customWidth="1"/>
    <col min="5528" max="5528" width="8.1640625" bestFit="1" customWidth="1"/>
    <col min="5529" max="5530" width="7.1640625" bestFit="1" customWidth="1"/>
    <col min="5531" max="5531" width="4.1640625" bestFit="1" customWidth="1"/>
    <col min="5532" max="5539" width="8.1640625" bestFit="1" customWidth="1"/>
    <col min="5540" max="5540" width="7.1640625" bestFit="1" customWidth="1"/>
    <col min="5541" max="5543" width="8.1640625" bestFit="1" customWidth="1"/>
    <col min="5544" max="5544" width="7.1640625" bestFit="1" customWidth="1"/>
    <col min="5545" max="5546" width="8.1640625" bestFit="1" customWidth="1"/>
    <col min="5547" max="5547" width="7.1640625" bestFit="1" customWidth="1"/>
    <col min="5548" max="5548" width="8.1640625" bestFit="1" customWidth="1"/>
    <col min="5549" max="5549" width="7.1640625" bestFit="1" customWidth="1"/>
    <col min="5550" max="5552" width="8.1640625" bestFit="1" customWidth="1"/>
    <col min="5553" max="5553" width="7.1640625" bestFit="1" customWidth="1"/>
    <col min="5554" max="5557" width="8.1640625" bestFit="1" customWidth="1"/>
    <col min="5558" max="5558" width="5.1640625" bestFit="1" customWidth="1"/>
    <col min="5559" max="5560" width="8.1640625" bestFit="1" customWidth="1"/>
    <col min="5561" max="5562" width="7.1640625" bestFit="1" customWidth="1"/>
    <col min="5563" max="5564" width="8.1640625" bestFit="1" customWidth="1"/>
    <col min="5565" max="5567" width="7.1640625" bestFit="1" customWidth="1"/>
    <col min="5568" max="5568" width="8.1640625" bestFit="1" customWidth="1"/>
    <col min="5569" max="5569" width="6.1640625" bestFit="1" customWidth="1"/>
    <col min="5570" max="5572" width="8.1640625" bestFit="1" customWidth="1"/>
    <col min="5573" max="5574" width="7.1640625" bestFit="1" customWidth="1"/>
    <col min="5575" max="5578" width="8.1640625" bestFit="1" customWidth="1"/>
    <col min="5579" max="5579" width="6.1640625" bestFit="1" customWidth="1"/>
    <col min="5580" max="5581" width="8.1640625" bestFit="1" customWidth="1"/>
    <col min="5582" max="5582" width="7.1640625" bestFit="1" customWidth="1"/>
    <col min="5583" max="5591" width="8.1640625" bestFit="1" customWidth="1"/>
    <col min="5592" max="5593" width="7.1640625" bestFit="1" customWidth="1"/>
    <col min="5594" max="5594" width="8.1640625" bestFit="1" customWidth="1"/>
    <col min="5595" max="5595" width="7.1640625" bestFit="1" customWidth="1"/>
    <col min="5596" max="5596" width="8.1640625" bestFit="1" customWidth="1"/>
    <col min="5597" max="5597" width="7.1640625" bestFit="1" customWidth="1"/>
    <col min="5598" max="5601" width="8.1640625" bestFit="1" customWidth="1"/>
    <col min="5602" max="5602" width="6.1640625" bestFit="1" customWidth="1"/>
    <col min="5603" max="5603" width="7.1640625" bestFit="1" customWidth="1"/>
    <col min="5604" max="5607" width="8.1640625" bestFit="1" customWidth="1"/>
    <col min="5608" max="5608" width="7.1640625" bestFit="1" customWidth="1"/>
    <col min="5609" max="5610" width="8.1640625" bestFit="1" customWidth="1"/>
    <col min="5611" max="5611" width="7.1640625" bestFit="1" customWidth="1"/>
    <col min="5612" max="5614" width="8.1640625" bestFit="1" customWidth="1"/>
    <col min="5615" max="5616" width="7.1640625" bestFit="1" customWidth="1"/>
    <col min="5617" max="5617" width="8.1640625" bestFit="1" customWidth="1"/>
    <col min="5618" max="5618" width="7.1640625" bestFit="1" customWidth="1"/>
    <col min="5619" max="5626" width="8.1640625" bestFit="1" customWidth="1"/>
    <col min="5627" max="5628" width="7.1640625" bestFit="1" customWidth="1"/>
    <col min="5629" max="5636" width="8.1640625" bestFit="1" customWidth="1"/>
    <col min="5637" max="5637" width="7.1640625" bestFit="1" customWidth="1"/>
    <col min="5638" max="5638" width="8.1640625" bestFit="1" customWidth="1"/>
    <col min="5639" max="5639" width="9.1640625" bestFit="1" customWidth="1"/>
    <col min="5640" max="5640" width="8.1640625" bestFit="1" customWidth="1"/>
    <col min="5641" max="5641" width="6.1640625" bestFit="1" customWidth="1"/>
    <col min="5642" max="5650" width="8.1640625" bestFit="1" customWidth="1"/>
    <col min="5651" max="5651" width="7.1640625" bestFit="1" customWidth="1"/>
    <col min="5652" max="5652" width="5.1640625" bestFit="1" customWidth="1"/>
    <col min="5653" max="5658" width="8.1640625" bestFit="1" customWidth="1"/>
    <col min="5659" max="5659" width="7.1640625" bestFit="1" customWidth="1"/>
    <col min="5660" max="5661" width="8.1640625" bestFit="1" customWidth="1"/>
    <col min="5662" max="5662" width="7.1640625" bestFit="1" customWidth="1"/>
    <col min="5663" max="5663" width="8.1640625" bestFit="1" customWidth="1"/>
    <col min="5664" max="5665" width="6.1640625" bestFit="1" customWidth="1"/>
    <col min="5666" max="5666" width="8.1640625" bestFit="1" customWidth="1"/>
    <col min="5667" max="5667" width="7.1640625" bestFit="1" customWidth="1"/>
    <col min="5668" max="5671" width="8.1640625" bestFit="1" customWidth="1"/>
    <col min="5672" max="5674" width="7.1640625" bestFit="1" customWidth="1"/>
    <col min="5675" max="5675" width="8.1640625" bestFit="1" customWidth="1"/>
    <col min="5676" max="5676" width="5.1640625" bestFit="1" customWidth="1"/>
    <col min="5677" max="5687" width="8.1640625" bestFit="1" customWidth="1"/>
    <col min="5688" max="5691" width="7.1640625" bestFit="1" customWidth="1"/>
    <col min="5692" max="5692" width="6.1640625" bestFit="1" customWidth="1"/>
    <col min="5693" max="5709" width="8.1640625" bestFit="1" customWidth="1"/>
    <col min="5710" max="5710" width="7.1640625" bestFit="1" customWidth="1"/>
    <col min="5711" max="5717" width="8.1640625" bestFit="1" customWidth="1"/>
    <col min="5718" max="5718" width="7.1640625" bestFit="1" customWidth="1"/>
    <col min="5719" max="5719" width="8.1640625" bestFit="1" customWidth="1"/>
    <col min="5720" max="5720" width="7.1640625" bestFit="1" customWidth="1"/>
    <col min="5721" max="5723" width="8.1640625" bestFit="1" customWidth="1"/>
    <col min="5724" max="5725" width="7.1640625" bestFit="1" customWidth="1"/>
    <col min="5726" max="5726" width="9.1640625" bestFit="1" customWidth="1"/>
    <col min="5727" max="5729" width="8.1640625" bestFit="1" customWidth="1"/>
    <col min="5730" max="5731" width="7.1640625" bestFit="1" customWidth="1"/>
    <col min="5732" max="5732" width="8.1640625" bestFit="1" customWidth="1"/>
    <col min="5733" max="5733" width="7.1640625" bestFit="1" customWidth="1"/>
    <col min="5734" max="5734" width="8.1640625" bestFit="1" customWidth="1"/>
    <col min="5735" max="5735" width="7.1640625" bestFit="1" customWidth="1"/>
    <col min="5736" max="5736" width="8.1640625" bestFit="1" customWidth="1"/>
    <col min="5737" max="5737" width="7.1640625" bestFit="1" customWidth="1"/>
    <col min="5738" max="5740" width="8.1640625" bestFit="1" customWidth="1"/>
    <col min="5741" max="5741" width="7.1640625" bestFit="1" customWidth="1"/>
    <col min="5742" max="5743" width="8.1640625" bestFit="1" customWidth="1"/>
    <col min="5744" max="5744" width="7.1640625" bestFit="1" customWidth="1"/>
    <col min="5745" max="5747" width="8.1640625" bestFit="1" customWidth="1"/>
    <col min="5748" max="5748" width="6.1640625" bestFit="1" customWidth="1"/>
    <col min="5749" max="5749" width="8.1640625" bestFit="1" customWidth="1"/>
    <col min="5750" max="5750" width="5.1640625" bestFit="1" customWidth="1"/>
    <col min="5751" max="5751" width="7.1640625" bestFit="1" customWidth="1"/>
    <col min="5752" max="5752" width="8.1640625" bestFit="1" customWidth="1"/>
    <col min="5753" max="5753" width="7.1640625" bestFit="1" customWidth="1"/>
    <col min="5754" max="5754" width="8.1640625" bestFit="1" customWidth="1"/>
    <col min="5755" max="5757" width="7.1640625" bestFit="1" customWidth="1"/>
    <col min="5758" max="5763" width="8.1640625" bestFit="1" customWidth="1"/>
    <col min="5764" max="5764" width="6.1640625" bestFit="1" customWidth="1"/>
    <col min="5765" max="5765" width="8.1640625" bestFit="1" customWidth="1"/>
    <col min="5766" max="5766" width="7.1640625" bestFit="1" customWidth="1"/>
    <col min="5767" max="5768" width="8.1640625" bestFit="1" customWidth="1"/>
    <col min="5769" max="5769" width="7.1640625" bestFit="1" customWidth="1"/>
    <col min="5770" max="5772" width="8.1640625" bestFit="1" customWidth="1"/>
    <col min="5773" max="5773" width="6.1640625" bestFit="1" customWidth="1"/>
    <col min="5774" max="5774" width="7.1640625" bestFit="1" customWidth="1"/>
    <col min="5775" max="5777" width="8.1640625" bestFit="1" customWidth="1"/>
    <col min="5778" max="5779" width="7.1640625" bestFit="1" customWidth="1"/>
    <col min="5780" max="5787" width="8.1640625" bestFit="1" customWidth="1"/>
    <col min="5788" max="5788" width="7.1640625" bestFit="1" customWidth="1"/>
    <col min="5789" max="5797" width="8.1640625" bestFit="1" customWidth="1"/>
    <col min="5798" max="5798" width="7.1640625" bestFit="1" customWidth="1"/>
    <col min="5799" max="5801" width="8.1640625" bestFit="1" customWidth="1"/>
    <col min="5802" max="5805" width="7.1640625" bestFit="1" customWidth="1"/>
    <col min="5806" max="5811" width="8.1640625" bestFit="1" customWidth="1"/>
    <col min="5812" max="5812" width="7.1640625" bestFit="1" customWidth="1"/>
    <col min="5813" max="5815" width="8.1640625" bestFit="1" customWidth="1"/>
    <col min="5816" max="5816" width="7.1640625" bestFit="1" customWidth="1"/>
    <col min="5817" max="5817" width="8.1640625" bestFit="1" customWidth="1"/>
    <col min="5818" max="5818" width="7.1640625" bestFit="1" customWidth="1"/>
    <col min="5819" max="5828" width="8.1640625" bestFit="1" customWidth="1"/>
    <col min="5829" max="5829" width="7.1640625" bestFit="1" customWidth="1"/>
    <col min="5830" max="5831" width="8.1640625" bestFit="1" customWidth="1"/>
    <col min="5832" max="5832" width="7.1640625" bestFit="1" customWidth="1"/>
    <col min="5833" max="5833" width="8.1640625" bestFit="1" customWidth="1"/>
    <col min="5834" max="5835" width="7.1640625" bestFit="1" customWidth="1"/>
    <col min="5836" max="5837" width="8.1640625" bestFit="1" customWidth="1"/>
    <col min="5838" max="5838" width="4.1640625" bestFit="1" customWidth="1"/>
    <col min="5839" max="5844" width="8.1640625" bestFit="1" customWidth="1"/>
    <col min="5845" max="5846" width="7.1640625" bestFit="1" customWidth="1"/>
    <col min="5847" max="5847" width="8.1640625" bestFit="1" customWidth="1"/>
    <col min="5848" max="5849" width="7.1640625" bestFit="1" customWidth="1"/>
    <col min="5850" max="5851" width="8.1640625" bestFit="1" customWidth="1"/>
    <col min="5852" max="5852" width="7.1640625" bestFit="1" customWidth="1"/>
    <col min="5853" max="5859" width="8.1640625" bestFit="1" customWidth="1"/>
    <col min="5860" max="5860" width="7.1640625" bestFit="1" customWidth="1"/>
    <col min="5861" max="5864" width="8.1640625" bestFit="1" customWidth="1"/>
    <col min="5865" max="5867" width="7.1640625" bestFit="1" customWidth="1"/>
    <col min="5868" max="5868" width="6.1640625" bestFit="1" customWidth="1"/>
    <col min="5869" max="5869" width="8.1640625" bestFit="1" customWidth="1"/>
    <col min="5870" max="5870" width="6.1640625" bestFit="1" customWidth="1"/>
    <col min="5871" max="5871" width="8.1640625" bestFit="1" customWidth="1"/>
    <col min="5872" max="5872" width="7.1640625" bestFit="1" customWidth="1"/>
    <col min="5873" max="5874" width="8.1640625" bestFit="1" customWidth="1"/>
    <col min="5875" max="5875" width="6.1640625" bestFit="1" customWidth="1"/>
    <col min="5876" max="5878" width="8.1640625" bestFit="1" customWidth="1"/>
    <col min="5879" max="5879" width="7.1640625" bestFit="1" customWidth="1"/>
    <col min="5880" max="5880" width="6.1640625" bestFit="1" customWidth="1"/>
    <col min="5881" max="5881" width="8.1640625" bestFit="1" customWidth="1"/>
    <col min="5882" max="5882" width="7.1640625" bestFit="1" customWidth="1"/>
    <col min="5883" max="5884" width="8.1640625" bestFit="1" customWidth="1"/>
    <col min="5885" max="5885" width="7.1640625" bestFit="1" customWidth="1"/>
    <col min="5886" max="5886" width="8.1640625" bestFit="1" customWidth="1"/>
    <col min="5887" max="5887" width="6.1640625" bestFit="1" customWidth="1"/>
    <col min="5888" max="5888" width="8.1640625" bestFit="1" customWidth="1"/>
    <col min="5889" max="5889" width="7.1640625" bestFit="1" customWidth="1"/>
    <col min="5890" max="5892" width="8.1640625" bestFit="1" customWidth="1"/>
    <col min="5893" max="5893" width="7.1640625" bestFit="1" customWidth="1"/>
    <col min="5894" max="5894" width="8.1640625" bestFit="1" customWidth="1"/>
    <col min="5895" max="5896" width="7.1640625" bestFit="1" customWidth="1"/>
    <col min="5897" max="5899" width="8.1640625" bestFit="1" customWidth="1"/>
    <col min="5900" max="5900" width="7.1640625" bestFit="1" customWidth="1"/>
    <col min="5901" max="5901" width="8.1640625" bestFit="1" customWidth="1"/>
    <col min="5902" max="5902" width="7.1640625" bestFit="1" customWidth="1"/>
    <col min="5903" max="5903" width="8.1640625" bestFit="1" customWidth="1"/>
    <col min="5904" max="5904" width="7.1640625" bestFit="1" customWidth="1"/>
    <col min="5905" max="5907" width="8.1640625" bestFit="1" customWidth="1"/>
    <col min="5908" max="5908" width="5.1640625" bestFit="1" customWidth="1"/>
    <col min="5909" max="5909" width="6.1640625" bestFit="1" customWidth="1"/>
    <col min="5910" max="5910" width="8.1640625" bestFit="1" customWidth="1"/>
    <col min="5911" max="5911" width="6.1640625" bestFit="1" customWidth="1"/>
    <col min="5912" max="5912" width="7.1640625" bestFit="1" customWidth="1"/>
    <col min="5913" max="5915" width="8.1640625" bestFit="1" customWidth="1"/>
    <col min="5916" max="5916" width="7.1640625" bestFit="1" customWidth="1"/>
    <col min="5917" max="5920" width="8.1640625" bestFit="1" customWidth="1"/>
    <col min="5921" max="5921" width="7.1640625" bestFit="1" customWidth="1"/>
    <col min="5922" max="5922" width="6.1640625" bestFit="1" customWidth="1"/>
    <col min="5923" max="5923" width="8.1640625" bestFit="1" customWidth="1"/>
    <col min="5924" max="5924" width="6.1640625" bestFit="1" customWidth="1"/>
    <col min="5925" max="5925" width="8.1640625" bestFit="1" customWidth="1"/>
    <col min="5926" max="5926" width="7.1640625" bestFit="1" customWidth="1"/>
    <col min="5927" max="5929" width="8.1640625" bestFit="1" customWidth="1"/>
    <col min="5930" max="5930" width="7.1640625" bestFit="1" customWidth="1"/>
    <col min="5931" max="5931" width="8.1640625" bestFit="1" customWidth="1"/>
    <col min="5932" max="5932" width="7.1640625" bestFit="1" customWidth="1"/>
    <col min="5933" max="5933" width="8.1640625" bestFit="1" customWidth="1"/>
    <col min="5934" max="5934" width="7.1640625" bestFit="1" customWidth="1"/>
    <col min="5935" max="5940" width="8.1640625" bestFit="1" customWidth="1"/>
    <col min="5941" max="5941" width="9.1640625" bestFit="1" customWidth="1"/>
    <col min="5942" max="5942" width="7.1640625" bestFit="1" customWidth="1"/>
    <col min="5943" max="5943" width="8.1640625" bestFit="1" customWidth="1"/>
    <col min="5944" max="5945" width="7.1640625" bestFit="1" customWidth="1"/>
    <col min="5946" max="5947" width="8.1640625" bestFit="1" customWidth="1"/>
    <col min="5948" max="5948" width="7.1640625" bestFit="1" customWidth="1"/>
    <col min="5949" max="5962" width="8.1640625" bestFit="1" customWidth="1"/>
    <col min="5963" max="5963" width="7.1640625" bestFit="1" customWidth="1"/>
    <col min="5964" max="5965" width="8.1640625" bestFit="1" customWidth="1"/>
    <col min="5966" max="5968" width="7.1640625" bestFit="1" customWidth="1"/>
    <col min="5969" max="5970" width="8.1640625" bestFit="1" customWidth="1"/>
    <col min="5971" max="5971" width="6.1640625" bestFit="1" customWidth="1"/>
    <col min="5972" max="5972" width="9.1640625" bestFit="1" customWidth="1"/>
    <col min="5973" max="5973" width="6.1640625" bestFit="1" customWidth="1"/>
    <col min="5974" max="5974" width="7.1640625" bestFit="1" customWidth="1"/>
    <col min="5975" max="5975" width="8.1640625" bestFit="1" customWidth="1"/>
    <col min="5976" max="5976" width="7.1640625" bestFit="1" customWidth="1"/>
    <col min="5977" max="5977" width="8.1640625" bestFit="1" customWidth="1"/>
    <col min="5978" max="5982" width="7.1640625" bestFit="1" customWidth="1"/>
    <col min="5983" max="5983" width="8.1640625" bestFit="1" customWidth="1"/>
    <col min="5984" max="5984" width="7.1640625" bestFit="1" customWidth="1"/>
    <col min="5985" max="5985" width="8.1640625" bestFit="1" customWidth="1"/>
    <col min="5986" max="5986" width="9.1640625" bestFit="1" customWidth="1"/>
    <col min="5987" max="5989" width="8.1640625" bestFit="1" customWidth="1"/>
    <col min="5990" max="5991" width="7.1640625" bestFit="1" customWidth="1"/>
    <col min="5992" max="5996" width="8.1640625" bestFit="1" customWidth="1"/>
    <col min="5997" max="5997" width="7.1640625" bestFit="1" customWidth="1"/>
    <col min="5998" max="5998" width="8.1640625" bestFit="1" customWidth="1"/>
    <col min="5999" max="5999" width="7.1640625" bestFit="1" customWidth="1"/>
    <col min="6000" max="6000" width="8.1640625" bestFit="1" customWidth="1"/>
    <col min="6001" max="6001" width="7.1640625" bestFit="1" customWidth="1"/>
    <col min="6002" max="6002" width="9.1640625" bestFit="1" customWidth="1"/>
    <col min="6003" max="6007" width="8.1640625" bestFit="1" customWidth="1"/>
    <col min="6008" max="6009" width="7.1640625" bestFit="1" customWidth="1"/>
    <col min="6010" max="6011" width="8.1640625" bestFit="1" customWidth="1"/>
    <col min="6012" max="6012" width="9.1640625" bestFit="1" customWidth="1"/>
    <col min="6013" max="6016" width="8.1640625" bestFit="1" customWidth="1"/>
    <col min="6017" max="6017" width="6.1640625" bestFit="1" customWidth="1"/>
    <col min="6018" max="6018" width="9.1640625" bestFit="1" customWidth="1"/>
    <col min="6019" max="6021" width="8.1640625" bestFit="1" customWidth="1"/>
    <col min="6022" max="6022" width="7.1640625" bestFit="1" customWidth="1"/>
    <col min="6023" max="6023" width="8.1640625" bestFit="1" customWidth="1"/>
    <col min="6024" max="6024" width="7.1640625" bestFit="1" customWidth="1"/>
    <col min="6025" max="6026" width="8.1640625" bestFit="1" customWidth="1"/>
    <col min="6027" max="6027" width="5.1640625" bestFit="1" customWidth="1"/>
    <col min="6028" max="6031" width="8.1640625" bestFit="1" customWidth="1"/>
    <col min="6032" max="6032" width="7.1640625" bestFit="1" customWidth="1"/>
    <col min="6033" max="6033" width="8.1640625" bestFit="1" customWidth="1"/>
    <col min="6034" max="6034" width="5.1640625" bestFit="1" customWidth="1"/>
    <col min="6035" max="6039" width="8.1640625" bestFit="1" customWidth="1"/>
    <col min="6040" max="6041" width="7.1640625" bestFit="1" customWidth="1"/>
    <col min="6042" max="6042" width="8.1640625" bestFit="1" customWidth="1"/>
    <col min="6043" max="6043" width="7.1640625" bestFit="1" customWidth="1"/>
    <col min="6044" max="6044" width="8.1640625" bestFit="1" customWidth="1"/>
    <col min="6045" max="6046" width="7.1640625" bestFit="1" customWidth="1"/>
    <col min="6047" max="6051" width="8.1640625" bestFit="1" customWidth="1"/>
    <col min="6052" max="6052" width="7.1640625" bestFit="1" customWidth="1"/>
    <col min="6053" max="6057" width="8.1640625" bestFit="1" customWidth="1"/>
    <col min="6058" max="6059" width="7.1640625" bestFit="1" customWidth="1"/>
    <col min="6060" max="6060" width="8.1640625" bestFit="1" customWidth="1"/>
    <col min="6061" max="6063" width="7.1640625" bestFit="1" customWidth="1"/>
    <col min="6064" max="6068" width="8.1640625" bestFit="1" customWidth="1"/>
    <col min="6069" max="6069" width="7.1640625" bestFit="1" customWidth="1"/>
    <col min="6070" max="6070" width="8.1640625" bestFit="1" customWidth="1"/>
    <col min="6071" max="6072" width="7.1640625" bestFit="1" customWidth="1"/>
    <col min="6073" max="6075" width="8.1640625" bestFit="1" customWidth="1"/>
    <col min="6076" max="6076" width="7.1640625" bestFit="1" customWidth="1"/>
    <col min="6077" max="6079" width="8.1640625" bestFit="1" customWidth="1"/>
    <col min="6080" max="6082" width="7.1640625" bestFit="1" customWidth="1"/>
    <col min="6083" max="6085" width="8.1640625" bestFit="1" customWidth="1"/>
    <col min="6086" max="6086" width="5.1640625" bestFit="1" customWidth="1"/>
    <col min="6087" max="6088" width="8.1640625" bestFit="1" customWidth="1"/>
    <col min="6089" max="6089" width="7.1640625" bestFit="1" customWidth="1"/>
    <col min="6090" max="6094" width="8.1640625" bestFit="1" customWidth="1"/>
    <col min="6095" max="6095" width="7.1640625" bestFit="1" customWidth="1"/>
    <col min="6096" max="6097" width="8.1640625" bestFit="1" customWidth="1"/>
    <col min="6098" max="6100" width="7.1640625" bestFit="1" customWidth="1"/>
    <col min="6101" max="6106" width="8.1640625" bestFit="1" customWidth="1"/>
    <col min="6107" max="6108" width="7.1640625" bestFit="1" customWidth="1"/>
    <col min="6109" max="6109" width="8.1640625" bestFit="1" customWidth="1"/>
    <col min="6110" max="6110" width="6.1640625" bestFit="1" customWidth="1"/>
    <col min="6111" max="6112" width="8.1640625" bestFit="1" customWidth="1"/>
    <col min="6113" max="6113" width="7.1640625" bestFit="1" customWidth="1"/>
    <col min="6114" max="6114" width="6.1640625" bestFit="1" customWidth="1"/>
    <col min="6115" max="6115" width="7.1640625" bestFit="1" customWidth="1"/>
    <col min="6116" max="6116" width="8.1640625" bestFit="1" customWidth="1"/>
    <col min="6117" max="6119" width="7.1640625" bestFit="1" customWidth="1"/>
    <col min="6120" max="6131" width="8.1640625" bestFit="1" customWidth="1"/>
    <col min="6132" max="6133" width="7.1640625" bestFit="1" customWidth="1"/>
    <col min="6134" max="6136" width="8.1640625" bestFit="1" customWidth="1"/>
    <col min="6137" max="6137" width="7.1640625" bestFit="1" customWidth="1"/>
    <col min="6138" max="6138" width="8.1640625" bestFit="1" customWidth="1"/>
    <col min="6139" max="6140" width="7.1640625" bestFit="1" customWidth="1"/>
    <col min="6141" max="6141" width="6.1640625" bestFit="1" customWidth="1"/>
    <col min="6142" max="6145" width="8.1640625" bestFit="1" customWidth="1"/>
    <col min="6146" max="6146" width="9.1640625" bestFit="1" customWidth="1"/>
    <col min="6147" max="6147" width="7.1640625" bestFit="1" customWidth="1"/>
    <col min="6148" max="6148" width="9.1640625" bestFit="1" customWidth="1"/>
    <col min="6149" max="6150" width="8.1640625" bestFit="1" customWidth="1"/>
    <col min="6151" max="6151" width="7.1640625" bestFit="1" customWidth="1"/>
    <col min="6152" max="6154" width="8.1640625" bestFit="1" customWidth="1"/>
    <col min="6155" max="6155" width="7.1640625" bestFit="1" customWidth="1"/>
    <col min="6156" max="6157" width="8.1640625" bestFit="1" customWidth="1"/>
    <col min="6158" max="6158" width="9.1640625" bestFit="1" customWidth="1"/>
    <col min="6159" max="6159" width="6.1640625" bestFit="1" customWidth="1"/>
    <col min="6160" max="6162" width="8.1640625" bestFit="1" customWidth="1"/>
    <col min="6163" max="6164" width="7.1640625" bestFit="1" customWidth="1"/>
    <col min="6165" max="6168" width="8.1640625" bestFit="1" customWidth="1"/>
    <col min="6169" max="6169" width="9.1640625" bestFit="1" customWidth="1"/>
    <col min="6170" max="6171" width="8.1640625" bestFit="1" customWidth="1"/>
    <col min="6172" max="6172" width="7.1640625" bestFit="1" customWidth="1"/>
    <col min="6173" max="6174" width="8.1640625" bestFit="1" customWidth="1"/>
    <col min="6175" max="6175" width="7.1640625" bestFit="1" customWidth="1"/>
    <col min="6176" max="6181" width="8.1640625" bestFit="1" customWidth="1"/>
    <col min="6182" max="6182" width="7.1640625" bestFit="1" customWidth="1"/>
    <col min="6183" max="6187" width="8.1640625" bestFit="1" customWidth="1"/>
    <col min="6188" max="6189" width="7.1640625" bestFit="1" customWidth="1"/>
    <col min="6190" max="6192" width="8.1640625" bestFit="1" customWidth="1"/>
    <col min="6193" max="6193" width="6.1640625" bestFit="1" customWidth="1"/>
    <col min="6194" max="6194" width="8.1640625" bestFit="1" customWidth="1"/>
    <col min="6195" max="6196" width="6.1640625" bestFit="1" customWidth="1"/>
    <col min="6197" max="6197" width="7.1640625" bestFit="1" customWidth="1"/>
    <col min="6198" max="6198" width="6.1640625" bestFit="1" customWidth="1"/>
    <col min="6199" max="6200" width="8.1640625" bestFit="1" customWidth="1"/>
    <col min="6201" max="6201" width="9.1640625" bestFit="1" customWidth="1"/>
    <col min="6202" max="6205" width="8.1640625" bestFit="1" customWidth="1"/>
    <col min="6206" max="6206" width="7.1640625" bestFit="1" customWidth="1"/>
    <col min="6207" max="6207" width="8.1640625" bestFit="1" customWidth="1"/>
    <col min="6208" max="6208" width="9.1640625" bestFit="1" customWidth="1"/>
    <col min="6209" max="6209" width="6.1640625" bestFit="1" customWidth="1"/>
    <col min="6210" max="6210" width="8.1640625" bestFit="1" customWidth="1"/>
    <col min="6211" max="6211" width="7.1640625" bestFit="1" customWidth="1"/>
    <col min="6212" max="6212" width="8.1640625" bestFit="1" customWidth="1"/>
    <col min="6213" max="6213" width="9.1640625" bestFit="1" customWidth="1"/>
    <col min="6214" max="6214" width="8.1640625" bestFit="1" customWidth="1"/>
    <col min="6215" max="6216" width="7.1640625" bestFit="1" customWidth="1"/>
    <col min="6217" max="6217" width="8.1640625" bestFit="1" customWidth="1"/>
    <col min="6218" max="6219" width="7.1640625" bestFit="1" customWidth="1"/>
    <col min="6220" max="6225" width="8.1640625" bestFit="1" customWidth="1"/>
    <col min="6226" max="6226" width="9.1640625" bestFit="1" customWidth="1"/>
    <col min="6227" max="6228" width="8.1640625" bestFit="1" customWidth="1"/>
    <col min="6229" max="6231" width="7.1640625" bestFit="1" customWidth="1"/>
    <col min="6232" max="6232" width="8.1640625" bestFit="1" customWidth="1"/>
    <col min="6233" max="6233" width="7.1640625" bestFit="1" customWidth="1"/>
    <col min="6234" max="6234" width="8.1640625" bestFit="1" customWidth="1"/>
    <col min="6235" max="6235" width="7.1640625" bestFit="1" customWidth="1"/>
    <col min="6236" max="6236" width="8.1640625" bestFit="1" customWidth="1"/>
    <col min="6237" max="6237" width="7.1640625" bestFit="1" customWidth="1"/>
    <col min="6238" max="6239" width="8.1640625" bestFit="1" customWidth="1"/>
    <col min="6240" max="6240" width="6.1640625" bestFit="1" customWidth="1"/>
    <col min="6241" max="6245" width="8.1640625" bestFit="1" customWidth="1"/>
    <col min="6246" max="6246" width="7.1640625" bestFit="1" customWidth="1"/>
    <col min="6247" max="6248" width="8.1640625" bestFit="1" customWidth="1"/>
    <col min="6249" max="6252" width="7.1640625" bestFit="1" customWidth="1"/>
    <col min="6253" max="6265" width="8.1640625" bestFit="1" customWidth="1"/>
    <col min="6266" max="6266" width="7.1640625" bestFit="1" customWidth="1"/>
    <col min="6267" max="6279" width="8.1640625" bestFit="1" customWidth="1"/>
    <col min="6280" max="6280" width="7.1640625" bestFit="1" customWidth="1"/>
    <col min="6281" max="6286" width="8.1640625" bestFit="1" customWidth="1"/>
    <col min="6287" max="6290" width="7.1640625" bestFit="1" customWidth="1"/>
    <col min="6291" max="6291" width="8.1640625" bestFit="1" customWidth="1"/>
    <col min="6292" max="6292" width="7.1640625" bestFit="1" customWidth="1"/>
    <col min="6293" max="6293" width="8.1640625" bestFit="1" customWidth="1"/>
    <col min="6294" max="6294" width="7.1640625" bestFit="1" customWidth="1"/>
    <col min="6295" max="6300" width="8.1640625" bestFit="1" customWidth="1"/>
    <col min="6301" max="6301" width="7.1640625" bestFit="1" customWidth="1"/>
    <col min="6302" max="6303" width="8.1640625" bestFit="1" customWidth="1"/>
    <col min="6304" max="6304" width="7.1640625" bestFit="1" customWidth="1"/>
    <col min="6305" max="6305" width="8.1640625" bestFit="1" customWidth="1"/>
    <col min="6306" max="6307" width="7.1640625" bestFit="1" customWidth="1"/>
    <col min="6308" max="6308" width="8.1640625" bestFit="1" customWidth="1"/>
    <col min="6309" max="6310" width="6.1640625" bestFit="1" customWidth="1"/>
    <col min="6311" max="6316" width="8.1640625" bestFit="1" customWidth="1"/>
    <col min="6317" max="6317" width="6.1640625" bestFit="1" customWidth="1"/>
    <col min="6318" max="6318" width="8.1640625" bestFit="1" customWidth="1"/>
    <col min="6319" max="6320" width="7.1640625" bestFit="1" customWidth="1"/>
    <col min="6321" max="6326" width="8.1640625" bestFit="1" customWidth="1"/>
    <col min="6327" max="6327" width="5.1640625" bestFit="1" customWidth="1"/>
    <col min="6328" max="6328" width="8.1640625" bestFit="1" customWidth="1"/>
    <col min="6329" max="6329" width="7.1640625" bestFit="1" customWidth="1"/>
    <col min="6330" max="6330" width="8.1640625" bestFit="1" customWidth="1"/>
    <col min="6331" max="6331" width="7.1640625" bestFit="1" customWidth="1"/>
    <col min="6332" max="6332" width="6.1640625" bestFit="1" customWidth="1"/>
    <col min="6333" max="6333" width="7.1640625" bestFit="1" customWidth="1"/>
    <col min="6334" max="6335" width="8.1640625" bestFit="1" customWidth="1"/>
    <col min="6336" max="6337" width="6.1640625" bestFit="1" customWidth="1"/>
    <col min="6338" max="6339" width="8.1640625" bestFit="1" customWidth="1"/>
    <col min="6340" max="6340" width="7.1640625" bestFit="1" customWidth="1"/>
    <col min="6341" max="6344" width="8.1640625" bestFit="1" customWidth="1"/>
    <col min="6345" max="6346" width="7.1640625" bestFit="1" customWidth="1"/>
    <col min="6347" max="6351" width="8.1640625" bestFit="1" customWidth="1"/>
    <col min="6352" max="6352" width="9.1640625" bestFit="1" customWidth="1"/>
    <col min="6353" max="6356" width="8.1640625" bestFit="1" customWidth="1"/>
    <col min="6357" max="6357" width="7.1640625" bestFit="1" customWidth="1"/>
    <col min="6358" max="6359" width="8.1640625" bestFit="1" customWidth="1"/>
    <col min="6360" max="6360" width="7.1640625" bestFit="1" customWidth="1"/>
    <col min="6361" max="6364" width="8.1640625" bestFit="1" customWidth="1"/>
    <col min="6365" max="6365" width="7.1640625" bestFit="1" customWidth="1"/>
    <col min="6366" max="6374" width="8.1640625" bestFit="1" customWidth="1"/>
    <col min="6375" max="6375" width="7.1640625" bestFit="1" customWidth="1"/>
    <col min="6376" max="6381" width="8.1640625" bestFit="1" customWidth="1"/>
    <col min="6382" max="6383" width="7.1640625" bestFit="1" customWidth="1"/>
    <col min="6384" max="6384" width="8.1640625" bestFit="1" customWidth="1"/>
    <col min="6385" max="6385" width="5.1640625" bestFit="1" customWidth="1"/>
    <col min="6386" max="6386" width="8.1640625" bestFit="1" customWidth="1"/>
    <col min="6387" max="6387" width="7.1640625" bestFit="1" customWidth="1"/>
    <col min="6388" max="6388" width="8.1640625" bestFit="1" customWidth="1"/>
    <col min="6389" max="6390" width="7.1640625" bestFit="1" customWidth="1"/>
    <col min="6391" max="6392" width="8.1640625" bestFit="1" customWidth="1"/>
    <col min="6393" max="6393" width="7.1640625" bestFit="1" customWidth="1"/>
    <col min="6394" max="6394" width="8.1640625" bestFit="1" customWidth="1"/>
    <col min="6395" max="6397" width="7.1640625" bestFit="1" customWidth="1"/>
    <col min="6398" max="6398" width="8.1640625" bestFit="1" customWidth="1"/>
    <col min="6399" max="6400" width="7.1640625" bestFit="1" customWidth="1"/>
    <col min="6401" max="6407" width="8.1640625" bestFit="1" customWidth="1"/>
    <col min="6408" max="6408" width="7.1640625" bestFit="1" customWidth="1"/>
    <col min="6409" max="6410" width="8.1640625" bestFit="1" customWidth="1"/>
    <col min="6411" max="6411" width="7.1640625" bestFit="1" customWidth="1"/>
    <col min="6412" max="6412" width="8.1640625" bestFit="1" customWidth="1"/>
    <col min="6413" max="6413" width="6.1640625" bestFit="1" customWidth="1"/>
    <col min="6414" max="6414" width="8.1640625" bestFit="1" customWidth="1"/>
    <col min="6415" max="6415" width="7.1640625" bestFit="1" customWidth="1"/>
    <col min="6416" max="6422" width="8.1640625" bestFit="1" customWidth="1"/>
    <col min="6423" max="6424" width="7.1640625" bestFit="1" customWidth="1"/>
    <col min="6425" max="6426" width="8.1640625" bestFit="1" customWidth="1"/>
    <col min="6427" max="6427" width="7.1640625" bestFit="1" customWidth="1"/>
    <col min="6428" max="6433" width="8.1640625" bestFit="1" customWidth="1"/>
    <col min="6434" max="6434" width="7.1640625" bestFit="1" customWidth="1"/>
    <col min="6435" max="6435" width="6.1640625" bestFit="1" customWidth="1"/>
    <col min="6436" max="6442" width="8.1640625" bestFit="1" customWidth="1"/>
    <col min="6443" max="6443" width="7.1640625" bestFit="1" customWidth="1"/>
    <col min="6444" max="6444" width="8.1640625" bestFit="1" customWidth="1"/>
    <col min="6445" max="6445" width="7.1640625" bestFit="1" customWidth="1"/>
    <col min="6446" max="6447" width="8.1640625" bestFit="1" customWidth="1"/>
    <col min="6448" max="6449" width="7.1640625" bestFit="1" customWidth="1"/>
    <col min="6450" max="6450" width="8.1640625" bestFit="1" customWidth="1"/>
    <col min="6451" max="6452" width="7.1640625" bestFit="1" customWidth="1"/>
    <col min="6453" max="6453" width="8.1640625" bestFit="1" customWidth="1"/>
    <col min="6454" max="6456" width="7.1640625" bestFit="1" customWidth="1"/>
    <col min="6457" max="6458" width="6.1640625" bestFit="1" customWidth="1"/>
    <col min="6459" max="6459" width="9.1640625" bestFit="1" customWidth="1"/>
    <col min="6460" max="6461" width="8.1640625" bestFit="1" customWidth="1"/>
    <col min="6462" max="6463" width="7.1640625" bestFit="1" customWidth="1"/>
    <col min="6464" max="6465" width="8.1640625" bestFit="1" customWidth="1"/>
    <col min="6466" max="6466" width="7.1640625" bestFit="1" customWidth="1"/>
    <col min="6467" max="6469" width="8.1640625" bestFit="1" customWidth="1"/>
    <col min="6470" max="6470" width="7.1640625" bestFit="1" customWidth="1"/>
    <col min="6471" max="6477" width="8.1640625" bestFit="1" customWidth="1"/>
    <col min="6478" max="6478" width="7.1640625" bestFit="1" customWidth="1"/>
    <col min="6479" max="6479" width="6.1640625" bestFit="1" customWidth="1"/>
    <col min="6480" max="6480" width="8.1640625" bestFit="1" customWidth="1"/>
    <col min="6481" max="6482" width="7.1640625" bestFit="1" customWidth="1"/>
    <col min="6483" max="6484" width="8.1640625" bestFit="1" customWidth="1"/>
    <col min="6485" max="6486" width="7.1640625" bestFit="1" customWidth="1"/>
    <col min="6487" max="6489" width="8.1640625" bestFit="1" customWidth="1"/>
    <col min="6490" max="6490" width="9.1640625" bestFit="1" customWidth="1"/>
    <col min="6491" max="6492" width="8.1640625" bestFit="1" customWidth="1"/>
    <col min="6493" max="6495" width="7.1640625" bestFit="1" customWidth="1"/>
    <col min="6496" max="6500" width="8.1640625" bestFit="1" customWidth="1"/>
    <col min="6501" max="6501" width="9.1640625" bestFit="1" customWidth="1"/>
    <col min="6502" max="6502" width="7.1640625" bestFit="1" customWidth="1"/>
    <col min="6503" max="6503" width="8.1640625" bestFit="1" customWidth="1"/>
    <col min="6504" max="6505" width="7.1640625" bestFit="1" customWidth="1"/>
    <col min="6506" max="6511" width="8.1640625" bestFit="1" customWidth="1"/>
    <col min="6512" max="6512" width="7.1640625" bestFit="1" customWidth="1"/>
    <col min="6513" max="6513" width="6.1640625" bestFit="1" customWidth="1"/>
    <col min="6514" max="6514" width="8.1640625" bestFit="1" customWidth="1"/>
    <col min="6515" max="6515" width="7.1640625" bestFit="1" customWidth="1"/>
    <col min="6516" max="6517" width="8.1640625" bestFit="1" customWidth="1"/>
    <col min="6518" max="6519" width="7.1640625" bestFit="1" customWidth="1"/>
    <col min="6520" max="6523" width="8.1640625" bestFit="1" customWidth="1"/>
    <col min="6524" max="6524" width="7.1640625" bestFit="1" customWidth="1"/>
    <col min="6525" max="6526" width="8.1640625" bestFit="1" customWidth="1"/>
    <col min="6527" max="6528" width="7.1640625" bestFit="1" customWidth="1"/>
    <col min="6529" max="6529" width="9.1640625" bestFit="1" customWidth="1"/>
    <col min="6530" max="6531" width="7.1640625" bestFit="1" customWidth="1"/>
    <col min="6532" max="6533" width="8.1640625" bestFit="1" customWidth="1"/>
    <col min="6534" max="6534" width="7.1640625" bestFit="1" customWidth="1"/>
    <col min="6535" max="6536" width="8.1640625" bestFit="1" customWidth="1"/>
    <col min="6537" max="6537" width="7.1640625" bestFit="1" customWidth="1"/>
    <col min="6538" max="6540" width="8.1640625" bestFit="1" customWidth="1"/>
    <col min="6541" max="6541" width="7.1640625" bestFit="1" customWidth="1"/>
    <col min="6542" max="6542" width="8.1640625" bestFit="1" customWidth="1"/>
    <col min="6543" max="6544" width="7.1640625" bestFit="1" customWidth="1"/>
    <col min="6545" max="6545" width="8.1640625" bestFit="1" customWidth="1"/>
    <col min="6546" max="6546" width="7.1640625" bestFit="1" customWidth="1"/>
    <col min="6547" max="6547" width="9.1640625" bestFit="1" customWidth="1"/>
    <col min="6548" max="6548" width="8.1640625" bestFit="1" customWidth="1"/>
    <col min="6549" max="6550" width="9.1640625" bestFit="1" customWidth="1"/>
    <col min="6551" max="6552" width="8.1640625" bestFit="1" customWidth="1"/>
    <col min="6553" max="6554" width="7.1640625" bestFit="1" customWidth="1"/>
    <col min="6555" max="6555" width="8.1640625" bestFit="1" customWidth="1"/>
    <col min="6556" max="6556" width="7.1640625" bestFit="1" customWidth="1"/>
    <col min="6557" max="6558" width="8.1640625" bestFit="1" customWidth="1"/>
    <col min="6559" max="6559" width="9.1640625" bestFit="1" customWidth="1"/>
    <col min="6560" max="6563" width="8.1640625" bestFit="1" customWidth="1"/>
    <col min="6564" max="6565" width="7.1640625" bestFit="1" customWidth="1"/>
    <col min="6566" max="6566" width="8.1640625" bestFit="1" customWidth="1"/>
    <col min="6567" max="6568" width="6.1640625" bestFit="1" customWidth="1"/>
    <col min="6569" max="6570" width="8.1640625" bestFit="1" customWidth="1"/>
    <col min="6571" max="6571" width="9.1640625" bestFit="1" customWidth="1"/>
    <col min="6572" max="6572" width="7.1640625" bestFit="1" customWidth="1"/>
    <col min="6573" max="6575" width="8.1640625" bestFit="1" customWidth="1"/>
    <col min="6576" max="6576" width="6.1640625" bestFit="1" customWidth="1"/>
    <col min="6577" max="6580" width="8.1640625" bestFit="1" customWidth="1"/>
    <col min="6581" max="6583" width="7.1640625" bestFit="1" customWidth="1"/>
    <col min="6584" max="6584" width="8.1640625" bestFit="1" customWidth="1"/>
    <col min="6585" max="6585" width="9.1640625" bestFit="1" customWidth="1"/>
    <col min="6586" max="6590" width="8.1640625" bestFit="1" customWidth="1"/>
    <col min="6591" max="6592" width="7.1640625" bestFit="1" customWidth="1"/>
    <col min="6593" max="6594" width="8.1640625" bestFit="1" customWidth="1"/>
    <col min="6595" max="6595" width="7.1640625" bestFit="1" customWidth="1"/>
    <col min="6596" max="6598" width="8.1640625" bestFit="1" customWidth="1"/>
    <col min="6599" max="6599" width="7.1640625" bestFit="1" customWidth="1"/>
    <col min="6600" max="6604" width="8.1640625" bestFit="1" customWidth="1"/>
    <col min="6605" max="6607" width="7.1640625" bestFit="1" customWidth="1"/>
    <col min="6608" max="6618" width="8.1640625" bestFit="1" customWidth="1"/>
    <col min="6619" max="6619" width="7.1640625" bestFit="1" customWidth="1"/>
    <col min="6620" max="6620" width="8.1640625" bestFit="1" customWidth="1"/>
    <col min="6621" max="6621" width="7.1640625" bestFit="1" customWidth="1"/>
    <col min="6622" max="6622" width="8.1640625" bestFit="1" customWidth="1"/>
    <col min="6623" max="6623" width="7.1640625" bestFit="1" customWidth="1"/>
    <col min="6624" max="6624" width="9.1640625" bestFit="1" customWidth="1"/>
    <col min="6625" max="6629" width="8.1640625" bestFit="1" customWidth="1"/>
    <col min="6630" max="6631" width="7.1640625" bestFit="1" customWidth="1"/>
    <col min="6632" max="6632" width="8.1640625" bestFit="1" customWidth="1"/>
    <col min="6633" max="6633" width="7.1640625" bestFit="1" customWidth="1"/>
    <col min="6634" max="6635" width="8.1640625" bestFit="1" customWidth="1"/>
    <col min="6636" max="6636" width="7.1640625" bestFit="1" customWidth="1"/>
    <col min="6637" max="6645" width="8.1640625" bestFit="1" customWidth="1"/>
    <col min="6646" max="6647" width="7.1640625" bestFit="1" customWidth="1"/>
    <col min="6648" max="6648" width="8.1640625" bestFit="1" customWidth="1"/>
    <col min="6649" max="6649" width="7.1640625" bestFit="1" customWidth="1"/>
    <col min="6650" max="6650" width="8.1640625" bestFit="1" customWidth="1"/>
    <col min="6651" max="6651" width="7.1640625" bestFit="1" customWidth="1"/>
    <col min="6652" max="6652" width="8.1640625" bestFit="1" customWidth="1"/>
    <col min="6653" max="6654" width="7.1640625" bestFit="1" customWidth="1"/>
    <col min="6655" max="6660" width="8.1640625" bestFit="1" customWidth="1"/>
    <col min="6661" max="6661" width="7.1640625" bestFit="1" customWidth="1"/>
    <col min="6662" max="6662" width="9.1640625" bestFit="1" customWidth="1"/>
    <col min="6663" max="6663" width="7.1640625" bestFit="1" customWidth="1"/>
    <col min="6664" max="6666" width="8.1640625" bestFit="1" customWidth="1"/>
    <col min="6667" max="6667" width="6.1640625" bestFit="1" customWidth="1"/>
    <col min="6668" max="6671" width="8.1640625" bestFit="1" customWidth="1"/>
    <col min="6672" max="6672" width="9.1640625" bestFit="1" customWidth="1"/>
    <col min="6673" max="6673" width="7.1640625" bestFit="1" customWidth="1"/>
    <col min="6674" max="6674" width="8.1640625" bestFit="1" customWidth="1"/>
    <col min="6675" max="6676" width="7.1640625" bestFit="1" customWidth="1"/>
    <col min="6677" max="6679" width="8.1640625" bestFit="1" customWidth="1"/>
    <col min="6680" max="6680" width="6.1640625" bestFit="1" customWidth="1"/>
    <col min="6681" max="6684" width="8.1640625" bestFit="1" customWidth="1"/>
    <col min="6685" max="6685" width="6.1640625" bestFit="1" customWidth="1"/>
    <col min="6686" max="6692" width="8.1640625" bestFit="1" customWidth="1"/>
    <col min="6693" max="6693" width="7.1640625" bestFit="1" customWidth="1"/>
    <col min="6694" max="6695" width="8.1640625" bestFit="1" customWidth="1"/>
    <col min="6696" max="6696" width="9.1640625" bestFit="1" customWidth="1"/>
    <col min="6697" max="6698" width="7.1640625" bestFit="1" customWidth="1"/>
    <col min="6699" max="6704" width="8.1640625" bestFit="1" customWidth="1"/>
    <col min="6705" max="6705" width="7.1640625" bestFit="1" customWidth="1"/>
    <col min="6706" max="6706" width="8.1640625" bestFit="1" customWidth="1"/>
    <col min="6707" max="6707" width="7.1640625" bestFit="1" customWidth="1"/>
    <col min="6708" max="6708" width="9.1640625" bestFit="1" customWidth="1"/>
    <col min="6709" max="6712" width="8.1640625" bestFit="1" customWidth="1"/>
    <col min="6713" max="6713" width="9.1640625" bestFit="1" customWidth="1"/>
    <col min="6714" max="6715" width="7.1640625" bestFit="1" customWidth="1"/>
    <col min="6716" max="6716" width="8.1640625" bestFit="1" customWidth="1"/>
    <col min="6717" max="6717" width="9.1640625" bestFit="1" customWidth="1"/>
    <col min="6718" max="6719" width="8.1640625" bestFit="1" customWidth="1"/>
    <col min="6720" max="6720" width="7.1640625" bestFit="1" customWidth="1"/>
    <col min="6721" max="6722" width="8.1640625" bestFit="1" customWidth="1"/>
    <col min="6723" max="6723" width="6.1640625" bestFit="1" customWidth="1"/>
    <col min="6724" max="6724" width="7.1640625" bestFit="1" customWidth="1"/>
    <col min="6725" max="6726" width="8.1640625" bestFit="1" customWidth="1"/>
    <col min="6727" max="6727" width="9.1640625" bestFit="1" customWidth="1"/>
    <col min="6728" max="6729" width="7.1640625" bestFit="1" customWidth="1"/>
    <col min="6730" max="6733" width="8.1640625" bestFit="1" customWidth="1"/>
    <col min="6734" max="6734" width="7.1640625" bestFit="1" customWidth="1"/>
    <col min="6735" max="6738" width="8.1640625" bestFit="1" customWidth="1"/>
    <col min="6739" max="6739" width="9.1640625" bestFit="1" customWidth="1"/>
    <col min="6740" max="6742" width="8.1640625" bestFit="1" customWidth="1"/>
    <col min="6743" max="6743" width="7.1640625" bestFit="1" customWidth="1"/>
    <col min="6744" max="6744" width="8.1640625" bestFit="1" customWidth="1"/>
    <col min="6745" max="6745" width="7.1640625" bestFit="1" customWidth="1"/>
    <col min="6746" max="6746" width="8.1640625" bestFit="1" customWidth="1"/>
    <col min="6747" max="6747" width="6.1640625" bestFit="1" customWidth="1"/>
    <col min="6748" max="6748" width="8.1640625" bestFit="1" customWidth="1"/>
    <col min="6749" max="6749" width="7.1640625" bestFit="1" customWidth="1"/>
    <col min="6750" max="6752" width="8.1640625" bestFit="1" customWidth="1"/>
    <col min="6753" max="6753" width="7.1640625" bestFit="1" customWidth="1"/>
    <col min="6754" max="6754" width="9.1640625" bestFit="1" customWidth="1"/>
    <col min="6755" max="6757" width="8.1640625" bestFit="1" customWidth="1"/>
    <col min="6758" max="6759" width="7.1640625" bestFit="1" customWidth="1"/>
    <col min="6760" max="6761" width="8.1640625" bestFit="1" customWidth="1"/>
    <col min="6762" max="6762" width="5.1640625" bestFit="1" customWidth="1"/>
    <col min="6763" max="6765" width="8.1640625" bestFit="1" customWidth="1"/>
    <col min="6766" max="6766" width="6.1640625" bestFit="1" customWidth="1"/>
    <col min="6767" max="6769" width="8.1640625" bestFit="1" customWidth="1"/>
    <col min="6770" max="6771" width="7.1640625" bestFit="1" customWidth="1"/>
    <col min="6772" max="6776" width="8.1640625" bestFit="1" customWidth="1"/>
    <col min="6777" max="6777" width="5.1640625" bestFit="1" customWidth="1"/>
    <col min="6778" max="6778" width="8.1640625" bestFit="1" customWidth="1"/>
    <col min="6779" max="6779" width="9.1640625" bestFit="1" customWidth="1"/>
    <col min="6780" max="6781" width="8.1640625" bestFit="1" customWidth="1"/>
    <col min="6782" max="6783" width="7.1640625" bestFit="1" customWidth="1"/>
    <col min="6784" max="6785" width="8.1640625" bestFit="1" customWidth="1"/>
    <col min="6786" max="6786" width="9.1640625" bestFit="1" customWidth="1"/>
    <col min="6787" max="6787" width="8.1640625" bestFit="1" customWidth="1"/>
    <col min="6788" max="6789" width="7.1640625" bestFit="1" customWidth="1"/>
    <col min="6790" max="6794" width="8.1640625" bestFit="1" customWidth="1"/>
    <col min="6795" max="6796" width="9.1640625" bestFit="1" customWidth="1"/>
    <col min="6797" max="6797" width="7.1640625" bestFit="1" customWidth="1"/>
    <col min="6798" max="6799" width="9.1640625" bestFit="1" customWidth="1"/>
    <col min="6800" max="6801" width="8.1640625" bestFit="1" customWidth="1"/>
    <col min="6802" max="6806" width="9.1640625" bestFit="1" customWidth="1"/>
    <col min="6807" max="6807" width="8.1640625" bestFit="1" customWidth="1"/>
    <col min="6808" max="6810" width="9.1640625" bestFit="1" customWidth="1"/>
    <col min="6811" max="6811" width="8.1640625" bestFit="1" customWidth="1"/>
    <col min="6812" max="6813" width="9.1640625" bestFit="1" customWidth="1"/>
    <col min="6814" max="6814" width="8.1640625" bestFit="1" customWidth="1"/>
    <col min="6815" max="6816" width="9.1640625" bestFit="1" customWidth="1"/>
    <col min="6817" max="6817" width="8.1640625" bestFit="1" customWidth="1"/>
    <col min="6818" max="6820" width="9.1640625" bestFit="1" customWidth="1"/>
    <col min="6821" max="6821" width="8.1640625" bestFit="1" customWidth="1"/>
    <col min="6822" max="6823" width="9.1640625" bestFit="1" customWidth="1"/>
    <col min="6824" max="6824" width="8.1640625" bestFit="1" customWidth="1"/>
    <col min="6825" max="6828" width="9.1640625" bestFit="1" customWidth="1"/>
    <col min="6829" max="6831" width="8.1640625" bestFit="1" customWidth="1"/>
    <col min="6832" max="6833" width="9.1640625" bestFit="1" customWidth="1"/>
    <col min="6834" max="6834" width="7.1640625" bestFit="1" customWidth="1"/>
    <col min="6835" max="6835" width="9.1640625" bestFit="1" customWidth="1"/>
    <col min="6836" max="6836" width="8.1640625" bestFit="1" customWidth="1"/>
    <col min="6837" max="6842" width="9.1640625" bestFit="1" customWidth="1"/>
    <col min="6843" max="6845" width="8.1640625" bestFit="1" customWidth="1"/>
    <col min="6846" max="6846" width="7.1640625" bestFit="1" customWidth="1"/>
    <col min="6847" max="6848" width="9.1640625" bestFit="1" customWidth="1"/>
    <col min="6849" max="6849" width="7.1640625" bestFit="1" customWidth="1"/>
    <col min="6850" max="6851" width="8.1640625" bestFit="1" customWidth="1"/>
    <col min="6852" max="6859" width="9.1640625" bestFit="1" customWidth="1"/>
    <col min="6860" max="6860" width="8.1640625" bestFit="1" customWidth="1"/>
    <col min="6861" max="6864" width="9.1640625" bestFit="1" customWidth="1"/>
    <col min="6865" max="6865" width="8.1640625" bestFit="1" customWidth="1"/>
    <col min="6866" max="6869" width="9.1640625" bestFit="1" customWidth="1"/>
    <col min="6870" max="6870" width="8.1640625" bestFit="1" customWidth="1"/>
    <col min="6871" max="6871" width="9.1640625" bestFit="1" customWidth="1"/>
    <col min="6872" max="6875" width="8.1640625" bestFit="1" customWidth="1"/>
    <col min="6876" max="6876" width="9.1640625" bestFit="1" customWidth="1"/>
    <col min="6877" max="6877" width="8.1640625" bestFit="1" customWidth="1"/>
    <col min="6878" max="6878" width="9.1640625" bestFit="1" customWidth="1"/>
    <col min="6879" max="6879" width="8.1640625" bestFit="1" customWidth="1"/>
    <col min="6880" max="6880" width="9.1640625" bestFit="1" customWidth="1"/>
    <col min="6881" max="6883" width="8.1640625" bestFit="1" customWidth="1"/>
    <col min="6884" max="6887" width="9.1640625" bestFit="1" customWidth="1"/>
    <col min="6888" max="6888" width="8.1640625" bestFit="1" customWidth="1"/>
    <col min="6889" max="6889" width="9.1640625" bestFit="1" customWidth="1"/>
    <col min="6890" max="6890" width="8.1640625" bestFit="1" customWidth="1"/>
    <col min="6891" max="6892" width="9.1640625" bestFit="1" customWidth="1"/>
    <col min="6893" max="6893" width="7.1640625" bestFit="1" customWidth="1"/>
    <col min="6894" max="6899" width="9.1640625" bestFit="1" customWidth="1"/>
    <col min="6900" max="6900" width="7.1640625" bestFit="1" customWidth="1"/>
    <col min="6901" max="6901" width="9.1640625" bestFit="1" customWidth="1"/>
    <col min="6902" max="6902" width="8.1640625" bestFit="1" customWidth="1"/>
    <col min="6903" max="6904" width="9.1640625" bestFit="1" customWidth="1"/>
    <col min="6905" max="6905" width="8.1640625" bestFit="1" customWidth="1"/>
    <col min="6906" max="6910" width="9.1640625" bestFit="1" customWidth="1"/>
    <col min="6911" max="6911" width="8.1640625" bestFit="1" customWidth="1"/>
    <col min="6912" max="6912" width="9.1640625" bestFit="1" customWidth="1"/>
    <col min="6913" max="6913" width="6.1640625" bestFit="1" customWidth="1"/>
    <col min="6914" max="6914" width="9.1640625" bestFit="1" customWidth="1"/>
    <col min="6915" max="6916" width="8.1640625" bestFit="1" customWidth="1"/>
    <col min="6917" max="6923" width="9.1640625" bestFit="1" customWidth="1"/>
    <col min="6924" max="6924" width="7.1640625" bestFit="1" customWidth="1"/>
    <col min="6925" max="6925" width="8.1640625" bestFit="1" customWidth="1"/>
    <col min="6926" max="6931" width="9.1640625" bestFit="1" customWidth="1"/>
    <col min="6932" max="6932" width="6.1640625" bestFit="1" customWidth="1"/>
    <col min="6933" max="6934" width="8.1640625" bestFit="1" customWidth="1"/>
    <col min="6935" max="6935" width="9.1640625" bestFit="1" customWidth="1"/>
    <col min="6936" max="6936" width="7.1640625" bestFit="1" customWidth="1"/>
    <col min="6937" max="6937" width="9.1640625" bestFit="1" customWidth="1"/>
    <col min="6938" max="6938" width="8.1640625" bestFit="1" customWidth="1"/>
    <col min="6939" max="6941" width="9.1640625" bestFit="1" customWidth="1"/>
    <col min="6942" max="6942" width="8.1640625" bestFit="1" customWidth="1"/>
    <col min="6943" max="6943" width="9.1640625" bestFit="1" customWidth="1"/>
    <col min="6944" max="6944" width="6.1640625" bestFit="1" customWidth="1"/>
    <col min="6945" max="6945" width="8.1640625" bestFit="1" customWidth="1"/>
    <col min="6946" max="6947" width="9.1640625" bestFit="1" customWidth="1"/>
    <col min="6948" max="6949" width="8.1640625" bestFit="1" customWidth="1"/>
    <col min="6950" max="6951" width="9.1640625" bestFit="1" customWidth="1"/>
    <col min="6952" max="6952" width="8.1640625" bestFit="1" customWidth="1"/>
    <col min="6953" max="6956" width="9.1640625" bestFit="1" customWidth="1"/>
    <col min="6957" max="6958" width="8.1640625" bestFit="1" customWidth="1"/>
    <col min="6959" max="6959" width="9.1640625" bestFit="1" customWidth="1"/>
    <col min="6960" max="6960" width="8.1640625" bestFit="1" customWidth="1"/>
    <col min="6961" max="6961" width="9.1640625" bestFit="1" customWidth="1"/>
    <col min="6962" max="6962" width="6.1640625" bestFit="1" customWidth="1"/>
    <col min="6963" max="6967" width="9.1640625" bestFit="1" customWidth="1"/>
    <col min="6968" max="6968" width="8.1640625" bestFit="1" customWidth="1"/>
    <col min="6969" max="6969" width="9.1640625" bestFit="1" customWidth="1"/>
    <col min="6970" max="6970" width="7.1640625" bestFit="1" customWidth="1"/>
    <col min="6971" max="6972" width="9.1640625" bestFit="1" customWidth="1"/>
    <col min="6973" max="6974" width="8.1640625" bestFit="1" customWidth="1"/>
    <col min="6975" max="6977" width="9.1640625" bestFit="1" customWidth="1"/>
    <col min="6978" max="6978" width="7.1640625" bestFit="1" customWidth="1"/>
    <col min="6979" max="6979" width="8.1640625" bestFit="1" customWidth="1"/>
    <col min="6980" max="6984" width="9.1640625" bestFit="1" customWidth="1"/>
    <col min="6985" max="6985" width="7.1640625" bestFit="1" customWidth="1"/>
    <col min="6986" max="6987" width="8.1640625" bestFit="1" customWidth="1"/>
    <col min="6988" max="6990" width="9.1640625" bestFit="1" customWidth="1"/>
    <col min="6991" max="6991" width="8.1640625" bestFit="1" customWidth="1"/>
    <col min="6992" max="6992" width="9.1640625" bestFit="1" customWidth="1"/>
    <col min="6993" max="6994" width="8.1640625" bestFit="1" customWidth="1"/>
    <col min="6995" max="6995" width="7.1640625" bestFit="1" customWidth="1"/>
    <col min="6996" max="6997" width="9.1640625" bestFit="1" customWidth="1"/>
    <col min="6998" max="7001" width="8.1640625" bestFit="1" customWidth="1"/>
    <col min="7002" max="7002" width="9.1640625" bestFit="1" customWidth="1"/>
    <col min="7003" max="7003" width="7.1640625" bestFit="1" customWidth="1"/>
    <col min="7004" max="7005" width="9.1640625" bestFit="1" customWidth="1"/>
    <col min="7006" max="7006" width="8.1640625" bestFit="1" customWidth="1"/>
    <col min="7007" max="7007" width="9.1640625" bestFit="1" customWidth="1"/>
    <col min="7008" max="7010" width="8.1640625" bestFit="1" customWidth="1"/>
    <col min="7011" max="7013" width="9.1640625" bestFit="1" customWidth="1"/>
    <col min="7014" max="7014" width="8.1640625" bestFit="1" customWidth="1"/>
    <col min="7015" max="7017" width="9.1640625" bestFit="1" customWidth="1"/>
    <col min="7018" max="7019" width="8.1640625" bestFit="1" customWidth="1"/>
    <col min="7020" max="7020" width="9.1640625" bestFit="1" customWidth="1"/>
    <col min="7021" max="7021" width="7.1640625" bestFit="1" customWidth="1"/>
    <col min="7022" max="7022" width="9.1640625" bestFit="1" customWidth="1"/>
    <col min="7023" max="7023" width="8.1640625" bestFit="1" customWidth="1"/>
    <col min="7024" max="7024" width="9.1640625" bestFit="1" customWidth="1"/>
    <col min="7025" max="7025" width="8.1640625" bestFit="1" customWidth="1"/>
    <col min="7026" max="7029" width="9.1640625" bestFit="1" customWidth="1"/>
    <col min="7030" max="7030" width="8.1640625" bestFit="1" customWidth="1"/>
    <col min="7031" max="7031" width="9.1640625" bestFit="1" customWidth="1"/>
    <col min="7032" max="7032" width="8.1640625" bestFit="1" customWidth="1"/>
    <col min="7033" max="7036" width="9.1640625" bestFit="1" customWidth="1"/>
    <col min="7037" max="7037" width="7.1640625" bestFit="1" customWidth="1"/>
    <col min="7038" max="7038" width="9.1640625" bestFit="1" customWidth="1"/>
    <col min="7039" max="7039" width="8.1640625" bestFit="1" customWidth="1"/>
    <col min="7040" max="7040" width="9.1640625" bestFit="1" customWidth="1"/>
    <col min="7041" max="7042" width="8.1640625" bestFit="1" customWidth="1"/>
    <col min="7043" max="7044" width="9.1640625" bestFit="1" customWidth="1"/>
    <col min="7045" max="7048" width="8.1640625" bestFit="1" customWidth="1"/>
    <col min="7049" max="7049" width="7.1640625" bestFit="1" customWidth="1"/>
    <col min="7050" max="7052" width="9.1640625" bestFit="1" customWidth="1"/>
    <col min="7053" max="7053" width="7.1640625" bestFit="1" customWidth="1"/>
    <col min="7054" max="7055" width="8.1640625" bestFit="1" customWidth="1"/>
    <col min="7056" max="7056" width="9.1640625" bestFit="1" customWidth="1"/>
    <col min="7057" max="7057" width="7.1640625" bestFit="1" customWidth="1"/>
    <col min="7058" max="7059" width="9.1640625" bestFit="1" customWidth="1"/>
    <col min="7060" max="7061" width="8.1640625" bestFit="1" customWidth="1"/>
    <col min="7062" max="7066" width="9.1640625" bestFit="1" customWidth="1"/>
    <col min="7067" max="7067" width="7.1640625" bestFit="1" customWidth="1"/>
    <col min="7068" max="7072" width="8.1640625" bestFit="1" customWidth="1"/>
    <col min="7073" max="7078" width="9.1640625" bestFit="1" customWidth="1"/>
    <col min="7079" max="7079" width="8.1640625" bestFit="1" customWidth="1"/>
    <col min="7080" max="7085" width="9.1640625" bestFit="1" customWidth="1"/>
    <col min="7086" max="7086" width="8.1640625" bestFit="1" customWidth="1"/>
    <col min="7087" max="7088" width="9.1640625" bestFit="1" customWidth="1"/>
    <col min="7089" max="7089" width="7.1640625" bestFit="1" customWidth="1"/>
    <col min="7090" max="7091" width="9.1640625" bestFit="1" customWidth="1"/>
    <col min="7092" max="7092" width="4.1640625" bestFit="1" customWidth="1"/>
    <col min="7093" max="7093" width="9.1640625" bestFit="1" customWidth="1"/>
    <col min="7094" max="7094" width="8.1640625" bestFit="1" customWidth="1"/>
    <col min="7095" max="7095" width="9.1640625" bestFit="1" customWidth="1"/>
    <col min="7096" max="7096" width="8.1640625" bestFit="1" customWidth="1"/>
    <col min="7097" max="7097" width="9.1640625" bestFit="1" customWidth="1"/>
    <col min="7098" max="7098" width="8.1640625" bestFit="1" customWidth="1"/>
    <col min="7099" max="7099" width="9.1640625" bestFit="1" customWidth="1"/>
    <col min="7100" max="7100" width="8.1640625" bestFit="1" customWidth="1"/>
    <col min="7101" max="7106" width="9.1640625" bestFit="1" customWidth="1"/>
    <col min="7107" max="7108" width="8.1640625" bestFit="1" customWidth="1"/>
    <col min="7109" max="7114" width="9.1640625" bestFit="1" customWidth="1"/>
    <col min="7115" max="7115" width="8.1640625" bestFit="1" customWidth="1"/>
    <col min="7116" max="7117" width="7.1640625" bestFit="1" customWidth="1"/>
    <col min="7118" max="7121" width="9.1640625" bestFit="1" customWidth="1"/>
    <col min="7122" max="7122" width="8.1640625" bestFit="1" customWidth="1"/>
    <col min="7123" max="7126" width="9.1640625" bestFit="1" customWidth="1"/>
    <col min="7127" max="7127" width="8.1640625" bestFit="1" customWidth="1"/>
    <col min="7128" max="7129" width="9.1640625" bestFit="1" customWidth="1"/>
    <col min="7130" max="7130" width="8.1640625" bestFit="1" customWidth="1"/>
    <col min="7131" max="7132" width="9.1640625" bestFit="1" customWidth="1"/>
    <col min="7133" max="7133" width="8.1640625" bestFit="1" customWidth="1"/>
    <col min="7134" max="7135" width="9.1640625" bestFit="1" customWidth="1"/>
    <col min="7136" max="7136" width="8.1640625" bestFit="1" customWidth="1"/>
    <col min="7137" max="7137" width="6.1640625" bestFit="1" customWidth="1"/>
    <col min="7138" max="7139" width="8.1640625" bestFit="1" customWidth="1"/>
    <col min="7140" max="7140" width="9.1640625" bestFit="1" customWidth="1"/>
    <col min="7141" max="7141" width="7.1640625" bestFit="1" customWidth="1"/>
    <col min="7142" max="7145" width="9.1640625" bestFit="1" customWidth="1"/>
    <col min="7146" max="7147" width="8.1640625" bestFit="1" customWidth="1"/>
    <col min="7148" max="7149" width="9.1640625" bestFit="1" customWidth="1"/>
    <col min="7150" max="7150" width="8.1640625" bestFit="1" customWidth="1"/>
    <col min="7151" max="7151" width="9.1640625" bestFit="1" customWidth="1"/>
    <col min="7152" max="7152" width="7.1640625" bestFit="1" customWidth="1"/>
    <col min="7153" max="7155" width="9.1640625" bestFit="1" customWidth="1"/>
    <col min="7156" max="7156" width="8.1640625" bestFit="1" customWidth="1"/>
    <col min="7157" max="7160" width="9.1640625" bestFit="1" customWidth="1"/>
    <col min="7161" max="7161" width="7.1640625" bestFit="1" customWidth="1"/>
    <col min="7162" max="7165" width="9.1640625" bestFit="1" customWidth="1"/>
    <col min="7166" max="7166" width="8.1640625" bestFit="1" customWidth="1"/>
    <col min="7167" max="7167" width="9.1640625" bestFit="1" customWidth="1"/>
    <col min="7168" max="7168" width="7.1640625" bestFit="1" customWidth="1"/>
    <col min="7169" max="7172" width="9.1640625" bestFit="1" customWidth="1"/>
    <col min="7173" max="7173" width="8.1640625" bestFit="1" customWidth="1"/>
    <col min="7174" max="7174" width="9.1640625" bestFit="1" customWidth="1"/>
    <col min="7175" max="7176" width="8.1640625" bestFit="1" customWidth="1"/>
    <col min="7177" max="7177" width="7.1640625" bestFit="1" customWidth="1"/>
    <col min="7178" max="7178" width="9.1640625" bestFit="1" customWidth="1"/>
    <col min="7179" max="7179" width="8.1640625" bestFit="1" customWidth="1"/>
    <col min="7180" max="7181" width="9.1640625" bestFit="1" customWidth="1"/>
    <col min="7182" max="7182" width="8.1640625" bestFit="1" customWidth="1"/>
    <col min="7183" max="7187" width="9.1640625" bestFit="1" customWidth="1"/>
    <col min="7188" max="7188" width="8.1640625" bestFit="1" customWidth="1"/>
    <col min="7189" max="7190" width="9.1640625" bestFit="1" customWidth="1"/>
    <col min="7191" max="7192" width="8.1640625" bestFit="1" customWidth="1"/>
    <col min="7193" max="7194" width="9.1640625" bestFit="1" customWidth="1"/>
    <col min="7195" max="7195" width="8.1640625" bestFit="1" customWidth="1"/>
    <col min="7196" max="7196" width="7.1640625" bestFit="1" customWidth="1"/>
    <col min="7197" max="7197" width="9.1640625" bestFit="1" customWidth="1"/>
    <col min="7198" max="7198" width="8.1640625" bestFit="1" customWidth="1"/>
    <col min="7199" max="7206" width="9.1640625" bestFit="1" customWidth="1"/>
    <col min="7207" max="7208" width="8.1640625" bestFit="1" customWidth="1"/>
    <col min="7209" max="7210" width="9.1640625" bestFit="1" customWidth="1"/>
    <col min="7211" max="7211" width="7.1640625" bestFit="1" customWidth="1"/>
    <col min="7212" max="7215" width="9.1640625" bestFit="1" customWidth="1"/>
    <col min="7216" max="7216" width="8.1640625" bestFit="1" customWidth="1"/>
    <col min="7217" max="7220" width="9.1640625" bestFit="1" customWidth="1"/>
    <col min="7221" max="7221" width="8.1640625" bestFit="1" customWidth="1"/>
    <col min="7222" max="7225" width="9.1640625" bestFit="1" customWidth="1"/>
    <col min="7226" max="7228" width="8.1640625" bestFit="1" customWidth="1"/>
    <col min="7229" max="7230" width="9.1640625" bestFit="1" customWidth="1"/>
    <col min="7231" max="7231" width="8.1640625" bestFit="1" customWidth="1"/>
    <col min="7232" max="7232" width="9.1640625" bestFit="1" customWidth="1"/>
    <col min="7233" max="7233" width="8.1640625" bestFit="1" customWidth="1"/>
    <col min="7234" max="7235" width="9.1640625" bestFit="1" customWidth="1"/>
    <col min="7236" max="7236" width="8.1640625" bestFit="1" customWidth="1"/>
    <col min="7237" max="7237" width="6.1640625" bestFit="1" customWidth="1"/>
    <col min="7238" max="7241" width="9.1640625" bestFit="1" customWidth="1"/>
    <col min="7242" max="7242" width="8.1640625" bestFit="1" customWidth="1"/>
    <col min="7243" max="7250" width="9.1640625" bestFit="1" customWidth="1"/>
    <col min="7251" max="7251" width="8.1640625" bestFit="1" customWidth="1"/>
    <col min="7252" max="7252" width="9.1640625" bestFit="1" customWidth="1"/>
    <col min="7253" max="7255" width="8.1640625" bestFit="1" customWidth="1"/>
    <col min="7256" max="7256" width="9.1640625" bestFit="1" customWidth="1"/>
    <col min="7257" max="7257" width="8.1640625" bestFit="1" customWidth="1"/>
    <col min="7258" max="7262" width="9.1640625" bestFit="1" customWidth="1"/>
    <col min="7263" max="7263" width="8.1640625" bestFit="1" customWidth="1"/>
    <col min="7264" max="7264" width="6.1640625" bestFit="1" customWidth="1"/>
    <col min="7265" max="7265" width="8.1640625" bestFit="1" customWidth="1"/>
    <col min="7266" max="7267" width="9.1640625" bestFit="1" customWidth="1"/>
    <col min="7268" max="7269" width="8.1640625" bestFit="1" customWidth="1"/>
    <col min="7270" max="7270" width="9.1640625" bestFit="1" customWidth="1"/>
    <col min="7271" max="7271" width="8.1640625" bestFit="1" customWidth="1"/>
    <col min="7272" max="7273" width="9.1640625" bestFit="1" customWidth="1"/>
    <col min="7274" max="7274" width="7.1640625" bestFit="1" customWidth="1"/>
    <col min="7275" max="7275" width="8.1640625" bestFit="1" customWidth="1"/>
    <col min="7276" max="7277" width="9.1640625" bestFit="1" customWidth="1"/>
    <col min="7278" max="7278" width="8.1640625" bestFit="1" customWidth="1"/>
    <col min="7279" max="7279" width="9.1640625" bestFit="1" customWidth="1"/>
    <col min="7280" max="7280" width="8.1640625" bestFit="1" customWidth="1"/>
    <col min="7281" max="7283" width="9.1640625" bestFit="1" customWidth="1"/>
    <col min="7284" max="7284" width="7.1640625" bestFit="1" customWidth="1"/>
    <col min="7285" max="7288" width="9.1640625" bestFit="1" customWidth="1"/>
    <col min="7289" max="7290" width="8.1640625" bestFit="1" customWidth="1"/>
    <col min="7291" max="7291" width="9.1640625" bestFit="1" customWidth="1"/>
    <col min="7292" max="7292" width="8.1640625" bestFit="1" customWidth="1"/>
    <col min="7293" max="7293" width="9.1640625" bestFit="1" customWidth="1"/>
    <col min="7294" max="7297" width="8.1640625" bestFit="1" customWidth="1"/>
    <col min="7298" max="7298" width="7.1640625" bestFit="1" customWidth="1"/>
    <col min="7299" max="7299" width="8.1640625" bestFit="1" customWidth="1"/>
    <col min="7300" max="7301" width="9.1640625" bestFit="1" customWidth="1"/>
    <col min="7302" max="7302" width="8.1640625" bestFit="1" customWidth="1"/>
    <col min="7303" max="7304" width="9.1640625" bestFit="1" customWidth="1"/>
    <col min="7305" max="7306" width="8.1640625" bestFit="1" customWidth="1"/>
    <col min="7307" max="7312" width="9.1640625" bestFit="1" customWidth="1"/>
    <col min="7313" max="7313" width="8.1640625" bestFit="1" customWidth="1"/>
    <col min="7314" max="7315" width="9.1640625" bestFit="1" customWidth="1"/>
    <col min="7316" max="7316" width="8.1640625" bestFit="1" customWidth="1"/>
    <col min="7317" max="7317" width="9.1640625" bestFit="1" customWidth="1"/>
    <col min="7318" max="7320" width="8.1640625" bestFit="1" customWidth="1"/>
    <col min="7321" max="7321" width="9.1640625" bestFit="1" customWidth="1"/>
    <col min="7322" max="7323" width="8.1640625" bestFit="1" customWidth="1"/>
    <col min="7324" max="7326" width="9.1640625" bestFit="1" customWidth="1"/>
    <col min="7327" max="7327" width="8.1640625" bestFit="1" customWidth="1"/>
    <col min="7328" max="7328" width="9.1640625" bestFit="1" customWidth="1"/>
    <col min="7329" max="7329" width="8.1640625" bestFit="1" customWidth="1"/>
    <col min="7330" max="7337" width="9.1640625" bestFit="1" customWidth="1"/>
    <col min="7338" max="7338" width="8.1640625" bestFit="1" customWidth="1"/>
    <col min="7339" max="7342" width="9.1640625" bestFit="1" customWidth="1"/>
    <col min="7343" max="7343" width="8.1640625" bestFit="1" customWidth="1"/>
    <col min="7344" max="7344" width="9.1640625" bestFit="1" customWidth="1"/>
    <col min="7345" max="7347" width="8.1640625" bestFit="1" customWidth="1"/>
    <col min="7348" max="7352" width="9.1640625" bestFit="1" customWidth="1"/>
    <col min="7353" max="7353" width="8.1640625" bestFit="1" customWidth="1"/>
    <col min="7354" max="7355" width="9.1640625" bestFit="1" customWidth="1"/>
    <col min="7356" max="7356" width="8.1640625" bestFit="1" customWidth="1"/>
    <col min="7357" max="7358" width="9.1640625" bestFit="1" customWidth="1"/>
    <col min="7359" max="7359" width="8.1640625" bestFit="1" customWidth="1"/>
    <col min="7360" max="7363" width="9.1640625" bestFit="1" customWidth="1"/>
    <col min="7364" max="7364" width="8.1640625" bestFit="1" customWidth="1"/>
    <col min="7365" max="7365" width="9.1640625" bestFit="1" customWidth="1"/>
    <col min="7366" max="7366" width="8.1640625" bestFit="1" customWidth="1"/>
    <col min="7367" max="7370" width="9.1640625" bestFit="1" customWidth="1"/>
    <col min="7371" max="7371" width="8.1640625" bestFit="1" customWidth="1"/>
    <col min="7372" max="7374" width="9.1640625" bestFit="1" customWidth="1"/>
    <col min="7375" max="7376" width="8.1640625" bestFit="1" customWidth="1"/>
    <col min="7377" max="7380" width="9.1640625" bestFit="1" customWidth="1"/>
    <col min="7381" max="7382" width="8.1640625" bestFit="1" customWidth="1"/>
    <col min="7383" max="7386" width="9.1640625" bestFit="1" customWidth="1"/>
    <col min="7387" max="7387" width="8.1640625" bestFit="1" customWidth="1"/>
    <col min="7388" max="7389" width="7.1640625" bestFit="1" customWidth="1"/>
    <col min="7390" max="7392" width="9.1640625" bestFit="1" customWidth="1"/>
    <col min="7393" max="7393" width="8.1640625" bestFit="1" customWidth="1"/>
    <col min="7394" max="7395" width="9.1640625" bestFit="1" customWidth="1"/>
    <col min="7396" max="7396" width="8.1640625" bestFit="1" customWidth="1"/>
    <col min="7397" max="7397" width="9.1640625" bestFit="1" customWidth="1"/>
    <col min="7398" max="7398" width="8.1640625" bestFit="1" customWidth="1"/>
    <col min="7399" max="7400" width="9.1640625" bestFit="1" customWidth="1"/>
    <col min="7401" max="7403" width="8.1640625" bestFit="1" customWidth="1"/>
    <col min="7404" max="7404" width="9.1640625" bestFit="1" customWidth="1"/>
    <col min="7405" max="7405" width="8.1640625" bestFit="1" customWidth="1"/>
    <col min="7406" max="7406" width="9.1640625" bestFit="1" customWidth="1"/>
    <col min="7407" max="7407" width="8.1640625" bestFit="1" customWidth="1"/>
    <col min="7408" max="7410" width="9.1640625" bestFit="1" customWidth="1"/>
    <col min="7411" max="7411" width="8.1640625" bestFit="1" customWidth="1"/>
    <col min="7412" max="7417" width="9.1640625" bestFit="1" customWidth="1"/>
    <col min="7418" max="7418" width="8.1640625" bestFit="1" customWidth="1"/>
    <col min="7419" max="7423" width="9.1640625" bestFit="1" customWidth="1"/>
    <col min="7424" max="7425" width="8.1640625" bestFit="1" customWidth="1"/>
    <col min="7426" max="7426" width="9.1640625" bestFit="1" customWidth="1"/>
    <col min="7427" max="7427" width="8.1640625" bestFit="1" customWidth="1"/>
    <col min="7428" max="7430" width="9.1640625" bestFit="1" customWidth="1"/>
    <col min="7431" max="7431" width="7.1640625" bestFit="1" customWidth="1"/>
    <col min="7432" max="7432" width="8.1640625" bestFit="1" customWidth="1"/>
    <col min="7433" max="7437" width="9.1640625" bestFit="1" customWidth="1"/>
    <col min="7438" max="7438" width="7.1640625" bestFit="1" customWidth="1"/>
    <col min="7439" max="7439" width="9.1640625" bestFit="1" customWidth="1"/>
    <col min="7440" max="7441" width="8.1640625" bestFit="1" customWidth="1"/>
    <col min="7442" max="7443" width="9.1640625" bestFit="1" customWidth="1"/>
    <col min="7444" max="7444" width="8.1640625" bestFit="1" customWidth="1"/>
    <col min="7445" max="7445" width="9.1640625" bestFit="1" customWidth="1"/>
    <col min="7446" max="7446" width="8.1640625" bestFit="1" customWidth="1"/>
    <col min="7447" max="7449" width="9.1640625" bestFit="1" customWidth="1"/>
    <col min="7450" max="7451" width="8.1640625" bestFit="1" customWidth="1"/>
    <col min="7452" max="7453" width="9.1640625" bestFit="1" customWidth="1"/>
    <col min="7454" max="7455" width="8.1640625" bestFit="1" customWidth="1"/>
    <col min="7456" max="7457" width="9.1640625" bestFit="1" customWidth="1"/>
    <col min="7458" max="7458" width="8.1640625" bestFit="1" customWidth="1"/>
    <col min="7459" max="7462" width="9.1640625" bestFit="1" customWidth="1"/>
    <col min="7463" max="7466" width="8.1640625" bestFit="1" customWidth="1"/>
    <col min="7467" max="7468" width="9.1640625" bestFit="1" customWidth="1"/>
    <col min="7469" max="7469" width="8.1640625" bestFit="1" customWidth="1"/>
    <col min="7470" max="7470" width="9.1640625" bestFit="1" customWidth="1"/>
    <col min="7471" max="7471" width="8.1640625" bestFit="1" customWidth="1"/>
    <col min="7472" max="7472" width="9.1640625" bestFit="1" customWidth="1"/>
    <col min="7473" max="7473" width="8.1640625" bestFit="1" customWidth="1"/>
    <col min="7474" max="7478" width="9.1640625" bestFit="1" customWidth="1"/>
    <col min="7479" max="7479" width="7.1640625" bestFit="1" customWidth="1"/>
    <col min="7480" max="7482" width="9.1640625" bestFit="1" customWidth="1"/>
    <col min="7483" max="7484" width="8.1640625" bestFit="1" customWidth="1"/>
    <col min="7485" max="7492" width="9.1640625" bestFit="1" customWidth="1"/>
    <col min="7493" max="7493" width="8.1640625" bestFit="1" customWidth="1"/>
    <col min="7494" max="7494" width="9.1640625" bestFit="1" customWidth="1"/>
    <col min="7495" max="7495" width="8.1640625" bestFit="1" customWidth="1"/>
    <col min="7496" max="7496" width="9.1640625" bestFit="1" customWidth="1"/>
    <col min="7497" max="7497" width="8.1640625" bestFit="1" customWidth="1"/>
    <col min="7498" max="7500" width="9.1640625" bestFit="1" customWidth="1"/>
    <col min="7501" max="7501" width="8.1640625" bestFit="1" customWidth="1"/>
    <col min="7502" max="7504" width="9.1640625" bestFit="1" customWidth="1"/>
    <col min="7505" max="7505" width="10.1640625" bestFit="1" customWidth="1"/>
    <col min="7506" max="7506" width="9.1640625" bestFit="1" customWidth="1"/>
    <col min="7507" max="7507" width="10.1640625" bestFit="1" customWidth="1"/>
    <col min="7508" max="7508" width="9.1640625" bestFit="1" customWidth="1"/>
    <col min="7509" max="7509" width="10.1640625" bestFit="1" customWidth="1"/>
    <col min="7510" max="7510" width="9.1640625" bestFit="1" customWidth="1"/>
    <col min="7511" max="7511" width="10.1640625" bestFit="1" customWidth="1"/>
    <col min="7512" max="7512" width="9.1640625" bestFit="1" customWidth="1"/>
    <col min="7513" max="7515" width="10.1640625" bestFit="1" customWidth="1"/>
    <col min="7516" max="7516" width="8.1640625" bestFit="1" customWidth="1"/>
    <col min="7517" max="7519" width="10.1640625" bestFit="1" customWidth="1"/>
    <col min="7520" max="7520" width="9.1640625" bestFit="1" customWidth="1"/>
    <col min="7521" max="7521" width="10.1640625" bestFit="1" customWidth="1"/>
    <col min="7522" max="7522" width="7.1640625" bestFit="1" customWidth="1"/>
    <col min="7523" max="7523" width="9.1640625" bestFit="1" customWidth="1"/>
    <col min="7524" max="7524" width="10.1640625" bestFit="1" customWidth="1"/>
    <col min="7525" max="7525" width="7.1640625" bestFit="1" customWidth="1"/>
    <col min="7526" max="7527" width="10.1640625" bestFit="1" customWidth="1"/>
    <col min="7528" max="7530" width="9.1640625" bestFit="1" customWidth="1"/>
    <col min="7531" max="7531" width="8.1640625" bestFit="1" customWidth="1"/>
    <col min="7532" max="7532" width="9.1640625" bestFit="1" customWidth="1"/>
    <col min="7533" max="7538" width="10.1640625" bestFit="1" customWidth="1"/>
    <col min="7539" max="7540" width="9.1640625" bestFit="1" customWidth="1"/>
    <col min="7541" max="7542" width="10.1640625" bestFit="1" customWidth="1"/>
    <col min="7543" max="7543" width="8.1640625" bestFit="1" customWidth="1"/>
    <col min="7544" max="7545" width="10.1640625" bestFit="1" customWidth="1"/>
    <col min="7546" max="7546" width="9.1640625" bestFit="1" customWidth="1"/>
    <col min="7547" max="7547" width="12.1640625" bestFit="1" customWidth="1"/>
  </cols>
  <sheetData>
    <row r="3" spans="1:3" x14ac:dyDescent="0.2">
      <c r="A3" s="5" t="s">
        <v>10932</v>
      </c>
      <c r="B3" s="4" t="s">
        <v>10951</v>
      </c>
      <c r="C3" s="18" t="s">
        <v>10950</v>
      </c>
    </row>
    <row r="4" spans="1:3" x14ac:dyDescent="0.2">
      <c r="A4" s="7" t="s">
        <v>10938</v>
      </c>
      <c r="B4" s="26">
        <v>9199.2699999999986</v>
      </c>
      <c r="C4" s="27">
        <v>95365.937600000019</v>
      </c>
    </row>
    <row r="5" spans="1:3" x14ac:dyDescent="0.2">
      <c r="A5" s="9" t="s">
        <v>10939</v>
      </c>
      <c r="B5" s="28">
        <v>10288.898699999991</v>
      </c>
      <c r="C5" s="29">
        <v>60172.649400000024</v>
      </c>
    </row>
    <row r="6" spans="1:3" x14ac:dyDescent="0.2">
      <c r="A6" s="9" t="s">
        <v>10940</v>
      </c>
      <c r="B6" s="28">
        <v>26806.573700000015</v>
      </c>
      <c r="C6" s="29">
        <v>199252.98399999991</v>
      </c>
    </row>
    <row r="7" spans="1:3" x14ac:dyDescent="0.2">
      <c r="A7" s="9" t="s">
        <v>10941</v>
      </c>
      <c r="B7" s="28">
        <v>13437.806799999998</v>
      </c>
      <c r="C7" s="29">
        <v>141851.5674</v>
      </c>
    </row>
    <row r="8" spans="1:3" x14ac:dyDescent="0.2">
      <c r="A8" s="9" t="s">
        <v>10942</v>
      </c>
      <c r="B8" s="28">
        <v>22308.51279999999</v>
      </c>
      <c r="C8" s="29">
        <v>156122.28669999994</v>
      </c>
    </row>
    <row r="9" spans="1:3" x14ac:dyDescent="0.2">
      <c r="A9" s="9" t="s">
        <v>10943</v>
      </c>
      <c r="B9" s="28">
        <v>20899.334500000012</v>
      </c>
      <c r="C9" s="29">
        <v>147082.61130000011</v>
      </c>
    </row>
    <row r="10" spans="1:3" x14ac:dyDescent="0.2">
      <c r="A10" s="9" t="s">
        <v>10944</v>
      </c>
      <c r="B10" s="28">
        <v>13535.38299999998</v>
      </c>
      <c r="C10" s="29">
        <v>149580.83800000031</v>
      </c>
    </row>
    <row r="11" spans="1:3" x14ac:dyDescent="0.2">
      <c r="A11" s="9" t="s">
        <v>10945</v>
      </c>
      <c r="B11" s="28">
        <v>21896.715399999972</v>
      </c>
      <c r="C11" s="29">
        <v>159589.45099999988</v>
      </c>
    </row>
    <row r="12" spans="1:3" x14ac:dyDescent="0.2">
      <c r="A12" s="9" t="s">
        <v>10946</v>
      </c>
      <c r="B12" s="28">
        <v>37293.192500000034</v>
      </c>
      <c r="C12" s="29">
        <v>309770.09970000025</v>
      </c>
    </row>
    <row r="13" spans="1:3" x14ac:dyDescent="0.2">
      <c r="A13" s="9" t="s">
        <v>10947</v>
      </c>
      <c r="B13" s="28">
        <v>31469.663800000035</v>
      </c>
      <c r="C13" s="29">
        <v>197115.20170000009</v>
      </c>
    </row>
    <row r="14" spans="1:3" x14ac:dyDescent="0.2">
      <c r="A14" s="9" t="s">
        <v>10948</v>
      </c>
      <c r="B14" s="28">
        <v>35825.536599999927</v>
      </c>
      <c r="C14" s="29">
        <v>349120.07400000008</v>
      </c>
    </row>
    <row r="15" spans="1:3" x14ac:dyDescent="0.2">
      <c r="A15" s="9" t="s">
        <v>10949</v>
      </c>
      <c r="B15" s="28">
        <v>43436.13390000003</v>
      </c>
      <c r="C15" s="29">
        <v>332177.15950000001</v>
      </c>
    </row>
    <row r="16" spans="1:3" x14ac:dyDescent="0.2">
      <c r="A16" s="11" t="s">
        <v>10933</v>
      </c>
      <c r="B16" s="30">
        <v>286397.02169999998</v>
      </c>
      <c r="C16" s="31">
        <v>2297200.8603000008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F36C7-A87B-C64C-8236-6ED449C4D80E}">
  <dimension ref="A3:E7"/>
  <sheetViews>
    <sheetView workbookViewId="0">
      <selection activeCell="M32" sqref="M32"/>
    </sheetView>
  </sheetViews>
  <sheetFormatPr baseColWidth="10" defaultRowHeight="15" x14ac:dyDescent="0.2"/>
  <cols>
    <col min="1" max="2" width="12.1640625" bestFit="1" customWidth="1"/>
  </cols>
  <sheetData>
    <row r="3" spans="1:5" x14ac:dyDescent="0.2">
      <c r="A3" s="5" t="s">
        <v>10932</v>
      </c>
      <c r="B3" s="6" t="s">
        <v>10951</v>
      </c>
      <c r="D3" s="2" t="s">
        <v>10952</v>
      </c>
      <c r="E3" s="24" t="s">
        <v>10953</v>
      </c>
    </row>
    <row r="4" spans="1:5" x14ac:dyDescent="0.2">
      <c r="A4" s="7" t="s">
        <v>71</v>
      </c>
      <c r="B4" s="8">
        <v>145454.9480999998</v>
      </c>
      <c r="D4" t="str">
        <f>A4</f>
        <v>Technology</v>
      </c>
      <c r="E4" s="25">
        <f>GETPIVOTDATA("Profit",$A$3,"Category",A4)</f>
        <v>145454.9480999998</v>
      </c>
    </row>
    <row r="5" spans="1:5" x14ac:dyDescent="0.2">
      <c r="A5" s="9" t="s">
        <v>46</v>
      </c>
      <c r="B5" s="10">
        <v>122490.8008000001</v>
      </c>
      <c r="D5" t="str">
        <f t="shared" ref="D5:D7" si="0">A5</f>
        <v>Office Supplies</v>
      </c>
      <c r="E5" s="25">
        <f t="shared" ref="E5:E6" si="1">GETPIVOTDATA("Profit",$A$3,"Category",A5)</f>
        <v>122490.8008000001</v>
      </c>
    </row>
    <row r="6" spans="1:5" x14ac:dyDescent="0.2">
      <c r="A6" s="9" t="s">
        <v>32</v>
      </c>
      <c r="B6" s="10">
        <v>18451.272799999992</v>
      </c>
      <c r="D6" t="str">
        <f t="shared" si="0"/>
        <v>Furniture</v>
      </c>
      <c r="E6" s="25">
        <f t="shared" si="1"/>
        <v>18451.272799999992</v>
      </c>
    </row>
    <row r="7" spans="1:5" x14ac:dyDescent="0.2">
      <c r="A7" s="11" t="s">
        <v>10933</v>
      </c>
      <c r="B7" s="12">
        <v>286397.02169999992</v>
      </c>
      <c r="D7" t="str">
        <f t="shared" si="0"/>
        <v>Grand Total</v>
      </c>
      <c r="E7" s="25">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B2E5-FD5F-6A45-B3C3-6708F27632D0}">
  <dimension ref="A3:B7"/>
  <sheetViews>
    <sheetView workbookViewId="0">
      <selection activeCell="B4" sqref="B4"/>
    </sheetView>
  </sheetViews>
  <sheetFormatPr baseColWidth="10" defaultRowHeight="15" x14ac:dyDescent="0.2"/>
  <cols>
    <col min="1" max="1" width="12.1640625" bestFit="1" customWidth="1"/>
    <col min="2" max="2" width="10.33203125" bestFit="1" customWidth="1"/>
  </cols>
  <sheetData>
    <row r="3" spans="1:2" x14ac:dyDescent="0.2">
      <c r="A3" s="5" t="s">
        <v>10932</v>
      </c>
      <c r="B3" s="6" t="s">
        <v>10950</v>
      </c>
    </row>
    <row r="4" spans="1:2" x14ac:dyDescent="0.2">
      <c r="A4" s="7" t="s">
        <v>32</v>
      </c>
      <c r="B4" s="32">
        <v>0.32300170530281774</v>
      </c>
    </row>
    <row r="5" spans="1:2" x14ac:dyDescent="0.2">
      <c r="A5" s="9" t="s">
        <v>46</v>
      </c>
      <c r="B5" s="33">
        <v>0.31301008302169103</v>
      </c>
    </row>
    <row r="6" spans="1:2" x14ac:dyDescent="0.2">
      <c r="A6" s="9" t="s">
        <v>71</v>
      </c>
      <c r="B6" s="33">
        <v>0.36398821167549117</v>
      </c>
    </row>
    <row r="7" spans="1:2" x14ac:dyDescent="0.2">
      <c r="A7" s="11" t="s">
        <v>10933</v>
      </c>
      <c r="B7" s="3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47486-D583-214A-9D39-40063DA756E9}">
  <dimension ref="A3:E53"/>
  <sheetViews>
    <sheetView workbookViewId="0">
      <selection activeCell="I28" sqref="I28"/>
    </sheetView>
  </sheetViews>
  <sheetFormatPr baseColWidth="10" defaultRowHeight="15" x14ac:dyDescent="0.2"/>
  <cols>
    <col min="1" max="1" width="16.5" bestFit="1" customWidth="1"/>
    <col min="2" max="2" width="12.1640625" bestFit="1" customWidth="1"/>
    <col min="3" max="3" width="16.33203125" customWidth="1"/>
    <col min="4" max="4" width="22.33203125" customWidth="1"/>
    <col min="5" max="5" width="31.33203125" customWidth="1"/>
  </cols>
  <sheetData>
    <row r="3" spans="1:5" x14ac:dyDescent="0.2">
      <c r="A3" s="5" t="s">
        <v>10932</v>
      </c>
      <c r="B3" s="6" t="s">
        <v>10950</v>
      </c>
      <c r="D3" s="2" t="s">
        <v>10954</v>
      </c>
      <c r="E3" s="24" t="s">
        <v>10955</v>
      </c>
    </row>
    <row r="4" spans="1:5" x14ac:dyDescent="0.2">
      <c r="A4" s="7" t="s">
        <v>358</v>
      </c>
      <c r="B4" s="8">
        <v>19510.639999999992</v>
      </c>
      <c r="D4" t="str">
        <f>A4</f>
        <v>Alabama</v>
      </c>
      <c r="E4" s="25">
        <f>GETPIVOTDATA("Sales",$A$3,"State",A4)</f>
        <v>19510.639999999992</v>
      </c>
    </row>
    <row r="5" spans="1:5" x14ac:dyDescent="0.2">
      <c r="A5" s="9" t="s">
        <v>310</v>
      </c>
      <c r="B5" s="10">
        <v>35282.000999999997</v>
      </c>
      <c r="D5" t="str">
        <f t="shared" ref="D5:D52" si="0">A5</f>
        <v>Arizona</v>
      </c>
      <c r="E5" s="25">
        <f t="shared" ref="E5:E52" si="1">GETPIVOTDATA("Sales",$A$3,"State",A5)</f>
        <v>35282.000999999997</v>
      </c>
    </row>
    <row r="6" spans="1:5" x14ac:dyDescent="0.2">
      <c r="A6" s="9" t="s">
        <v>1707</v>
      </c>
      <c r="B6" s="10">
        <v>11678.129999999997</v>
      </c>
      <c r="D6" t="str">
        <f t="shared" si="0"/>
        <v>Arkansas</v>
      </c>
      <c r="E6" s="25">
        <f t="shared" si="1"/>
        <v>11678.129999999997</v>
      </c>
    </row>
    <row r="7" spans="1:5" x14ac:dyDescent="0.2">
      <c r="A7" s="9" t="s">
        <v>43</v>
      </c>
      <c r="B7" s="10">
        <v>457687.63150000101</v>
      </c>
      <c r="D7" t="str">
        <f t="shared" si="0"/>
        <v>California</v>
      </c>
      <c r="E7" s="25">
        <f t="shared" si="1"/>
        <v>457687.63150000101</v>
      </c>
    </row>
    <row r="8" spans="1:5" x14ac:dyDescent="0.2">
      <c r="A8" s="9" t="s">
        <v>457</v>
      </c>
      <c r="B8" s="10">
        <v>32108.117999999995</v>
      </c>
      <c r="D8" t="str">
        <f t="shared" si="0"/>
        <v>Colorado</v>
      </c>
      <c r="E8" s="25">
        <f t="shared" si="1"/>
        <v>32108.117999999995</v>
      </c>
    </row>
    <row r="9" spans="1:5" x14ac:dyDescent="0.2">
      <c r="A9" s="9" t="s">
        <v>747</v>
      </c>
      <c r="B9" s="10">
        <v>13384.356999999996</v>
      </c>
      <c r="D9" t="str">
        <f t="shared" si="0"/>
        <v>Connecticut</v>
      </c>
      <c r="E9" s="25">
        <f t="shared" si="1"/>
        <v>13384.356999999996</v>
      </c>
    </row>
    <row r="10" spans="1:5" x14ac:dyDescent="0.2">
      <c r="A10" s="9" t="s">
        <v>245</v>
      </c>
      <c r="B10" s="10">
        <v>27451.068999999992</v>
      </c>
      <c r="D10" t="str">
        <f t="shared" si="0"/>
        <v>Delaware</v>
      </c>
      <c r="E10" s="25">
        <f t="shared" si="1"/>
        <v>27451.068999999992</v>
      </c>
    </row>
    <row r="11" spans="1:5" x14ac:dyDescent="0.2">
      <c r="A11" s="9" t="s">
        <v>3034</v>
      </c>
      <c r="B11" s="10">
        <v>2865.0199999999995</v>
      </c>
      <c r="D11" t="str">
        <f t="shared" si="0"/>
        <v>District of Columbia</v>
      </c>
      <c r="E11" s="25">
        <f t="shared" si="1"/>
        <v>2865.0199999999995</v>
      </c>
    </row>
    <row r="12" spans="1:5" x14ac:dyDescent="0.2">
      <c r="A12" s="9" t="s">
        <v>54</v>
      </c>
      <c r="B12" s="10">
        <v>89473.707999999999</v>
      </c>
      <c r="D12" t="str">
        <f t="shared" si="0"/>
        <v>Florida</v>
      </c>
      <c r="E12" s="25">
        <f t="shared" si="1"/>
        <v>89473.707999999999</v>
      </c>
    </row>
    <row r="13" spans="1:5" x14ac:dyDescent="0.2">
      <c r="A13" s="9" t="s">
        <v>1272</v>
      </c>
      <c r="B13" s="10">
        <v>49095.840000000004</v>
      </c>
      <c r="D13" t="str">
        <f t="shared" si="0"/>
        <v>Georgia</v>
      </c>
      <c r="E13" s="25">
        <f t="shared" si="1"/>
        <v>49095.840000000004</v>
      </c>
    </row>
    <row r="14" spans="1:5" x14ac:dyDescent="0.2">
      <c r="A14" s="9" t="s">
        <v>6260</v>
      </c>
      <c r="B14" s="10">
        <v>4382.4860000000017</v>
      </c>
      <c r="D14" t="str">
        <f t="shared" si="0"/>
        <v>Idaho</v>
      </c>
      <c r="E14" s="25">
        <f t="shared" si="1"/>
        <v>4382.4860000000017</v>
      </c>
    </row>
    <row r="15" spans="1:5" x14ac:dyDescent="0.2">
      <c r="A15" s="9" t="s">
        <v>211</v>
      </c>
      <c r="B15" s="10">
        <v>80166.10099999985</v>
      </c>
      <c r="D15" t="str">
        <f t="shared" si="0"/>
        <v>Illinois</v>
      </c>
      <c r="E15" s="25">
        <f t="shared" si="1"/>
        <v>80166.10099999985</v>
      </c>
    </row>
    <row r="16" spans="1:5" x14ac:dyDescent="0.2">
      <c r="A16" s="9" t="s">
        <v>254</v>
      </c>
      <c r="B16" s="10">
        <v>53555.360000000001</v>
      </c>
      <c r="D16" t="str">
        <f t="shared" si="0"/>
        <v>Indiana</v>
      </c>
      <c r="E16" s="25">
        <f t="shared" si="1"/>
        <v>53555.360000000001</v>
      </c>
    </row>
    <row r="17" spans="1:5" x14ac:dyDescent="0.2">
      <c r="A17" s="9" t="s">
        <v>489</v>
      </c>
      <c r="B17" s="10">
        <v>4579.7599999999993</v>
      </c>
      <c r="D17" t="str">
        <f t="shared" si="0"/>
        <v>Iowa</v>
      </c>
      <c r="E17" s="25">
        <f t="shared" si="1"/>
        <v>4579.7599999999993</v>
      </c>
    </row>
    <row r="18" spans="1:5" x14ac:dyDescent="0.2">
      <c r="A18" s="9" t="s">
        <v>4530</v>
      </c>
      <c r="B18" s="10">
        <v>2914.31</v>
      </c>
      <c r="D18" t="str">
        <f t="shared" si="0"/>
        <v>Kansas</v>
      </c>
      <c r="E18" s="25">
        <f t="shared" si="1"/>
        <v>2914.31</v>
      </c>
    </row>
    <row r="19" spans="1:5" x14ac:dyDescent="0.2">
      <c r="A19" s="9" t="s">
        <v>29</v>
      </c>
      <c r="B19" s="10">
        <v>36591.749999999971</v>
      </c>
      <c r="D19" t="str">
        <f t="shared" si="0"/>
        <v>Kentucky</v>
      </c>
      <c r="E19" s="25">
        <f t="shared" si="1"/>
        <v>36591.749999999971</v>
      </c>
    </row>
    <row r="20" spans="1:5" x14ac:dyDescent="0.2">
      <c r="A20" s="9" t="s">
        <v>736</v>
      </c>
      <c r="B20" s="10">
        <v>9217.0299999999988</v>
      </c>
      <c r="D20" t="str">
        <f t="shared" si="0"/>
        <v>Louisiana</v>
      </c>
      <c r="E20" s="25">
        <f t="shared" si="1"/>
        <v>9217.0299999999988</v>
      </c>
    </row>
    <row r="21" spans="1:5" x14ac:dyDescent="0.2">
      <c r="A21" s="9" t="s">
        <v>5235</v>
      </c>
      <c r="B21" s="10">
        <v>1270.53</v>
      </c>
      <c r="D21" t="str">
        <f t="shared" si="0"/>
        <v>Maine</v>
      </c>
      <c r="E21" s="25">
        <f t="shared" si="1"/>
        <v>1270.53</v>
      </c>
    </row>
    <row r="22" spans="1:5" x14ac:dyDescent="0.2">
      <c r="A22" s="9" t="s">
        <v>2735</v>
      </c>
      <c r="B22" s="10">
        <v>23705.523000000005</v>
      </c>
      <c r="D22" t="str">
        <f t="shared" si="0"/>
        <v>Maryland</v>
      </c>
      <c r="E22" s="25">
        <f t="shared" si="1"/>
        <v>23705.523000000005</v>
      </c>
    </row>
    <row r="23" spans="1:5" x14ac:dyDescent="0.2">
      <c r="A23" s="9" t="s">
        <v>1245</v>
      </c>
      <c r="B23" s="10">
        <v>28634.43399999999</v>
      </c>
      <c r="D23" t="str">
        <f t="shared" si="0"/>
        <v>Massachusetts</v>
      </c>
      <c r="E23" s="25">
        <f t="shared" si="1"/>
        <v>28634.43399999999</v>
      </c>
    </row>
    <row r="24" spans="1:5" x14ac:dyDescent="0.2">
      <c r="A24" s="9" t="s">
        <v>238</v>
      </c>
      <c r="B24" s="10">
        <v>76269.614000000016</v>
      </c>
      <c r="D24" t="str">
        <f t="shared" si="0"/>
        <v>Michigan</v>
      </c>
      <c r="E24" s="25">
        <f t="shared" si="1"/>
        <v>76269.614000000016</v>
      </c>
    </row>
    <row r="25" spans="1:5" x14ac:dyDescent="0.2">
      <c r="A25" s="9" t="s">
        <v>229</v>
      </c>
      <c r="B25" s="10">
        <v>29863.149999999994</v>
      </c>
      <c r="D25" t="str">
        <f t="shared" si="0"/>
        <v>Minnesota</v>
      </c>
      <c r="E25" s="25">
        <f t="shared" si="1"/>
        <v>29863.149999999994</v>
      </c>
    </row>
    <row r="26" spans="1:5" x14ac:dyDescent="0.2">
      <c r="A26" s="9" t="s">
        <v>1487</v>
      </c>
      <c r="B26" s="10">
        <v>10771.34</v>
      </c>
      <c r="D26" t="str">
        <f t="shared" si="0"/>
        <v>Mississippi</v>
      </c>
      <c r="E26" s="25">
        <f t="shared" si="1"/>
        <v>10771.34</v>
      </c>
    </row>
    <row r="27" spans="1:5" x14ac:dyDescent="0.2">
      <c r="A27" s="9" t="s">
        <v>596</v>
      </c>
      <c r="B27" s="10">
        <v>22205.149999999998</v>
      </c>
      <c r="D27" t="str">
        <f t="shared" si="0"/>
        <v>Missouri</v>
      </c>
      <c r="E27" s="25">
        <f t="shared" si="1"/>
        <v>22205.149999999998</v>
      </c>
    </row>
    <row r="28" spans="1:5" x14ac:dyDescent="0.2">
      <c r="A28" s="9" t="s">
        <v>1762</v>
      </c>
      <c r="B28" s="10">
        <v>5589.3519999999971</v>
      </c>
      <c r="D28" t="str">
        <f t="shared" si="0"/>
        <v>Montana</v>
      </c>
      <c r="E28" s="25">
        <f t="shared" si="1"/>
        <v>5589.3519999999971</v>
      </c>
    </row>
    <row r="29" spans="1:5" x14ac:dyDescent="0.2">
      <c r="A29" s="9" t="s">
        <v>138</v>
      </c>
      <c r="B29" s="10">
        <v>7464.9299999999985</v>
      </c>
      <c r="D29" t="str">
        <f t="shared" si="0"/>
        <v>Nebraska</v>
      </c>
      <c r="E29" s="25">
        <f t="shared" si="1"/>
        <v>7464.9299999999985</v>
      </c>
    </row>
    <row r="30" spans="1:5" x14ac:dyDescent="0.2">
      <c r="A30" s="9" t="s">
        <v>1392</v>
      </c>
      <c r="B30" s="10">
        <v>16729.101999999999</v>
      </c>
      <c r="D30" t="str">
        <f t="shared" si="0"/>
        <v>Nevada</v>
      </c>
      <c r="E30" s="25">
        <f t="shared" si="1"/>
        <v>16729.101999999999</v>
      </c>
    </row>
    <row r="31" spans="1:5" x14ac:dyDescent="0.2">
      <c r="A31" s="9" t="s">
        <v>2694</v>
      </c>
      <c r="B31" s="10">
        <v>7292.5239999999994</v>
      </c>
      <c r="D31" t="str">
        <f t="shared" si="0"/>
        <v>New Hampshire</v>
      </c>
      <c r="E31" s="25">
        <f t="shared" si="1"/>
        <v>7292.5239999999994</v>
      </c>
    </row>
    <row r="32" spans="1:5" x14ac:dyDescent="0.2">
      <c r="A32" s="9" t="s">
        <v>788</v>
      </c>
      <c r="B32" s="10">
        <v>35764.312000000013</v>
      </c>
      <c r="D32" t="str">
        <f t="shared" si="0"/>
        <v>New Jersey</v>
      </c>
      <c r="E32" s="25">
        <f t="shared" si="1"/>
        <v>35764.312000000013</v>
      </c>
    </row>
    <row r="33" spans="1:5" x14ac:dyDescent="0.2">
      <c r="A33" s="9" t="s">
        <v>668</v>
      </c>
      <c r="B33" s="10">
        <v>4783.5220000000008</v>
      </c>
      <c r="D33" t="str">
        <f t="shared" si="0"/>
        <v>New Mexico</v>
      </c>
      <c r="E33" s="25">
        <f t="shared" si="1"/>
        <v>4783.5220000000008</v>
      </c>
    </row>
    <row r="34" spans="1:5" x14ac:dyDescent="0.2">
      <c r="A34" s="9" t="s">
        <v>267</v>
      </c>
      <c r="B34" s="10">
        <v>310876.27099999978</v>
      </c>
      <c r="D34" t="str">
        <f t="shared" si="0"/>
        <v>New York</v>
      </c>
      <c r="E34" s="25">
        <f>GETPIVOTDATA("Sales",$A$3,"State",A34)</f>
        <v>310876.27099999978</v>
      </c>
    </row>
    <row r="35" spans="1:5" x14ac:dyDescent="0.2">
      <c r="A35" s="9" t="s">
        <v>88</v>
      </c>
      <c r="B35" s="10">
        <v>55603.163999999968</v>
      </c>
      <c r="D35" t="str">
        <f t="shared" si="0"/>
        <v>North Carolina</v>
      </c>
      <c r="E35" s="25">
        <f t="shared" si="1"/>
        <v>55603.163999999968</v>
      </c>
    </row>
    <row r="36" spans="1:5" x14ac:dyDescent="0.2">
      <c r="A36" s="9" t="s">
        <v>7449</v>
      </c>
      <c r="B36" s="10">
        <v>919.91</v>
      </c>
      <c r="D36" t="str">
        <f t="shared" si="0"/>
        <v>North Dakota</v>
      </c>
      <c r="E36" s="25">
        <f t="shared" si="1"/>
        <v>919.91</v>
      </c>
    </row>
    <row r="37" spans="1:5" x14ac:dyDescent="0.2">
      <c r="A37" s="9" t="s">
        <v>498</v>
      </c>
      <c r="B37" s="10">
        <v>78258.135999999926</v>
      </c>
      <c r="D37" t="str">
        <f t="shared" si="0"/>
        <v>Ohio</v>
      </c>
      <c r="E37" s="25">
        <f t="shared" si="1"/>
        <v>78258.135999999926</v>
      </c>
    </row>
    <row r="38" spans="1:5" x14ac:dyDescent="0.2">
      <c r="A38" s="9" t="s">
        <v>649</v>
      </c>
      <c r="B38" s="10">
        <v>19683.390000000003</v>
      </c>
      <c r="D38" t="str">
        <f t="shared" si="0"/>
        <v>Oklahoma</v>
      </c>
      <c r="E38" s="25">
        <f t="shared" si="1"/>
        <v>19683.390000000003</v>
      </c>
    </row>
    <row r="39" spans="1:5" x14ac:dyDescent="0.2">
      <c r="A39" s="9" t="s">
        <v>420</v>
      </c>
      <c r="B39" s="10">
        <v>17431.149999999991</v>
      </c>
      <c r="D39" t="str">
        <f t="shared" si="0"/>
        <v>Oregon</v>
      </c>
      <c r="E39" s="25">
        <f t="shared" si="1"/>
        <v>17431.149999999991</v>
      </c>
    </row>
    <row r="40" spans="1:5" x14ac:dyDescent="0.2">
      <c r="A40" s="9" t="s">
        <v>147</v>
      </c>
      <c r="B40" s="10">
        <v>116511.91400000003</v>
      </c>
      <c r="D40" t="str">
        <f t="shared" si="0"/>
        <v>Pennsylvania</v>
      </c>
      <c r="E40" s="25">
        <f t="shared" si="1"/>
        <v>116511.91400000003</v>
      </c>
    </row>
    <row r="41" spans="1:5" x14ac:dyDescent="0.2">
      <c r="A41" s="9" t="s">
        <v>1399</v>
      </c>
      <c r="B41" s="10">
        <v>22627.955999999995</v>
      </c>
      <c r="D41" t="str">
        <f t="shared" si="0"/>
        <v>Rhode Island</v>
      </c>
      <c r="E41" s="25">
        <f t="shared" si="1"/>
        <v>22627.955999999995</v>
      </c>
    </row>
    <row r="42" spans="1:5" x14ac:dyDescent="0.2">
      <c r="A42" s="9" t="s">
        <v>383</v>
      </c>
      <c r="B42" s="10">
        <v>8481.7099999999991</v>
      </c>
      <c r="D42" t="str">
        <f>A42</f>
        <v>South Carolina</v>
      </c>
      <c r="E42" s="25">
        <f t="shared" si="1"/>
        <v>8481.7099999999991</v>
      </c>
    </row>
    <row r="43" spans="1:5" x14ac:dyDescent="0.2">
      <c r="A43" s="9" t="s">
        <v>5326</v>
      </c>
      <c r="B43" s="10">
        <v>1315.5600000000002</v>
      </c>
      <c r="D43" t="str">
        <f t="shared" si="0"/>
        <v>South Dakota</v>
      </c>
      <c r="E43" s="25">
        <f t="shared" si="1"/>
        <v>1315.5600000000002</v>
      </c>
    </row>
    <row r="44" spans="1:5" x14ac:dyDescent="0.2">
      <c r="A44" s="9" t="s">
        <v>335</v>
      </c>
      <c r="B44" s="10">
        <v>30661.872999999981</v>
      </c>
      <c r="D44" t="str">
        <f t="shared" si="0"/>
        <v>Tennessee</v>
      </c>
      <c r="E44" s="25">
        <f t="shared" si="1"/>
        <v>30661.872999999981</v>
      </c>
    </row>
    <row r="45" spans="1:5" x14ac:dyDescent="0.2">
      <c r="A45" s="9" t="s">
        <v>104</v>
      </c>
      <c r="B45" s="10">
        <v>170188.04580000002</v>
      </c>
      <c r="D45" t="str">
        <f t="shared" si="0"/>
        <v>Texas</v>
      </c>
      <c r="E45" s="25">
        <f t="shared" si="1"/>
        <v>170188.04580000002</v>
      </c>
    </row>
    <row r="46" spans="1:5" x14ac:dyDescent="0.2">
      <c r="A46" s="9" t="s">
        <v>121</v>
      </c>
      <c r="B46" s="10">
        <v>11220.055999999999</v>
      </c>
      <c r="D46" t="str">
        <f t="shared" si="0"/>
        <v>Utah</v>
      </c>
      <c r="E46" s="25">
        <f t="shared" si="1"/>
        <v>11220.055999999999</v>
      </c>
    </row>
    <row r="47" spans="1:5" x14ac:dyDescent="0.2">
      <c r="A47" s="9" t="s">
        <v>5203</v>
      </c>
      <c r="B47" s="10">
        <v>8929.369999999999</v>
      </c>
      <c r="D47" t="str">
        <f t="shared" si="0"/>
        <v>Vermont</v>
      </c>
      <c r="E47" s="25">
        <f t="shared" si="1"/>
        <v>8929.369999999999</v>
      </c>
    </row>
    <row r="48" spans="1:5" x14ac:dyDescent="0.2">
      <c r="A48" s="9" t="s">
        <v>319</v>
      </c>
      <c r="B48" s="10">
        <v>70636.719999999987</v>
      </c>
      <c r="D48" t="str">
        <f t="shared" si="0"/>
        <v>Virginia</v>
      </c>
      <c r="E48" s="25">
        <f t="shared" si="1"/>
        <v>70636.719999999987</v>
      </c>
    </row>
    <row r="49" spans="1:5" x14ac:dyDescent="0.2">
      <c r="A49" s="9" t="s">
        <v>96</v>
      </c>
      <c r="B49" s="10">
        <v>138641.26999999993</v>
      </c>
      <c r="D49" t="str">
        <f t="shared" si="0"/>
        <v>Washington</v>
      </c>
      <c r="E49" s="25">
        <f t="shared" si="1"/>
        <v>138641.26999999993</v>
      </c>
    </row>
    <row r="50" spans="1:5" x14ac:dyDescent="0.2">
      <c r="A50" s="9" t="s">
        <v>9726</v>
      </c>
      <c r="B50" s="10">
        <v>1209.8240000000001</v>
      </c>
      <c r="D50" t="str">
        <f t="shared" si="0"/>
        <v>West Virginia</v>
      </c>
      <c r="E50" s="25">
        <f t="shared" si="1"/>
        <v>1209.8240000000001</v>
      </c>
    </row>
    <row r="51" spans="1:5" x14ac:dyDescent="0.2">
      <c r="A51" s="9" t="s">
        <v>114</v>
      </c>
      <c r="B51" s="10">
        <v>32114.610000000019</v>
      </c>
      <c r="D51" t="str">
        <f t="shared" si="0"/>
        <v>Wisconsin</v>
      </c>
      <c r="E51" s="25">
        <f t="shared" si="1"/>
        <v>32114.610000000019</v>
      </c>
    </row>
    <row r="52" spans="1:5" x14ac:dyDescent="0.2">
      <c r="A52" s="9" t="s">
        <v>8542</v>
      </c>
      <c r="B52" s="10">
        <v>1603.1360000000002</v>
      </c>
      <c r="D52" t="str">
        <f t="shared" si="0"/>
        <v>Wyoming</v>
      </c>
      <c r="E52" s="25">
        <f t="shared" si="1"/>
        <v>1603.1360000000002</v>
      </c>
    </row>
    <row r="53" spans="1:5" x14ac:dyDescent="0.2">
      <c r="A53" s="11" t="s">
        <v>10933</v>
      </c>
      <c r="B53" s="12">
        <v>2297200.8603000003</v>
      </c>
      <c r="D53" t="str">
        <f>A53</f>
        <v>Grand Total</v>
      </c>
      <c r="E53" s="25">
        <f>GETPIVOTDATA("Sales",$A$3)</f>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3BE30-3A85-2A4D-AF1B-A8E73C6B4A49}">
  <dimension ref="B4:C10"/>
  <sheetViews>
    <sheetView workbookViewId="0">
      <selection activeCell="K28" sqref="K28"/>
    </sheetView>
  </sheetViews>
  <sheetFormatPr baseColWidth="10" defaultRowHeight="15" x14ac:dyDescent="0.2"/>
  <cols>
    <col min="1" max="2" width="12" bestFit="1" customWidth="1"/>
    <col min="3" max="3" width="10.33203125" bestFit="1" customWidth="1"/>
  </cols>
  <sheetData>
    <row r="4" spans="2:3" x14ac:dyDescent="0.2">
      <c r="B4" s="5" t="s">
        <v>10932</v>
      </c>
      <c r="C4" s="6" t="s">
        <v>10950</v>
      </c>
    </row>
    <row r="5" spans="2:3" x14ac:dyDescent="0.2">
      <c r="B5" s="7" t="s">
        <v>75</v>
      </c>
      <c r="C5" s="35">
        <v>203412.73300000009</v>
      </c>
    </row>
    <row r="6" spans="2:3" x14ac:dyDescent="0.2">
      <c r="B6" s="9" t="s">
        <v>36</v>
      </c>
      <c r="C6" s="36">
        <v>328449.1030000007</v>
      </c>
    </row>
    <row r="7" spans="2:3" x14ac:dyDescent="0.2">
      <c r="B7" s="9" t="s">
        <v>72</v>
      </c>
      <c r="C7" s="36">
        <v>330007.05400000012</v>
      </c>
    </row>
    <row r="8" spans="2:3" x14ac:dyDescent="0.2">
      <c r="B8" s="9" t="s">
        <v>59</v>
      </c>
      <c r="C8" s="36">
        <v>223843.60800000012</v>
      </c>
    </row>
    <row r="9" spans="2:3" x14ac:dyDescent="0.2">
      <c r="B9" s="9" t="s">
        <v>56</v>
      </c>
      <c r="C9" s="36">
        <v>206965.53200000009</v>
      </c>
    </row>
    <row r="10" spans="2:3" x14ac:dyDescent="0.2">
      <c r="B10" s="11" t="s">
        <v>10933</v>
      </c>
      <c r="C10" s="37">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4A747-9483-9B44-A4BB-88BF8FFAC38A}">
  <dimension ref="A3:N17"/>
  <sheetViews>
    <sheetView workbookViewId="0">
      <selection activeCell="K17" sqref="K17"/>
    </sheetView>
  </sheetViews>
  <sheetFormatPr baseColWidth="10" defaultRowHeight="15" x14ac:dyDescent="0.2"/>
  <cols>
    <col min="1" max="1" width="12" bestFit="1" customWidth="1"/>
    <col min="2" max="2" width="12.1640625" bestFit="1" customWidth="1"/>
    <col min="4" max="4" width="12" bestFit="1" customWidth="1"/>
    <col min="5" max="5" width="12.1640625" bestFit="1" customWidth="1"/>
    <col min="7" max="7" width="12" bestFit="1" customWidth="1"/>
    <col min="8" max="8" width="13.33203125" bestFit="1" customWidth="1"/>
    <col min="10" max="10" width="12" bestFit="1" customWidth="1"/>
    <col min="11" max="11" width="14.33203125" bestFit="1" customWidth="1"/>
    <col min="13" max="13" width="12" bestFit="1" customWidth="1"/>
    <col min="14" max="14" width="16.83203125" bestFit="1" customWidth="1"/>
  </cols>
  <sheetData>
    <row r="3" spans="1:14" x14ac:dyDescent="0.2">
      <c r="A3" s="5" t="s">
        <v>10932</v>
      </c>
      <c r="B3" s="6" t="s">
        <v>10950</v>
      </c>
      <c r="D3" s="5" t="s">
        <v>10932</v>
      </c>
      <c r="E3" s="6" t="s">
        <v>10951</v>
      </c>
      <c r="G3" s="5" t="s">
        <v>10932</v>
      </c>
      <c r="H3" s="6" t="s">
        <v>10956</v>
      </c>
      <c r="J3" s="5" t="s">
        <v>10932</v>
      </c>
      <c r="K3" s="6" t="s">
        <v>10957</v>
      </c>
      <c r="M3" s="5" t="s">
        <v>10932</v>
      </c>
      <c r="N3" s="6" t="s">
        <v>10958</v>
      </c>
    </row>
    <row r="4" spans="1:14" x14ac:dyDescent="0.2">
      <c r="A4" s="7" t="s">
        <v>10938</v>
      </c>
      <c r="B4" s="8">
        <v>95365.937600000019</v>
      </c>
      <c r="D4" s="7" t="s">
        <v>10938</v>
      </c>
      <c r="E4" s="8">
        <v>9199.2699999999986</v>
      </c>
      <c r="G4" s="7" t="s">
        <v>10938</v>
      </c>
      <c r="H4" s="8">
        <v>1500</v>
      </c>
      <c r="J4" s="7" t="s">
        <v>10938</v>
      </c>
      <c r="K4" s="8">
        <v>387</v>
      </c>
      <c r="M4" s="7" t="s">
        <v>10938</v>
      </c>
      <c r="N4" s="8">
        <v>9.6462848596792869E-2</v>
      </c>
    </row>
    <row r="5" spans="1:14" x14ac:dyDescent="0.2">
      <c r="A5" s="9" t="s">
        <v>10939</v>
      </c>
      <c r="B5" s="10">
        <v>60172.649400000024</v>
      </c>
      <c r="D5" s="9" t="s">
        <v>10939</v>
      </c>
      <c r="E5" s="10">
        <v>10288.898699999991</v>
      </c>
      <c r="G5" s="9" t="s">
        <v>10939</v>
      </c>
      <c r="H5" s="10">
        <v>1068</v>
      </c>
      <c r="J5" s="9" t="s">
        <v>10939</v>
      </c>
      <c r="K5" s="10">
        <v>301</v>
      </c>
      <c r="M5" s="9" t="s">
        <v>10939</v>
      </c>
      <c r="N5" s="10">
        <v>0.17098962406664425</v>
      </c>
    </row>
    <row r="6" spans="1:14" x14ac:dyDescent="0.2">
      <c r="A6" s="9" t="s">
        <v>10940</v>
      </c>
      <c r="B6" s="10">
        <v>199252.98399999991</v>
      </c>
      <c r="D6" s="9" t="s">
        <v>10940</v>
      </c>
      <c r="E6" s="10">
        <v>26806.573700000015</v>
      </c>
      <c r="G6" s="9" t="s">
        <v>10940</v>
      </c>
      <c r="H6" s="10">
        <v>2491</v>
      </c>
      <c r="J6" s="9" t="s">
        <v>10940</v>
      </c>
      <c r="K6" s="10">
        <v>680</v>
      </c>
      <c r="M6" s="9" t="s">
        <v>10940</v>
      </c>
      <c r="N6" s="10">
        <v>0.13453536886554246</v>
      </c>
    </row>
    <row r="7" spans="1:14" x14ac:dyDescent="0.2">
      <c r="A7" s="9" t="s">
        <v>10941</v>
      </c>
      <c r="B7" s="10">
        <v>141851.5674</v>
      </c>
      <c r="D7" s="9" t="s">
        <v>10941</v>
      </c>
      <c r="E7" s="10">
        <v>13437.806799999998</v>
      </c>
      <c r="G7" s="9" t="s">
        <v>10941</v>
      </c>
      <c r="H7" s="10">
        <v>2441</v>
      </c>
      <c r="J7" s="9" t="s">
        <v>10941</v>
      </c>
      <c r="K7" s="10">
        <v>663</v>
      </c>
      <c r="M7" s="9" t="s">
        <v>10941</v>
      </c>
      <c r="N7" s="10">
        <v>9.4731465053942004E-2</v>
      </c>
    </row>
    <row r="8" spans="1:14" x14ac:dyDescent="0.2">
      <c r="A8" s="9" t="s">
        <v>10942</v>
      </c>
      <c r="B8" s="10">
        <v>156122.28669999994</v>
      </c>
      <c r="D8" s="9" t="s">
        <v>10942</v>
      </c>
      <c r="E8" s="10">
        <v>22308.51279999999</v>
      </c>
      <c r="G8" s="9" t="s">
        <v>10942</v>
      </c>
      <c r="H8" s="10">
        <v>2850</v>
      </c>
      <c r="J8" s="9" t="s">
        <v>10942</v>
      </c>
      <c r="K8" s="10">
        <v>750</v>
      </c>
      <c r="M8" s="9" t="s">
        <v>10942</v>
      </c>
      <c r="N8" s="10">
        <v>0.14289127626517142</v>
      </c>
    </row>
    <row r="9" spans="1:14" x14ac:dyDescent="0.2">
      <c r="A9" s="9" t="s">
        <v>10943</v>
      </c>
      <c r="B9" s="10">
        <v>147082.61130000011</v>
      </c>
      <c r="D9" s="9" t="s">
        <v>10943</v>
      </c>
      <c r="E9" s="10">
        <v>20899.334500000012</v>
      </c>
      <c r="G9" s="9" t="s">
        <v>10943</v>
      </c>
      <c r="H9" s="10">
        <v>2644</v>
      </c>
      <c r="J9" s="9" t="s">
        <v>10943</v>
      </c>
      <c r="K9" s="10">
        <v>709</v>
      </c>
      <c r="M9" s="9" t="s">
        <v>10943</v>
      </c>
      <c r="N9" s="10">
        <v>0.1420924901678027</v>
      </c>
    </row>
    <row r="10" spans="1:14" x14ac:dyDescent="0.2">
      <c r="A10" s="9" t="s">
        <v>10944</v>
      </c>
      <c r="B10" s="10">
        <v>149580.83800000031</v>
      </c>
      <c r="D10" s="9" t="s">
        <v>10944</v>
      </c>
      <c r="E10" s="10">
        <v>13535.38299999998</v>
      </c>
      <c r="G10" s="9" t="s">
        <v>10944</v>
      </c>
      <c r="H10" s="10">
        <v>2705</v>
      </c>
      <c r="J10" s="9" t="s">
        <v>10944</v>
      </c>
      <c r="K10" s="10">
        <v>708</v>
      </c>
      <c r="M10" s="9" t="s">
        <v>10944</v>
      </c>
      <c r="N10" s="10">
        <v>9.0488749635163512E-2</v>
      </c>
    </row>
    <row r="11" spans="1:14" x14ac:dyDescent="0.2">
      <c r="A11" s="9" t="s">
        <v>10945</v>
      </c>
      <c r="B11" s="10">
        <v>159589.45099999988</v>
      </c>
      <c r="D11" s="9" t="s">
        <v>10945</v>
      </c>
      <c r="E11" s="10">
        <v>21896.715399999972</v>
      </c>
      <c r="G11" s="9" t="s">
        <v>10945</v>
      </c>
      <c r="H11" s="10">
        <v>2796</v>
      </c>
      <c r="J11" s="9" t="s">
        <v>10945</v>
      </c>
      <c r="K11" s="10">
        <v>710</v>
      </c>
      <c r="M11" s="9" t="s">
        <v>10945</v>
      </c>
      <c r="N11" s="10">
        <v>0.13720653378273723</v>
      </c>
    </row>
    <row r="12" spans="1:14" x14ac:dyDescent="0.2">
      <c r="A12" s="9" t="s">
        <v>10946</v>
      </c>
      <c r="B12" s="10">
        <v>309770.09970000025</v>
      </c>
      <c r="D12" s="9" t="s">
        <v>10946</v>
      </c>
      <c r="E12" s="10">
        <v>37293.192500000034</v>
      </c>
      <c r="G12" s="9" t="s">
        <v>10946</v>
      </c>
      <c r="H12" s="10">
        <v>5073</v>
      </c>
      <c r="J12" s="9" t="s">
        <v>10946</v>
      </c>
      <c r="K12" s="10">
        <v>1386</v>
      </c>
      <c r="M12" s="9" t="s">
        <v>10946</v>
      </c>
      <c r="N12" s="10">
        <v>0.12038990379031732</v>
      </c>
    </row>
    <row r="13" spans="1:14" x14ac:dyDescent="0.2">
      <c r="A13" s="9" t="s">
        <v>10947</v>
      </c>
      <c r="B13" s="10">
        <v>197115.20170000009</v>
      </c>
      <c r="D13" s="9" t="s">
        <v>10947</v>
      </c>
      <c r="E13" s="10">
        <v>31469.663800000035</v>
      </c>
      <c r="G13" s="9" t="s">
        <v>10947</v>
      </c>
      <c r="H13" s="10">
        <v>3095</v>
      </c>
      <c r="J13" s="9" t="s">
        <v>10947</v>
      </c>
      <c r="K13" s="10">
        <v>817</v>
      </c>
      <c r="M13" s="9" t="s">
        <v>10947</v>
      </c>
      <c r="N13" s="10">
        <v>0.15965112547684351</v>
      </c>
    </row>
    <row r="14" spans="1:14" x14ac:dyDescent="0.2">
      <c r="A14" s="9" t="s">
        <v>10948</v>
      </c>
      <c r="B14" s="10">
        <v>349120.07400000008</v>
      </c>
      <c r="D14" s="9" t="s">
        <v>10948</v>
      </c>
      <c r="E14" s="10">
        <v>35825.536599999927</v>
      </c>
      <c r="G14" s="9" t="s">
        <v>10948</v>
      </c>
      <c r="H14" s="10">
        <v>5741</v>
      </c>
      <c r="J14" s="9" t="s">
        <v>10948</v>
      </c>
      <c r="K14" s="10">
        <v>1462</v>
      </c>
      <c r="M14" s="9" t="s">
        <v>10948</v>
      </c>
      <c r="N14" s="10">
        <v>0.10261666191099604</v>
      </c>
    </row>
    <row r="15" spans="1:14" x14ac:dyDescent="0.2">
      <c r="A15" s="9" t="s">
        <v>10949</v>
      </c>
      <c r="B15" s="10">
        <v>332177.15950000001</v>
      </c>
      <c r="D15" s="9" t="s">
        <v>10949</v>
      </c>
      <c r="E15" s="10">
        <v>43436.13390000003</v>
      </c>
      <c r="G15" s="9" t="s">
        <v>10949</v>
      </c>
      <c r="H15" s="10">
        <v>5469</v>
      </c>
      <c r="J15" s="9" t="s">
        <v>10949</v>
      </c>
      <c r="K15" s="10">
        <v>1421</v>
      </c>
      <c r="M15" s="9" t="s">
        <v>10949</v>
      </c>
      <c r="N15" s="10">
        <v>0.13076195234308405</v>
      </c>
    </row>
    <row r="16" spans="1:14" x14ac:dyDescent="0.2">
      <c r="A16" s="11" t="s">
        <v>10933</v>
      </c>
      <c r="B16" s="12">
        <v>2297200.8603000008</v>
      </c>
      <c r="D16" s="11" t="s">
        <v>10933</v>
      </c>
      <c r="E16" s="12">
        <v>286397.02169999998</v>
      </c>
      <c r="G16" s="11" t="s">
        <v>10933</v>
      </c>
      <c r="H16" s="12">
        <v>37873</v>
      </c>
      <c r="J16" s="11" t="s">
        <v>10933</v>
      </c>
      <c r="K16" s="12">
        <v>9994</v>
      </c>
      <c r="M16" s="11" t="s">
        <v>10933</v>
      </c>
      <c r="N16" s="12">
        <v>0.12467217240315856</v>
      </c>
    </row>
    <row r="17" spans="2:14" x14ac:dyDescent="0.2">
      <c r="B17" s="38">
        <f>GETPIVOTDATA("Sales",$A$3)</f>
        <v>2297200.8603000008</v>
      </c>
      <c r="E17" s="38">
        <f>GETPIVOTDATA("Profit",$D$3)</f>
        <v>286397.02169999998</v>
      </c>
      <c r="H17" s="39">
        <f>GETPIVOTDATA("Quantity",$G$3)</f>
        <v>37873</v>
      </c>
      <c r="K17" s="40">
        <f>GETPIVOTDATA("Order ID",$J$3)</f>
        <v>9994</v>
      </c>
      <c r="N17" s="41">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A478-FAE6-0E44-A1E6-100887CAA7E1}">
  <dimension ref="A3:F19"/>
  <sheetViews>
    <sheetView workbookViewId="0">
      <selection activeCell="F10" sqref="F10"/>
    </sheetView>
  </sheetViews>
  <sheetFormatPr baseColWidth="10" defaultRowHeight="15" x14ac:dyDescent="0.2"/>
  <cols>
    <col min="1" max="1" width="12" bestFit="1" customWidth="1"/>
    <col min="2" max="2" width="12.1640625" bestFit="1" customWidth="1"/>
    <col min="3" max="3" width="11.1640625" bestFit="1" customWidth="1"/>
    <col min="4" max="4" width="13.33203125" bestFit="1" customWidth="1"/>
    <col min="5" max="5" width="14.33203125" bestFit="1" customWidth="1"/>
    <col min="6" max="6" width="16.83203125" bestFit="1" customWidth="1"/>
  </cols>
  <sheetData>
    <row r="3" spans="1:6" x14ac:dyDescent="0.2">
      <c r="A3" s="5" t="s">
        <v>10932</v>
      </c>
      <c r="B3" s="4" t="s">
        <v>10950</v>
      </c>
      <c r="C3" s="13" t="s">
        <v>10951</v>
      </c>
      <c r="D3" s="13" t="s">
        <v>10956</v>
      </c>
      <c r="E3" s="13" t="s">
        <v>10957</v>
      </c>
      <c r="F3" s="18" t="s">
        <v>10958</v>
      </c>
    </row>
    <row r="4" spans="1:6" x14ac:dyDescent="0.2">
      <c r="A4" s="7" t="s">
        <v>10934</v>
      </c>
      <c r="B4" s="14">
        <v>484247.49810000096</v>
      </c>
      <c r="C4" s="15">
        <v>49543.974100000007</v>
      </c>
      <c r="D4" s="15">
        <v>7581</v>
      </c>
      <c r="E4" s="15">
        <v>1993</v>
      </c>
      <c r="F4" s="19">
        <v>0.10231126499236715</v>
      </c>
    </row>
    <row r="5" spans="1:6" x14ac:dyDescent="0.2">
      <c r="A5" s="9" t="s">
        <v>10935</v>
      </c>
      <c r="B5" s="16">
        <v>470532.50899999985</v>
      </c>
      <c r="C5" s="17">
        <v>61618.603700000051</v>
      </c>
      <c r="D5" s="17">
        <v>7979</v>
      </c>
      <c r="E5" s="17">
        <v>2102</v>
      </c>
      <c r="F5" s="20">
        <v>0.13095504034557592</v>
      </c>
    </row>
    <row r="6" spans="1:6" x14ac:dyDescent="0.2">
      <c r="A6" s="9" t="s">
        <v>10936</v>
      </c>
      <c r="B6" s="16">
        <v>608473.83000000066</v>
      </c>
      <c r="C6" s="17">
        <v>81726.930800000177</v>
      </c>
      <c r="D6" s="17">
        <v>9810</v>
      </c>
      <c r="E6" s="17">
        <v>2580</v>
      </c>
      <c r="F6" s="20">
        <v>0.13431461924993568</v>
      </c>
    </row>
    <row r="7" spans="1:6" x14ac:dyDescent="0.2">
      <c r="A7" s="21" t="s">
        <v>10937</v>
      </c>
      <c r="B7" s="22">
        <v>733947.0231999997</v>
      </c>
      <c r="C7" s="23">
        <v>93507.513099999967</v>
      </c>
      <c r="D7" s="23">
        <v>12503</v>
      </c>
      <c r="E7" s="23">
        <v>3319</v>
      </c>
      <c r="F7" s="42">
        <v>0.12740362743390987</v>
      </c>
    </row>
    <row r="10" spans="1:6" ht="24" x14ac:dyDescent="0.3">
      <c r="B10" s="45">
        <f>(GETPIVOTDATA("Sum of Sales",$A$3,"Years (Order Date)",2014)/GETPIVOTDATA("Sum of Sales",$A$3,"Years (Order Date)",2013))-1</f>
        <v>0.20620967905883303</v>
      </c>
      <c r="C10" s="44">
        <f>(GETPIVOTDATA("Sum of Profit",$A$3,"Years (Order Date)",2014)/GETPIVOTDATA("Sum of Profit",$A$3,"Years (Order Date)",2013))-1</f>
        <v>0.14414565902185772</v>
      </c>
      <c r="D10" s="45">
        <f>(GETPIVOTDATA("Sum of Quantity",$A$3,"Years (Order Date)",2014)/GETPIVOTDATA("Sum of Quantity",$A$3,"Years (Order Date)",2013))-1</f>
        <v>0.27451580020387367</v>
      </c>
      <c r="E10" s="46">
        <f>(GETPIVOTDATA("Count of Order ID",$A$3,"Years (Order Date)",2014)/GETPIVOTDATA("Count of Order ID",$A$3,"Years (Order Date)",2013))-1</f>
        <v>0.2864341085271318</v>
      </c>
      <c r="F10" s="45">
        <f>(GETPIVOTDATA("Sum of Profit Margin",$A$3,"Years (Order Date)",2014)/GETPIVOTDATA("Sum of Profit Margin",$A$3,"Years (Order Date)",2013))-1</f>
        <v>-5.1453757264990463E-2</v>
      </c>
    </row>
    <row r="19" spans="3:3" ht="21" x14ac:dyDescent="0.25">
      <c r="C19" s="43"/>
    </row>
  </sheetData>
  <pageMargins left="0.7" right="0.7" top="0.75" bottom="0.75" header="0.3" footer="0.3"/>
  <pageSetup paperSize="9"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9" sqref="B9"/>
    </sheetView>
  </sheetViews>
  <sheetFormatPr baseColWidth="10" defaultColWidth="14.5" defaultRowHeight="15" customHeight="1" x14ac:dyDescent="0.2"/>
  <cols>
    <col min="1" max="1" width="12.5" customWidth="1"/>
    <col min="2" max="2" width="28.5" customWidth="1"/>
    <col min="3" max="3" width="14" customWidth="1"/>
    <col min="4" max="4" width="12.5" customWidth="1"/>
    <col min="5" max="5" width="13.6640625" customWidth="1"/>
    <col min="6" max="6" width="15" customWidth="1"/>
    <col min="7" max="7" width="18.6640625" customWidth="1"/>
    <col min="8" max="11" width="12.5" customWidth="1"/>
    <col min="12" max="12" width="14.5" customWidth="1"/>
    <col min="13" max="13" width="12.5" customWidth="1"/>
    <col min="14" max="14" width="13.5" customWidth="1"/>
    <col min="15" max="15" width="12.5" customWidth="1"/>
    <col min="16" max="16" width="16.33203125" customWidth="1"/>
    <col min="17" max="17" width="17.33203125" customWidth="1"/>
    <col min="18" max="22" width="12.5" customWidth="1"/>
  </cols>
  <sheetData>
    <row r="1" spans="1:22" ht="14.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5454B-03ED-444F-8C67-644406C3F90E}">
  <dimension ref="C21:D21"/>
  <sheetViews>
    <sheetView showGridLines="0" showRowColHeaders="0" tabSelected="1" workbookViewId="0">
      <selection activeCell="W33" sqref="W33"/>
    </sheetView>
  </sheetViews>
  <sheetFormatPr baseColWidth="10" defaultRowHeight="15" x14ac:dyDescent="0.2"/>
  <sheetData>
    <row r="21" spans="3:4" ht="21" x14ac:dyDescent="0.25">
      <c r="C21" s="44"/>
      <c r="D21" s="43"/>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bar chart</vt:lpstr>
      <vt:lpstr>kpi</vt:lpstr>
      <vt:lpstr>kpi yoy</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Raunaque Reza</cp:lastModifiedBy>
  <dcterms:created xsi:type="dcterms:W3CDTF">2015-06-05T18:17:20Z</dcterms:created>
  <dcterms:modified xsi:type="dcterms:W3CDTF">2025-07-27T19:06:58Z</dcterms:modified>
</cp:coreProperties>
</file>