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2135" windowHeight="13740" activeTab="1"/>
  </bookViews>
  <sheets>
    <sheet name="Burndown " sheetId="1" r:id="rId1"/>
    <sheet name="Текущий статус по тестировщикам" sheetId="2" r:id="rId2"/>
    <sheet name="Статистика по багам" sheetId="3" r:id="rId3"/>
  </sheets>
  <calcPr calcId="144525"/>
</workbook>
</file>

<file path=xl/calcChain.xml><?xml version="1.0" encoding="utf-8"?>
<calcChain xmlns="http://schemas.openxmlformats.org/spreadsheetml/2006/main">
  <c r="E2" i="3" l="1"/>
  <c r="D2" i="3"/>
  <c r="E3" i="3"/>
  <c r="D3" i="3"/>
  <c r="E7" i="2"/>
  <c r="E11" i="2" s="1"/>
  <c r="D7" i="2"/>
  <c r="D11" i="2" s="1"/>
  <c r="C7" i="2"/>
  <c r="C11" i="2" s="1"/>
  <c r="B7" i="2"/>
  <c r="B11" i="2" s="1"/>
</calcChain>
</file>

<file path=xl/sharedStrings.xml><?xml version="1.0" encoding="utf-8"?>
<sst xmlns="http://schemas.openxmlformats.org/spreadsheetml/2006/main" count="37" uniqueCount="30">
  <si>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</si>
  <si>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</si>
  <si>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</si>
  <si>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</si>
  <si>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</si>
  <si>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</si>
  <si>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</si>
  <si>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</si>
  <si>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unexecuted</t>
  </si>
  <si>
    <t>Итого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</si>
  <si>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</si>
  <si>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</si>
  <si>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</si>
  <si>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</si>
  <si>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</si>
  <si>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</si>
  <si>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</si>
  <si>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</si>
  <si>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</si>
  <si>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</si>
  <si>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</si>
  <si>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</si>
  <si>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</si>
  <si>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</si>
  <si>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</si>
  <si>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Маша Иванова</t>
  </si>
  <si>
    <t>Ольга Белова</t>
  </si>
  <si>
    <t>Ирина Павлова</t>
  </si>
  <si>
    <t>Катя Котова</t>
  </si>
  <si>
    <t>Соня Александрова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</si>
</sst>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0" fontId="1" fillId="2" borderId="0" xfId="0" applyFont="1" applyFill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/>
    <xf numFmtId="0" fontId="3" fillId="3" borderId="0" xfId="0" applyFont="1" applyFill="1" applyAlignment="1"/>
    <xf numFmtId="0" fontId="4" fillId="0" borderId="0" xfId="0" applyFont="1" applyAlignment="1"/>
    <xf numFmtId="0" fontId="1" fillId="0" borderId="0" xfId="0" applyFont="1" applyFill="1"/>
    <xf numFmtId="0" fontId="1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Диаграмма </a:t>
            </a:r>
            <a:r>
              <a:rPr lang="en-US"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'!$B$4</c:f>
              <c:strCache>
                <c:ptCount val="1"/>
                <c:pt idx="0">
                  <c:v>План (сколько осталось пройти)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cat>
            <c:numRef>
              <c:f>'Burndown '!$A$5:$A$10</c:f>
              <c:numCache>
                <c:formatCode>d\.m\.yyyy</c:formatCode>
                <c:ptCount val="6"/>
                <c:pt idx="0">
                  <c:v>44109</c:v>
                </c:pt>
                <c:pt idx="1">
                  <c:v>44109</c:v>
                </c:pt>
                <c:pt idx="2">
                  <c:v>44110</c:v>
                </c:pt>
              </c:numCache>
            </c:numRef>
          </c:cat>
          <c:val>
            <c:numRef>
              <c:f>'Burndown '!$B$5:$B$10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'!$C$4</c:f>
              <c:strCache>
                <c:ptCount val="1"/>
                <c:pt idx="0">
                  <c:v>Факт (осталость пройти)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cat>
            <c:numRef>
              <c:f>'Burndown '!$A$5:$A$10</c:f>
              <c:numCache>
                <c:formatCode>d\.m\.yyyy</c:formatCode>
                <c:ptCount val="6"/>
                <c:pt idx="0">
                  <c:v>44109</c:v>
                </c:pt>
                <c:pt idx="1">
                  <c:v>44109</c:v>
                </c:pt>
                <c:pt idx="2">
                  <c:v>44110</c:v>
                </c:pt>
              </c:numCache>
            </c:numRef>
          </c:cat>
          <c:val>
            <c:numRef>
              <c:f>'Burndown '!$C$5:$C$10</c:f>
              <c:numCache>
                <c:formatCode>General</c:formatCode>
                <c:ptCount val="6"/>
                <c:pt idx="0">
                  <c:v>50</c:v>
                </c:pt>
                <c:pt idx="1">
                  <c:v>39</c:v>
                </c:pt>
                <c:pt idx="2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7664"/>
        <c:axId val="94899584"/>
      </c:lineChart>
      <c:dateAx>
        <c:axId val="948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layout/>
          <c:overlay val="0"/>
        </c:title>
        <c:numFmt formatCode="d\.m\.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899584"/>
        <c:crosses val="autoZero"/>
        <c:auto val="1"/>
        <c:lblOffset val="100"/>
        <c:baseTimeUnit val="days"/>
      </c:dateAx>
      <c:valAx>
        <c:axId val="9489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897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3.0916666666666669E-2"/>
          <c:y val="4.460916442048517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47968"/>
        <c:axId val="95486720"/>
      </c:barChart>
      <c:catAx>
        <c:axId val="949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486720"/>
        <c:crosses val="autoZero"/>
        <c:auto val="1"/>
        <c:lblAlgn val="ctr"/>
        <c:lblOffset val="100"/>
        <c:noMultiLvlLbl val="1"/>
      </c:catAx>
      <c:valAx>
        <c:axId val="95486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947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</c:dPt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'Текущий статус по тестировщикам'!$C$1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'Текущий статус по тестировщикам'!$D$1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'Текущий статус по тестировщикам'!$E$1</c:f>
              <c:strCache>
                <c:ptCount val="1"/>
                <c:pt idx="0">
                  <c:v>unexecuted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тестировщикам'!$A$2:$A$8</c:f>
              <c:strCache>
                <c:ptCount val="6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  <c:pt idx="5">
                  <c:v>Итого</c:v>
                </c:pt>
              </c:strCache>
            </c:strRef>
          </c:cat>
          <c:val>
            <c:numRef>
              <c:f>'Текущий статус по тестировщикам'!$E$2:$E$6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7504"/>
        <c:axId val="95567872"/>
      </c:barChart>
      <c:catAx>
        <c:axId val="955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567872"/>
        <c:crosses val="autoZero"/>
        <c:auto val="1"/>
        <c:lblAlgn val="ctr"/>
        <c:lblOffset val="100"/>
        <c:noMultiLvlLbl val="1"/>
      </c:catAx>
      <c:valAx>
        <c:axId val="9556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5557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rgbClr val="38761D"/>
              </a:solidFill>
            </c:spPr>
          </c:dPt>
          <c:cat>
            <c:strRef>
              <c:f>'Текущий статус по тестировщикам'!$B$10:$E$10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unexecuted</c:v>
                </c:pt>
              </c:strCache>
            </c:strRef>
          </c:cat>
          <c:val>
            <c:numRef>
              <c:f>'Текущий статус по тестировщикам'!$B$11:$E$11</c:f>
              <c:numCache>
                <c:formatCode>General</c:formatCode>
                <c:ptCount val="4"/>
                <c:pt idx="0">
                  <c:v>13</c:v>
                </c:pt>
                <c:pt idx="1">
                  <c:v>25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'Текущий статус по тестировщикам'!$B$1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cat>
            <c:strRef>
              <c:f>'Текущий статус по тестировщикам'!$A$2:$A$6</c:f>
              <c:strCache>
                <c:ptCount val="5"/>
                <c:pt idx="0">
                  <c:v>Маша Иванова</c:v>
                </c:pt>
                <c:pt idx="1">
                  <c:v>Ольга Белова</c:v>
                </c:pt>
                <c:pt idx="2">
                  <c:v>Ирина Павлова</c:v>
                </c:pt>
                <c:pt idx="3">
                  <c:v>Катя Котова</c:v>
                </c:pt>
                <c:pt idx="4">
                  <c:v>Соня Александрова</c:v>
                </c:pt>
              </c:strCache>
            </c:strRef>
          </c:cat>
          <c:val>
            <c:numRef>
              <c:f>'Текущий статус по тестировщикам'!$B$2:$B$6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16384"/>
        <c:axId val="95691904"/>
      </c:barChart>
      <c:catAx>
        <c:axId val="95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691904"/>
        <c:crosses val="autoZero"/>
        <c:auto val="1"/>
        <c:lblAlgn val="ctr"/>
        <c:lblOffset val="100"/>
        <c:noMultiLvlLbl val="0"/>
      </c:catAx>
      <c:valAx>
        <c:axId val="956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990000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C9DAF8"/>
              </a:solidFill>
            </c:spPr>
          </c:dPt>
          <c:dPt>
            <c:idx val="4"/>
            <c:bubble3D val="0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meduim</c:v>
                </c:pt>
                <c:pt idx="3">
                  <c:v>low</c:v>
                </c:pt>
                <c:pt idx="4">
                  <c:v>trivial</c:v>
                </c:pt>
              </c:strCache>
            </c:strRef>
          </c:cat>
          <c:val>
            <c:numRef>
              <c:f>'Статистика по багам'!$B$10:$B$14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rgbClr val="E06666"/>
              </a:solidFill>
            </c:spPr>
          </c:dPt>
          <c:dPt>
            <c:idx val="1"/>
            <c:bubble3D val="0"/>
            <c:spPr>
              <a:solidFill>
                <a:srgbClr val="FFE599"/>
              </a:solidFill>
            </c:spPr>
          </c:dPt>
          <c:dPt>
            <c:idx val="2"/>
            <c:bubble3D val="0"/>
            <c:spPr>
              <a:solidFill>
                <a:srgbClr val="6AA84F"/>
              </a:solidFill>
            </c:spPr>
          </c:dPt>
          <c:cat>
            <c:strRef>
              <c:f>'Статистика по багам'!$D$10:$D$12</c:f>
              <c:strCache>
                <c:ptCount val="3"/>
                <c:pt idx="0">
                  <c:v>open</c:v>
                </c:pt>
                <c:pt idx="1">
                  <c:v>in progress</c:v>
                </c:pt>
                <c:pt idx="2">
                  <c:v>closed</c:v>
                </c:pt>
              </c:strCache>
            </c:strRef>
          </c:cat>
          <c:val>
            <c:numRef>
              <c:f>'Статистика по багам'!$E$10:$E$12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'Статистика по багам'!$D$1</c:f>
              <c:strCache>
                <c:ptCount val="1"/>
                <c:pt idx="0">
                  <c:v>Осталось открыто</c:v>
                </c:pt>
              </c:strCache>
            </c:strRef>
          </c:tx>
          <c:marker>
            <c:symbol val="none"/>
          </c:marker>
          <c:cat>
            <c:numRef>
              <c:f>'Статистика по багам'!$A$2:$A$3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'Статистика по багам'!$D$2:$D$3</c:f>
              <c:numCache>
                <c:formatCode>General</c:formatCode>
                <c:ptCount val="2"/>
                <c:pt idx="0">
                  <c:v>13</c:v>
                </c:pt>
                <c:pt idx="1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  <c:strCache>
                <c:ptCount val="1"/>
                <c:pt idx="0">
                  <c:v>Зарыто всего</c:v>
                </c:pt>
              </c:strCache>
            </c:strRef>
          </c:tx>
          <c:marker>
            <c:symbol val="none"/>
          </c:marker>
          <c:cat>
            <c:numRef>
              <c:f>'Статистика по багам'!$A$2:$A$3</c:f>
              <c:numCache>
                <c:formatCode>d\.m\.yyyy</c:formatCode>
                <c:ptCount val="2"/>
                <c:pt idx="0">
                  <c:v>44109</c:v>
                </c:pt>
                <c:pt idx="1">
                  <c:v>44110</c:v>
                </c:pt>
              </c:numCache>
            </c:numRef>
          </c:cat>
          <c:val>
            <c:numRef>
              <c:f>'Статистика по багам'!$E$2:$E$3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06912"/>
        <c:axId val="96008448"/>
      </c:lineChart>
      <c:dateAx>
        <c:axId val="96006912"/>
        <c:scaling>
          <c:orientation val="minMax"/>
        </c:scaling>
        <c:delete val="0"/>
        <c:axPos val="b"/>
        <c:numFmt formatCode="d\.m\.yyyy" sourceLinked="1"/>
        <c:majorTickMark val="out"/>
        <c:minorTickMark val="none"/>
        <c:tickLblPos val="nextTo"/>
        <c:crossAx val="96008448"/>
        <c:crosses val="autoZero"/>
        <c:auto val="1"/>
        <c:lblOffset val="100"/>
        <c:baseTimeUnit val="days"/>
      </c:dateAx>
      <c:valAx>
        <c:axId val="960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9</xdr:row>
      <xdr:rowOff>28575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18</xdr:row>
      <xdr:rowOff>190500</xdr:rowOff>
    </xdr:from>
    <xdr:ext cx="5715000" cy="3533775"/>
    <xdr:graphicFrame macro=""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715000" cy="3533775"/>
    <xdr:graphicFrame macro=""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0</xdr:rowOff>
    </xdr:from>
    <xdr:ext cx="5715000" cy="3533775"/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76200</xdr:rowOff>
    </xdr:from>
    <xdr:ext cx="5715000" cy="3533775"/>
    <xdr:graphicFrame macro=""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7</xdr:col>
      <xdr:colOff>76200</xdr:colOff>
      <xdr:row>36</xdr:row>
      <xdr:rowOff>195262</xdr:rowOff>
    </xdr:from>
    <xdr:to>
      <xdr:col>12</xdr:col>
      <xdr:colOff>457200</xdr:colOff>
      <xdr:row>50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14</xdr:row>
      <xdr:rowOff>114300</xdr:rowOff>
    </xdr:from>
    <xdr:ext cx="5715000" cy="3533775"/>
    <xdr:graphicFrame macro=""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1304925</xdr:colOff>
      <xdr:row>17</xdr:row>
      <xdr:rowOff>180975</xdr:rowOff>
    </xdr:from>
    <xdr:ext cx="5715000" cy="3533775"/>
    <xdr:graphicFrame macro=""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6</xdr:col>
      <xdr:colOff>133350</xdr:colOff>
      <xdr:row>3</xdr:row>
      <xdr:rowOff>100012</xdr:rowOff>
    </xdr:from>
    <xdr:to>
      <xdr:col>11</xdr:col>
      <xdr:colOff>514350</xdr:colOff>
      <xdr:row>17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>
      <selection activeCell="D5" sqref="D5"/>
    </sheetView>
  </sheetViews>
  <sheetFormatPr defaultColWidth="12.5703125" defaultRowHeight="15.75" customHeight="1" x14ac:dyDescent="0.2"/>
  <cols>
    <col min="1" max="1" width="20.5703125" customWidth="1"/>
    <col min="2" max="2" width="27.85546875" customWidth="1"/>
    <col min="3" max="3" width="29.42578125" customWidth="1"/>
  </cols>
  <sheetData>
    <row r="1" spans="1:3" x14ac:dyDescent="0.2">
      <c r="A1" s="1" t="s">
        <v>0</v>
      </c>
      <c r="B1" s="2">
        <v>50</v>
      </c>
    </row>
    <row r="2" spans="1:3" x14ac:dyDescent="0.2">
      <c r="A2" s="1" t="s">
        <v>1</v>
      </c>
      <c r="B2" s="2">
        <v>3</v>
      </c>
    </row>
    <row r="3" spans="1:3" x14ac:dyDescent="0.2">
      <c r="A3" s="3"/>
    </row>
    <row r="4" spans="1:3" x14ac:dyDescent="0.2">
      <c r="A4" s="1" t="s">
        <v>2</v>
      </c>
      <c r="B4" s="1" t="s">
        <v>3</v>
      </c>
      <c r="C4" s="1" t="s">
        <v>4</v>
      </c>
    </row>
    <row r="5" spans="1:3" x14ac:dyDescent="0.2">
      <c r="A5" s="3">
        <v>44109</v>
      </c>
      <c r="B5" s="4">
        <v>50</v>
      </c>
      <c r="C5" s="2">
        <v>50</v>
      </c>
    </row>
    <row r="6" spans="1:3" x14ac:dyDescent="0.2">
      <c r="A6" s="3">
        <v>44109</v>
      </c>
      <c r="B6" s="4">
        <v>50</v>
      </c>
      <c r="C6" s="2">
        <v>39</v>
      </c>
    </row>
    <row r="7" spans="1:3" x14ac:dyDescent="0.2">
      <c r="A7" s="3">
        <v>44110</v>
      </c>
      <c r="B7" s="4">
        <v>39</v>
      </c>
      <c r="C7" s="2">
        <v>37</v>
      </c>
    </row>
    <row r="8" spans="1:3" x14ac:dyDescent="0.2">
      <c r="A8" s="3"/>
      <c r="B8" s="11"/>
      <c r="C8" s="12"/>
    </row>
    <row r="9" spans="1:3" x14ac:dyDescent="0.2">
      <c r="A9" s="3"/>
    </row>
    <row r="10" spans="1:3" x14ac:dyDescent="0.2">
      <c r="A1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tabSelected="1" workbookViewId="0">
      <selection activeCell="E7" sqref="E7"/>
    </sheetView>
  </sheetViews>
  <sheetFormatPr defaultColWidth="12.5703125" defaultRowHeight="15.75" customHeight="1" x14ac:dyDescent="0.2"/>
  <cols>
    <col min="1" max="1" width="18.42578125" customWidth="1"/>
  </cols>
  <sheetData>
    <row r="1" spans="1:5" x14ac:dyDescent="0.2">
      <c r="B1" s="5" t="s">
        <v>5</v>
      </c>
      <c r="C1" s="5" t="s">
        <v>6</v>
      </c>
      <c r="D1" s="5" t="s">
        <v>7</v>
      </c>
      <c r="E1" s="5" t="s">
        <v>8</v>
      </c>
    </row>
    <row r="2" spans="1:5" x14ac:dyDescent="0.2">
      <c r="A2" s="9" t="s">
        <v>25</v>
      </c>
      <c r="B2" s="4">
        <v>2</v>
      </c>
      <c r="C2" s="4">
        <v>5</v>
      </c>
      <c r="D2" s="4">
        <v>0</v>
      </c>
      <c r="E2" s="4">
        <v>4</v>
      </c>
    </row>
    <row r="3" spans="1:5" x14ac:dyDescent="0.2">
      <c r="A3" s="9" t="s">
        <v>26</v>
      </c>
      <c r="B3" s="4">
        <v>2</v>
      </c>
      <c r="C3" s="4">
        <v>5</v>
      </c>
      <c r="D3" s="4">
        <v>0</v>
      </c>
      <c r="E3" s="4">
        <v>2</v>
      </c>
    </row>
    <row r="4" spans="1:5" x14ac:dyDescent="0.2">
      <c r="A4" s="9" t="s">
        <v>27</v>
      </c>
      <c r="B4" s="4">
        <v>2</v>
      </c>
      <c r="C4" s="4">
        <v>4</v>
      </c>
      <c r="D4" s="4">
        <v>0</v>
      </c>
      <c r="E4" s="4">
        <v>1</v>
      </c>
    </row>
    <row r="5" spans="1:5" x14ac:dyDescent="0.2">
      <c r="A5" s="9" t="s">
        <v>28</v>
      </c>
      <c r="B5" s="4">
        <v>2</v>
      </c>
      <c r="C5" s="4">
        <v>6</v>
      </c>
      <c r="D5" s="4">
        <v>0</v>
      </c>
      <c r="E5" s="4">
        <v>3</v>
      </c>
    </row>
    <row r="6" spans="1:5" x14ac:dyDescent="0.2">
      <c r="A6" s="9" t="s">
        <v>29</v>
      </c>
      <c r="B6" s="4">
        <v>5</v>
      </c>
      <c r="C6" s="4">
        <v>5</v>
      </c>
      <c r="D6" s="4">
        <v>0</v>
      </c>
      <c r="E6" s="4">
        <v>2</v>
      </c>
    </row>
    <row r="7" spans="1:5" x14ac:dyDescent="0.2">
      <c r="A7" s="6" t="s">
        <v>9</v>
      </c>
      <c r="B7" s="7">
        <f>SUM(B2:B6)</f>
        <v>13</v>
      </c>
      <c r="C7" s="7">
        <f>SUM(C2:C6)</f>
        <v>25</v>
      </c>
      <c r="D7" s="7">
        <f>SUM(D2:D6)</f>
        <v>0</v>
      </c>
      <c r="E7" s="7">
        <f>SUM(E2:E6)</f>
        <v>12</v>
      </c>
    </row>
    <row r="9" spans="1:5" x14ac:dyDescent="0.2">
      <c r="B9" s="5"/>
      <c r="C9" s="5"/>
      <c r="D9" s="5"/>
      <c r="E9" s="5"/>
    </row>
    <row r="10" spans="1:5" x14ac:dyDescent="0.2">
      <c r="A10" s="5"/>
      <c r="B10" s="5" t="s">
        <v>5</v>
      </c>
      <c r="C10" s="5" t="s">
        <v>6</v>
      </c>
      <c r="D10" s="5" t="s">
        <v>7</v>
      </c>
      <c r="E10" s="5" t="s">
        <v>8</v>
      </c>
    </row>
    <row r="11" spans="1:5" x14ac:dyDescent="0.2">
      <c r="A11" s="5" t="s">
        <v>9</v>
      </c>
      <c r="B11" s="7">
        <f t="shared" ref="B11:E11" si="0">SUM(B7:B10)</f>
        <v>13</v>
      </c>
      <c r="C11" s="7">
        <f t="shared" si="0"/>
        <v>25</v>
      </c>
      <c r="D11" s="7">
        <f t="shared" si="0"/>
        <v>0</v>
      </c>
      <c r="E11" s="7">
        <f t="shared" si="0"/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6"/>
  <sheetViews>
    <sheetView workbookViewId="0">
      <selection activeCell="B10" sqref="B10"/>
    </sheetView>
  </sheetViews>
  <sheetFormatPr defaultColWidth="12.5703125" defaultRowHeight="15.75" customHeight="1" x14ac:dyDescent="0.2"/>
  <cols>
    <col min="2" max="2" width="15.85546875" customWidth="1"/>
    <col min="3" max="3" width="14.140625" customWidth="1"/>
    <col min="4" max="4" width="31.28515625" customWidth="1"/>
    <col min="5" max="5" width="22.42578125" customWidth="1"/>
  </cols>
  <sheetData>
    <row r="1" spans="1:5" x14ac:dyDescent="0.2">
      <c r="A1" s="5" t="s">
        <v>2</v>
      </c>
      <c r="B1" s="5" t="s">
        <v>10</v>
      </c>
      <c r="C1" s="5" t="s">
        <v>11</v>
      </c>
      <c r="D1" s="10" t="s">
        <v>12</v>
      </c>
      <c r="E1" s="1" t="s">
        <v>13</v>
      </c>
    </row>
    <row r="2" spans="1:5" x14ac:dyDescent="0.2">
      <c r="A2" s="3">
        <v>44109</v>
      </c>
      <c r="B2" s="4">
        <v>15</v>
      </c>
      <c r="C2" s="2">
        <v>2</v>
      </c>
      <c r="D2" s="8">
        <f>B2-C2</f>
        <v>13</v>
      </c>
      <c r="E2" s="8">
        <f>C2</f>
        <v>2</v>
      </c>
    </row>
    <row r="3" spans="1:5" x14ac:dyDescent="0.2">
      <c r="A3" s="3">
        <v>44110</v>
      </c>
      <c r="B3" s="4">
        <v>10</v>
      </c>
      <c r="C3" s="2">
        <v>1</v>
      </c>
      <c r="D3" s="8">
        <f>B3-C3+D2</f>
        <v>22</v>
      </c>
      <c r="E3" s="8">
        <f>C3+E2</f>
        <v>3</v>
      </c>
    </row>
    <row r="4" spans="1:5" x14ac:dyDescent="0.2">
      <c r="A4" s="3"/>
    </row>
    <row r="5" spans="1:5" x14ac:dyDescent="0.2">
      <c r="A5" s="3"/>
    </row>
    <row r="6" spans="1:5" x14ac:dyDescent="0.2">
      <c r="A6" s="3"/>
    </row>
    <row r="9" spans="1:5" x14ac:dyDescent="0.2">
      <c r="A9" s="5" t="s">
        <v>14</v>
      </c>
      <c r="B9" s="5" t="s">
        <v>15</v>
      </c>
      <c r="D9" s="5" t="s">
        <v>16</v>
      </c>
      <c r="E9" s="5" t="s">
        <v>15</v>
      </c>
    </row>
    <row r="10" spans="1:5" x14ac:dyDescent="0.2">
      <c r="A10" s="1" t="s">
        <v>17</v>
      </c>
      <c r="B10" s="4">
        <v>3</v>
      </c>
      <c r="D10" s="1" t="s">
        <v>18</v>
      </c>
      <c r="E10" s="4">
        <v>7</v>
      </c>
    </row>
    <row r="11" spans="1:5" x14ac:dyDescent="0.2">
      <c r="A11" s="1" t="s">
        <v>19</v>
      </c>
      <c r="B11" s="4">
        <v>6</v>
      </c>
      <c r="D11" s="1" t="s">
        <v>20</v>
      </c>
      <c r="E11" s="4">
        <v>10</v>
      </c>
    </row>
    <row r="12" spans="1:5" x14ac:dyDescent="0.2">
      <c r="A12" s="1" t="s">
        <v>21</v>
      </c>
      <c r="B12" s="4">
        <v>13</v>
      </c>
      <c r="D12" s="1" t="s">
        <v>22</v>
      </c>
      <c r="E12" s="4">
        <v>8</v>
      </c>
    </row>
    <row r="13" spans="1:5" x14ac:dyDescent="0.2">
      <c r="A13" s="1" t="s">
        <v>23</v>
      </c>
      <c r="B13" s="4">
        <v>3</v>
      </c>
    </row>
    <row r="14" spans="1:5" x14ac:dyDescent="0.2">
      <c r="A14" s="1" t="s">
        <v>24</v>
      </c>
      <c r="B14" s="4">
        <v>0</v>
      </c>
    </row>
    <row r="19" spans="1:3" x14ac:dyDescent="0.2">
      <c r="A19" s="5"/>
      <c r="B19" s="5"/>
      <c r="C19" s="5"/>
    </row>
    <row r="20" spans="1:3" x14ac:dyDescent="0.2">
      <c r="A20" s="3"/>
    </row>
    <row r="21" spans="1:3" x14ac:dyDescent="0.2">
      <c r="A21" s="3"/>
    </row>
    <row r="22" spans="1:3" x14ac:dyDescent="0.2">
      <c r="A22" s="3"/>
    </row>
    <row r="23" spans="1:3" x14ac:dyDescent="0.2">
      <c r="A23" s="3"/>
    </row>
    <row r="24" spans="1:3" x14ac:dyDescent="0.2">
      <c r="A24" s="3"/>
    </row>
    <row r="25" spans="1:3" x14ac:dyDescent="0.2">
      <c r="A25" s="3"/>
    </row>
    <row r="26" spans="1:3" x14ac:dyDescent="0.2">
      <c r="A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Burndown </vt:lpstr>
      <vt:lpstr>Текущий статус по тестировщикам</vt:lpstr>
      <vt:lpstr>Статистика по багам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Rav007</cp:lastModifiedBy>
  <dcterms:modified xsi:type="dcterms:W3CDTF">2023-05-07T10:35:47Z</dcterms:modified>
</cp:coreProperties>
</file>