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F:\6th Semester\SPM\Project\First Evaluation Mid\"/>
    </mc:Choice>
  </mc:AlternateContent>
  <xr:revisionPtr revIDLastSave="0" documentId="13_ncr:1_{287ED2FA-F1E5-4B6B-82D3-C0CDF9F7E968}" xr6:coauthVersionLast="36" xr6:coauthVersionMax="36" xr10:uidLastSave="{00000000-0000-0000-0000-000000000000}"/>
  <bookViews>
    <workbookView xWindow="0" yWindow="0" windowWidth="23040" windowHeight="87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S29" i="1" s="1"/>
  <c r="Q28" i="1"/>
  <c r="S28" i="1" s="1"/>
  <c r="Q27" i="1"/>
  <c r="S27" i="1" s="1"/>
  <c r="Q26" i="1"/>
  <c r="S26" i="1" s="1"/>
  <c r="Q25" i="1"/>
  <c r="Q24" i="1"/>
  <c r="S24" i="1" s="1"/>
  <c r="Q23" i="1"/>
  <c r="S23" i="1" s="1"/>
  <c r="Q22" i="1"/>
  <c r="S22" i="1" s="1"/>
  <c r="Q21" i="1"/>
  <c r="S21" i="1" s="1"/>
  <c r="P23" i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O22" i="1"/>
  <c r="P22" i="1" s="1"/>
  <c r="O21" i="1"/>
  <c r="P21" i="1" s="1"/>
  <c r="I22" i="1"/>
  <c r="G24" i="1"/>
  <c r="G23" i="1"/>
  <c r="J23" i="1"/>
  <c r="H25" i="1"/>
  <c r="I25" i="1" s="1"/>
  <c r="H24" i="1"/>
  <c r="I24" i="1" s="1"/>
  <c r="H23" i="1"/>
  <c r="I23" i="1" s="1"/>
  <c r="H22" i="1"/>
  <c r="H21" i="1"/>
  <c r="I21" i="1" s="1"/>
  <c r="F25" i="1"/>
  <c r="G25" i="1" s="1"/>
  <c r="F24" i="1"/>
  <c r="F23" i="1"/>
  <c r="F22" i="1"/>
  <c r="G22" i="1" s="1"/>
  <c r="F21" i="1"/>
  <c r="G21" i="1" s="1"/>
  <c r="J22" i="1" l="1"/>
  <c r="R21" i="1"/>
  <c r="R26" i="1"/>
  <c r="R22" i="1"/>
  <c r="R27" i="1"/>
  <c r="R23" i="1"/>
  <c r="R28" i="1"/>
  <c r="J24" i="1"/>
  <c r="J21" i="1"/>
  <c r="S25" i="1"/>
  <c r="R24" i="1"/>
  <c r="R29" i="1"/>
  <c r="J25" i="1"/>
  <c r="R25" i="1"/>
</calcChain>
</file>

<file path=xl/sharedStrings.xml><?xml version="1.0" encoding="utf-8"?>
<sst xmlns="http://schemas.openxmlformats.org/spreadsheetml/2006/main" count="94" uniqueCount="38">
  <si>
    <t>Grading Scale</t>
  </si>
  <si>
    <t>Not Required</t>
  </si>
  <si>
    <t>Beginner</t>
  </si>
  <si>
    <t>Competent</t>
  </si>
  <si>
    <t>Professional</t>
  </si>
  <si>
    <t>Expert</t>
  </si>
  <si>
    <t>X</t>
  </si>
  <si>
    <t>Team Members</t>
  </si>
  <si>
    <t>Skills/Tasks</t>
  </si>
  <si>
    <t>Role</t>
  </si>
  <si>
    <t>Name</t>
  </si>
  <si>
    <t>Noor Asghar</t>
  </si>
  <si>
    <t>Raveeha Mohsin</t>
  </si>
  <si>
    <t>Developer</t>
  </si>
  <si>
    <t>Tayyaba Afzal</t>
  </si>
  <si>
    <t>Ghania Khan Niazi</t>
  </si>
  <si>
    <t>Umaima Noor</t>
  </si>
  <si>
    <t>Current</t>
  </si>
  <si>
    <t>Target</t>
  </si>
  <si>
    <t>Backend Developer</t>
  </si>
  <si>
    <t>AI Integration</t>
  </si>
  <si>
    <t>API Integration</t>
  </si>
  <si>
    <t>DB Management</t>
  </si>
  <si>
    <t>Web Development</t>
  </si>
  <si>
    <t>UI/UX Design</t>
  </si>
  <si>
    <t>Leadership</t>
  </si>
  <si>
    <t>Project Management</t>
  </si>
  <si>
    <t>Critical Thinking/ Problem Solving</t>
  </si>
  <si>
    <t>Members Proficiency</t>
  </si>
  <si>
    <t>Skill Gap</t>
  </si>
  <si>
    <t>Points</t>
  </si>
  <si>
    <t>%</t>
  </si>
  <si>
    <t>Team Proficiency</t>
  </si>
  <si>
    <t>Current Proficiency (Average)</t>
  </si>
  <si>
    <t>Target Proficiency (Average)</t>
  </si>
  <si>
    <t>API integration</t>
  </si>
  <si>
    <t>Leadership Skills</t>
  </si>
  <si>
    <t>Project Name: AI Career Path Navigator                          Project Lead: Raveeha Mohsin                                               Last Update: 14-03-2025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</si>
</sst>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theme="0"/>
      <name val="Times New Roman"/>
      <family val="1"/>
    </font>
    <font>
      <b/>
      <sz val="14"/>
      <color theme="0"/>
      <name val="Times New Roman"/>
      <family val="1"/>
    </font>
    <font>
      <sz val="14"/>
      <color theme="4" tint="-0.499984740745262"/>
      <name val="Times New Roman"/>
      <family val="1"/>
    </font>
    <font>
      <sz val="11"/>
      <color theme="1"/>
      <name val="Times New Roman"/>
      <family val="1"/>
    </font>
    <font>
      <sz val="12"/>
      <color theme="4" tint="-0.49998474074526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4" tint="-0.499984740745262"/>
      <name val="Times New Roman"/>
      <family val="1"/>
    </font>
    <font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46858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ABFC4"/>
        <bgColor indexed="64"/>
      </patternFill>
    </fill>
    <fill>
      <patternFill patternType="solid">
        <fgColor rgb="FFBEDBDE"/>
        <bgColor indexed="64"/>
      </patternFill>
    </fill>
  </fills>
  <borders count="19">
    <border>
      <left/>
      <right/>
      <top/>
      <bottom/>
      <diagonal/>
    </border>
    <border>
      <left style="thin">
        <color rgb="FF46858C"/>
      </left>
      <right style="thin">
        <color rgb="FF46858C"/>
      </right>
      <top style="thin">
        <color rgb="FF46858C"/>
      </top>
      <bottom style="thin">
        <color rgb="FF46858C"/>
      </bottom>
      <diagonal/>
    </border>
    <border>
      <left style="thick">
        <color rgb="FF46858C"/>
      </left>
      <right style="thick">
        <color rgb="FF46858C"/>
      </right>
      <top style="thick">
        <color rgb="FF46858C"/>
      </top>
      <bottom style="thick">
        <color rgb="FF46858C"/>
      </bottom>
      <diagonal/>
    </border>
    <border>
      <left style="thick">
        <color rgb="FF46858C"/>
      </left>
      <right/>
      <top style="thick">
        <color rgb="FF46858C"/>
      </top>
      <bottom/>
      <diagonal/>
    </border>
    <border>
      <left style="thick">
        <color rgb="FF46858C"/>
      </left>
      <right style="thick">
        <color rgb="FF46858C"/>
      </right>
      <top style="thick">
        <color rgb="FF46858C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46858C"/>
      </left>
      <right style="medium">
        <color rgb="FF46858C"/>
      </right>
      <top style="medium">
        <color rgb="FF46858C"/>
      </top>
      <bottom style="medium">
        <color rgb="FF46858C"/>
      </bottom>
      <diagonal/>
    </border>
    <border>
      <left style="thin">
        <color rgb="FF46858C"/>
      </left>
      <right style="thin">
        <color rgb="FF46858C"/>
      </right>
      <top/>
      <bottom style="thin">
        <color rgb="FF46858C"/>
      </bottom>
      <diagonal/>
    </border>
    <border>
      <left style="medium">
        <color rgb="FF46858C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8" borderId="1" xfId="0" applyFill="1" applyBorder="1"/>
    <xf numFmtId="0" fontId="0" fillId="10" borderId="1" xfId="0" applyFill="1" applyBorder="1"/>
    <xf numFmtId="0" fontId="0" fillId="8" borderId="13" xfId="0" applyFill="1" applyBorder="1"/>
    <xf numFmtId="0" fontId="7" fillId="4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9" fontId="0" fillId="8" borderId="1" xfId="1" applyFont="1" applyFill="1" applyBorder="1"/>
    <xf numFmtId="9" fontId="0" fillId="10" borderId="1" xfId="1" applyFont="1" applyFill="1" applyBorder="1"/>
    <xf numFmtId="9" fontId="0" fillId="8" borderId="13" xfId="1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9" xfId="0" applyFont="1" applyBorder="1" applyAlignment="1"/>
    <xf numFmtId="0" fontId="0" fillId="3" borderId="9" xfId="0" applyFill="1" applyBorder="1"/>
    <xf numFmtId="0" fontId="0" fillId="0" borderId="18" xfId="0" applyBorder="1"/>
    <xf numFmtId="0" fontId="0" fillId="3" borderId="10" xfId="0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0" fillId="0" borderId="7" xfId="0" applyBorder="1" applyAlignment="1"/>
    <xf numFmtId="0" fontId="2" fillId="0" borderId="7" xfId="0" applyFont="1" applyBorder="1" applyAlignment="1"/>
    <xf numFmtId="0" fontId="10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46858C"/>
      <color rgb="FFFFFFFF"/>
      <color rgb="FFBEDBDE"/>
      <color rgb="FF8ABFC4"/>
      <color rgb="FFFFCCFF"/>
      <color rgb="FFA4CDD1"/>
      <color rgb="FFD5E5D5"/>
      <color rgb="FF1F3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zoomScale="85" zoomScaleNormal="85" workbookViewId="0">
      <selection activeCell="H6" sqref="H6:I6"/>
    </sheetView>
  </sheetViews>
  <sheetFormatPr defaultRowHeight="14.4" x14ac:dyDescent="0.3"/>
  <cols>
    <col min="2" max="2" width="9.5546875" customWidth="1"/>
    <col min="6" max="6" width="9.5546875" customWidth="1"/>
    <col min="7" max="7" width="9" customWidth="1"/>
    <col min="8" max="8" width="8.33203125" customWidth="1"/>
    <col min="9" max="9" width="9" customWidth="1"/>
    <col min="10" max="12" width="8.5546875" customWidth="1"/>
    <col min="13" max="13" width="10.5546875" customWidth="1"/>
    <col min="14" max="14" width="11.33203125" customWidth="1"/>
    <col min="15" max="15" width="12.109375" customWidth="1"/>
    <col min="16" max="16" width="9.88671875" customWidth="1"/>
    <col min="17" max="17" width="8.88671875" customWidth="1"/>
    <col min="18" max="18" width="8.33203125" customWidth="1"/>
    <col min="19" max="19" width="7" customWidth="1"/>
    <col min="21" max="21" width="9.109375" customWidth="1"/>
  </cols>
  <sheetData>
    <row r="1" spans="1:25" ht="15.6" thickTop="1" thickBot="1" x14ac:dyDescent="0.3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7"/>
      <c r="Y1" s="5"/>
    </row>
    <row r="2" spans="1:25" ht="15.6" thickTop="1" thickBot="1" x14ac:dyDescent="0.3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7"/>
      <c r="Y2" s="5"/>
    </row>
    <row r="3" spans="1:25" ht="15.6" thickTop="1" thickBot="1" x14ac:dyDescent="0.35">
      <c r="A3" s="2"/>
      <c r="B3" s="2"/>
      <c r="C3" s="2"/>
      <c r="D3" s="2"/>
      <c r="E3" s="2"/>
      <c r="F3" s="2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5"/>
      <c r="Y3" s="5"/>
    </row>
    <row r="4" spans="1:25" ht="12.75" customHeight="1" thickTop="1" thickBot="1" x14ac:dyDescent="0.35">
      <c r="A4" s="55" t="s">
        <v>37</v>
      </c>
      <c r="B4" s="55"/>
      <c r="C4" s="55"/>
      <c r="D4" s="55"/>
      <c r="E4" s="55"/>
      <c r="F4" s="55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" customHeight="1" thickTop="1" thickBot="1" x14ac:dyDescent="0.4">
      <c r="A5" s="55"/>
      <c r="B5" s="55"/>
      <c r="C5" s="55"/>
      <c r="D5" s="55"/>
      <c r="E5" s="55"/>
      <c r="F5" s="55"/>
      <c r="G5" s="7"/>
      <c r="H5" s="5"/>
      <c r="I5" s="5"/>
      <c r="J5" s="37"/>
      <c r="K5" s="42"/>
      <c r="L5" s="43"/>
      <c r="M5" s="44" t="s">
        <v>0</v>
      </c>
      <c r="N5" s="45"/>
      <c r="O5" s="3"/>
      <c r="P5" s="3"/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 thickTop="1" thickBot="1" x14ac:dyDescent="0.35">
      <c r="A6" s="55"/>
      <c r="B6" s="55"/>
      <c r="C6" s="55"/>
      <c r="D6" s="55"/>
      <c r="E6" s="55"/>
      <c r="F6" s="55"/>
      <c r="G6" s="7"/>
      <c r="H6" s="51"/>
      <c r="I6" s="51"/>
      <c r="J6" s="40"/>
      <c r="K6" s="59" t="s">
        <v>6</v>
      </c>
      <c r="L6" s="59"/>
      <c r="M6" s="13">
        <v>1</v>
      </c>
      <c r="N6" s="14">
        <v>2</v>
      </c>
      <c r="O6" s="15">
        <v>3</v>
      </c>
      <c r="P6" s="16">
        <v>4</v>
      </c>
      <c r="Q6" s="7"/>
      <c r="R6" s="5"/>
      <c r="S6" s="5"/>
      <c r="T6" s="5"/>
      <c r="U6" s="5"/>
      <c r="V6" s="5"/>
      <c r="W6" s="5"/>
      <c r="X6" s="5"/>
      <c r="Y6" s="5"/>
    </row>
    <row r="7" spans="1:25" ht="15.75" customHeight="1" thickTop="1" thickBot="1" x14ac:dyDescent="0.35">
      <c r="A7" s="55"/>
      <c r="B7" s="55"/>
      <c r="C7" s="55"/>
      <c r="D7" s="55"/>
      <c r="E7" s="55"/>
      <c r="F7" s="55"/>
      <c r="G7" s="7"/>
      <c r="H7" s="50"/>
      <c r="I7" s="50"/>
      <c r="J7" s="41"/>
      <c r="K7" s="60" t="s">
        <v>1</v>
      </c>
      <c r="L7" s="60"/>
      <c r="M7" s="17" t="s">
        <v>2</v>
      </c>
      <c r="N7" s="17" t="s">
        <v>3</v>
      </c>
      <c r="O7" s="17" t="s">
        <v>4</v>
      </c>
      <c r="P7" s="17" t="s">
        <v>5</v>
      </c>
      <c r="Q7" s="7"/>
      <c r="R7" s="5"/>
      <c r="S7" s="5"/>
      <c r="T7" s="5"/>
      <c r="U7" s="5"/>
      <c r="V7" s="5"/>
      <c r="W7" s="5"/>
      <c r="X7" s="5"/>
      <c r="Y7" s="5"/>
    </row>
    <row r="8" spans="1:25" ht="15.6" thickTop="1" thickBot="1" x14ac:dyDescent="0.35">
      <c r="A8" s="2"/>
      <c r="B8" s="2"/>
      <c r="C8" s="2"/>
      <c r="D8" s="2"/>
      <c r="E8" s="2"/>
      <c r="F8" s="2"/>
      <c r="G8" s="3"/>
      <c r="H8" s="3"/>
      <c r="I8" s="3"/>
      <c r="J8" s="3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5"/>
      <c r="Y8" s="5"/>
    </row>
    <row r="9" spans="1:25" ht="35.25" customHeight="1" thickTop="1" thickBot="1" x14ac:dyDescent="0.35">
      <c r="A9" s="52" t="s">
        <v>7</v>
      </c>
      <c r="B9" s="53"/>
      <c r="C9" s="53"/>
      <c r="D9" s="53"/>
      <c r="E9" s="53"/>
      <c r="F9" s="49" t="s">
        <v>8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7"/>
      <c r="Y9" s="5"/>
    </row>
    <row r="10" spans="1:25" ht="39.75" customHeight="1" thickTop="1" thickBot="1" x14ac:dyDescent="0.35">
      <c r="A10" s="54"/>
      <c r="B10" s="54"/>
      <c r="C10" s="54"/>
      <c r="D10" s="54"/>
      <c r="E10" s="54"/>
      <c r="F10" s="46" t="s">
        <v>19</v>
      </c>
      <c r="G10" s="46"/>
      <c r="H10" s="47" t="s">
        <v>20</v>
      </c>
      <c r="I10" s="47"/>
      <c r="J10" s="46" t="s">
        <v>21</v>
      </c>
      <c r="K10" s="46"/>
      <c r="L10" s="47" t="s">
        <v>22</v>
      </c>
      <c r="M10" s="47"/>
      <c r="N10" s="46" t="s">
        <v>23</v>
      </c>
      <c r="O10" s="46"/>
      <c r="P10" s="47" t="s">
        <v>24</v>
      </c>
      <c r="Q10" s="47"/>
      <c r="R10" s="46" t="s">
        <v>25</v>
      </c>
      <c r="S10" s="46"/>
      <c r="T10" s="47" t="s">
        <v>26</v>
      </c>
      <c r="U10" s="47"/>
      <c r="V10" s="46" t="s">
        <v>27</v>
      </c>
      <c r="W10" s="46"/>
      <c r="X10" s="7"/>
      <c r="Y10" s="5"/>
    </row>
    <row r="11" spans="1:25" ht="23.25" customHeight="1" thickBot="1" x14ac:dyDescent="0.35">
      <c r="A11" s="56" t="s">
        <v>10</v>
      </c>
      <c r="B11" s="56"/>
      <c r="C11" s="56"/>
      <c r="D11" s="57" t="s">
        <v>9</v>
      </c>
      <c r="E11" s="57"/>
      <c r="F11" s="18" t="s">
        <v>17</v>
      </c>
      <c r="G11" s="18" t="s">
        <v>18</v>
      </c>
      <c r="H11" s="19" t="s">
        <v>17</v>
      </c>
      <c r="I11" s="19" t="s">
        <v>18</v>
      </c>
      <c r="J11" s="18" t="s">
        <v>17</v>
      </c>
      <c r="K11" s="18" t="s">
        <v>18</v>
      </c>
      <c r="L11" s="19" t="s">
        <v>17</v>
      </c>
      <c r="M11" s="19" t="s">
        <v>18</v>
      </c>
      <c r="N11" s="18" t="s">
        <v>17</v>
      </c>
      <c r="O11" s="18" t="s">
        <v>18</v>
      </c>
      <c r="P11" s="19" t="s">
        <v>17</v>
      </c>
      <c r="Q11" s="19" t="s">
        <v>18</v>
      </c>
      <c r="R11" s="18" t="s">
        <v>17</v>
      </c>
      <c r="S11" s="18" t="s">
        <v>18</v>
      </c>
      <c r="T11" s="19" t="s">
        <v>17</v>
      </c>
      <c r="U11" s="19" t="s">
        <v>18</v>
      </c>
      <c r="V11" s="18" t="s">
        <v>17</v>
      </c>
      <c r="W11" s="18" t="s">
        <v>18</v>
      </c>
      <c r="X11" s="7"/>
      <c r="Y11" s="5"/>
    </row>
    <row r="12" spans="1:25" ht="24" customHeight="1" x14ac:dyDescent="0.3">
      <c r="A12" s="58" t="s">
        <v>12</v>
      </c>
      <c r="B12" s="58"/>
      <c r="C12" s="58"/>
      <c r="D12" s="58" t="s">
        <v>13</v>
      </c>
      <c r="E12" s="58"/>
      <c r="F12" s="23">
        <v>3</v>
      </c>
      <c r="G12" s="20">
        <v>3</v>
      </c>
      <c r="H12" s="26">
        <v>4</v>
      </c>
      <c r="I12" s="20">
        <v>4</v>
      </c>
      <c r="J12" s="26">
        <v>4</v>
      </c>
      <c r="K12" s="20">
        <v>4</v>
      </c>
      <c r="L12" s="26">
        <v>4</v>
      </c>
      <c r="M12" s="20">
        <v>4</v>
      </c>
      <c r="N12" s="23">
        <v>3</v>
      </c>
      <c r="O12" s="20">
        <v>3</v>
      </c>
      <c r="P12" s="26">
        <v>4</v>
      </c>
      <c r="Q12" s="20" t="s">
        <v>6</v>
      </c>
      <c r="R12" s="26">
        <v>4</v>
      </c>
      <c r="S12" s="20">
        <v>4</v>
      </c>
      <c r="T12" s="23">
        <v>3</v>
      </c>
      <c r="U12" s="20">
        <v>4</v>
      </c>
      <c r="V12" s="26">
        <v>4</v>
      </c>
      <c r="W12" s="20">
        <v>4</v>
      </c>
      <c r="X12" s="7"/>
      <c r="Y12" s="5"/>
    </row>
    <row r="13" spans="1:25" ht="24" customHeight="1" x14ac:dyDescent="0.3">
      <c r="A13" s="61" t="s">
        <v>14</v>
      </c>
      <c r="B13" s="61"/>
      <c r="C13" s="61"/>
      <c r="D13" s="61" t="s">
        <v>13</v>
      </c>
      <c r="E13" s="61"/>
      <c r="F13" s="24">
        <v>3</v>
      </c>
      <c r="G13" s="21">
        <v>3</v>
      </c>
      <c r="H13" s="27">
        <v>4</v>
      </c>
      <c r="I13" s="21">
        <v>4</v>
      </c>
      <c r="J13" s="27">
        <v>4</v>
      </c>
      <c r="K13" s="21">
        <v>4</v>
      </c>
      <c r="L13" s="27">
        <v>4</v>
      </c>
      <c r="M13" s="21">
        <v>4</v>
      </c>
      <c r="N13" s="24">
        <v>3</v>
      </c>
      <c r="O13" s="21">
        <v>3</v>
      </c>
      <c r="P13" s="27">
        <v>4</v>
      </c>
      <c r="Q13" s="21" t="s">
        <v>6</v>
      </c>
      <c r="R13" s="27">
        <v>4</v>
      </c>
      <c r="S13" s="21">
        <v>4</v>
      </c>
      <c r="T13" s="24">
        <v>3</v>
      </c>
      <c r="U13" s="21">
        <v>4</v>
      </c>
      <c r="V13" s="27">
        <v>4</v>
      </c>
      <c r="W13" s="21">
        <v>4</v>
      </c>
      <c r="X13" s="7"/>
      <c r="Y13" s="5"/>
    </row>
    <row r="14" spans="1:25" ht="24" customHeight="1" x14ac:dyDescent="0.3">
      <c r="A14" s="62" t="s">
        <v>15</v>
      </c>
      <c r="B14" s="62"/>
      <c r="C14" s="62"/>
      <c r="D14" s="62" t="s">
        <v>13</v>
      </c>
      <c r="E14" s="62"/>
      <c r="F14" s="25">
        <v>2</v>
      </c>
      <c r="G14" s="22" t="s">
        <v>6</v>
      </c>
      <c r="H14" s="24">
        <v>3</v>
      </c>
      <c r="I14" s="22">
        <v>3</v>
      </c>
      <c r="J14" s="24">
        <v>3</v>
      </c>
      <c r="K14" s="22">
        <v>4</v>
      </c>
      <c r="L14" s="27">
        <v>4</v>
      </c>
      <c r="M14" s="22">
        <v>4</v>
      </c>
      <c r="N14" s="24">
        <v>3</v>
      </c>
      <c r="O14" s="22">
        <v>3</v>
      </c>
      <c r="P14" s="27">
        <v>4</v>
      </c>
      <c r="Q14" s="22">
        <v>4</v>
      </c>
      <c r="R14" s="27">
        <v>4</v>
      </c>
      <c r="S14" s="22">
        <v>4</v>
      </c>
      <c r="T14" s="24">
        <v>3</v>
      </c>
      <c r="U14" s="22">
        <v>4</v>
      </c>
      <c r="V14" s="27">
        <v>4</v>
      </c>
      <c r="W14" s="22">
        <v>4</v>
      </c>
      <c r="X14" s="7"/>
      <c r="Y14" s="5"/>
    </row>
    <row r="15" spans="1:25" ht="24" customHeight="1" x14ac:dyDescent="0.3">
      <c r="A15" s="61" t="s">
        <v>16</v>
      </c>
      <c r="B15" s="61"/>
      <c r="C15" s="61"/>
      <c r="D15" s="61" t="s">
        <v>13</v>
      </c>
      <c r="E15" s="61"/>
      <c r="F15" s="25">
        <v>2</v>
      </c>
      <c r="G15" s="21" t="s">
        <v>6</v>
      </c>
      <c r="H15" s="24">
        <v>3</v>
      </c>
      <c r="I15" s="21">
        <v>3</v>
      </c>
      <c r="J15" s="24">
        <v>3</v>
      </c>
      <c r="K15" s="21">
        <v>4</v>
      </c>
      <c r="L15" s="27">
        <v>4</v>
      </c>
      <c r="M15" s="21">
        <v>4</v>
      </c>
      <c r="N15" s="24">
        <v>3</v>
      </c>
      <c r="O15" s="21">
        <v>3</v>
      </c>
      <c r="P15" s="27">
        <v>4</v>
      </c>
      <c r="Q15" s="21">
        <v>4</v>
      </c>
      <c r="R15" s="27">
        <v>4</v>
      </c>
      <c r="S15" s="21">
        <v>4</v>
      </c>
      <c r="T15" s="24">
        <v>3</v>
      </c>
      <c r="U15" s="21">
        <v>4</v>
      </c>
      <c r="V15" s="27">
        <v>4</v>
      </c>
      <c r="W15" s="21">
        <v>4</v>
      </c>
      <c r="X15" s="7"/>
      <c r="Y15" s="5"/>
    </row>
    <row r="16" spans="1:25" ht="24" customHeight="1" x14ac:dyDescent="0.3">
      <c r="A16" s="62" t="s">
        <v>11</v>
      </c>
      <c r="B16" s="62"/>
      <c r="C16" s="62"/>
      <c r="D16" s="62" t="s">
        <v>13</v>
      </c>
      <c r="E16" s="62"/>
      <c r="F16" s="25">
        <v>2</v>
      </c>
      <c r="G16" s="22" t="s">
        <v>6</v>
      </c>
      <c r="H16" s="24">
        <v>3</v>
      </c>
      <c r="I16" s="22">
        <v>3</v>
      </c>
      <c r="J16" s="24">
        <v>3</v>
      </c>
      <c r="K16" s="22">
        <v>4</v>
      </c>
      <c r="L16" s="27">
        <v>4</v>
      </c>
      <c r="M16" s="22">
        <v>4</v>
      </c>
      <c r="N16" s="24">
        <v>3</v>
      </c>
      <c r="O16" s="22">
        <v>3</v>
      </c>
      <c r="P16" s="27">
        <v>4</v>
      </c>
      <c r="Q16" s="22">
        <v>4</v>
      </c>
      <c r="R16" s="27">
        <v>4</v>
      </c>
      <c r="S16" s="22">
        <v>4</v>
      </c>
      <c r="T16" s="24">
        <v>3</v>
      </c>
      <c r="U16" s="22">
        <v>4</v>
      </c>
      <c r="V16" s="27">
        <v>4</v>
      </c>
      <c r="W16" s="22">
        <v>4</v>
      </c>
      <c r="X16" s="7"/>
      <c r="Y16" s="5"/>
    </row>
    <row r="17" spans="1:25" ht="24" customHeight="1" thickBo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34"/>
      <c r="L17" s="34"/>
      <c r="M17" s="2"/>
      <c r="N17" s="2"/>
      <c r="O17" s="2"/>
      <c r="P17" s="2"/>
      <c r="Q17" s="2"/>
      <c r="R17" s="2"/>
      <c r="S17" s="2"/>
      <c r="T17" s="2"/>
      <c r="U17" s="34"/>
      <c r="V17" s="1"/>
      <c r="W17" s="34"/>
      <c r="X17" s="7"/>
      <c r="Y17" s="5"/>
    </row>
    <row r="18" spans="1:25" ht="31.5" customHeight="1" thickTop="1" thickBot="1" x14ac:dyDescent="0.35">
      <c r="A18" s="52" t="s">
        <v>7</v>
      </c>
      <c r="B18" s="71"/>
      <c r="C18" s="71"/>
      <c r="D18" s="71"/>
      <c r="E18" s="71"/>
      <c r="F18" s="69" t="s">
        <v>28</v>
      </c>
      <c r="G18" s="70"/>
      <c r="H18" s="70"/>
      <c r="I18" s="70"/>
      <c r="J18" s="70"/>
      <c r="K18" s="4"/>
      <c r="L18" s="6"/>
      <c r="M18" s="66" t="s">
        <v>32</v>
      </c>
      <c r="N18" s="66"/>
      <c r="O18" s="66"/>
      <c r="P18" s="66"/>
      <c r="Q18" s="66"/>
      <c r="R18" s="66"/>
      <c r="S18" s="66"/>
      <c r="T18" s="66"/>
      <c r="U18" s="36"/>
      <c r="V18" s="38"/>
      <c r="W18" s="5"/>
      <c r="X18" s="7"/>
      <c r="Y18" s="5"/>
    </row>
    <row r="19" spans="1:25" ht="30.75" customHeight="1" thickTop="1" thickBot="1" x14ac:dyDescent="0.35">
      <c r="A19" s="70"/>
      <c r="B19" s="70"/>
      <c r="C19" s="70"/>
      <c r="D19" s="70"/>
      <c r="E19" s="72"/>
      <c r="F19" s="73" t="s">
        <v>33</v>
      </c>
      <c r="G19" s="73"/>
      <c r="H19" s="74" t="s">
        <v>34</v>
      </c>
      <c r="I19" s="74"/>
      <c r="J19" s="28" t="s">
        <v>29</v>
      </c>
      <c r="K19" s="7"/>
      <c r="L19" s="6"/>
      <c r="M19" s="67"/>
      <c r="N19" s="67"/>
      <c r="O19" s="74" t="s">
        <v>33</v>
      </c>
      <c r="P19" s="74"/>
      <c r="Q19" s="73" t="s">
        <v>34</v>
      </c>
      <c r="R19" s="73"/>
      <c r="S19" s="74" t="s">
        <v>29</v>
      </c>
      <c r="T19" s="74"/>
      <c r="U19" s="33"/>
      <c r="V19" s="5"/>
      <c r="W19" s="5"/>
      <c r="X19" s="7"/>
      <c r="Y19" s="5"/>
    </row>
    <row r="20" spans="1:25" ht="25.5" customHeight="1" thickBot="1" x14ac:dyDescent="0.35">
      <c r="A20" s="75" t="s">
        <v>10</v>
      </c>
      <c r="B20" s="75"/>
      <c r="C20" s="75"/>
      <c r="D20" s="76" t="s">
        <v>9</v>
      </c>
      <c r="E20" s="76"/>
      <c r="F20" s="8" t="s">
        <v>30</v>
      </c>
      <c r="G20" s="8" t="s">
        <v>31</v>
      </c>
      <c r="H20" s="9" t="s">
        <v>30</v>
      </c>
      <c r="I20" s="9" t="s">
        <v>31</v>
      </c>
      <c r="J20" s="8" t="s">
        <v>30</v>
      </c>
      <c r="K20" s="7"/>
      <c r="L20" s="6"/>
      <c r="M20" s="67"/>
      <c r="N20" s="67"/>
      <c r="O20" s="29" t="s">
        <v>30</v>
      </c>
      <c r="P20" s="29" t="s">
        <v>31</v>
      </c>
      <c r="Q20" s="28" t="s">
        <v>30</v>
      </c>
      <c r="R20" s="28" t="s">
        <v>31</v>
      </c>
      <c r="S20" s="74" t="s">
        <v>30</v>
      </c>
      <c r="T20" s="74"/>
      <c r="U20" s="33"/>
      <c r="V20" s="1"/>
      <c r="W20" s="5"/>
      <c r="X20" s="7"/>
      <c r="Y20" s="5"/>
    </row>
    <row r="21" spans="1:25" ht="24" customHeight="1" x14ac:dyDescent="0.3">
      <c r="A21" s="65" t="s">
        <v>12</v>
      </c>
      <c r="B21" s="65"/>
      <c r="C21" s="65"/>
      <c r="D21" s="68" t="s">
        <v>13</v>
      </c>
      <c r="E21" s="68"/>
      <c r="F21" s="12">
        <f>AVERAGE(F12,H12,J12,L12,N12,P12,R12,T12,V12)</f>
        <v>3.6666666666666665</v>
      </c>
      <c r="G21" s="32">
        <f>F21/4</f>
        <v>0.91666666666666663</v>
      </c>
      <c r="H21" s="12">
        <f>AVERAGE(G12,I12,K12,M12,O12,Q12,S12,U12,W12)</f>
        <v>3.75</v>
      </c>
      <c r="I21" s="32">
        <f>H21/4</f>
        <v>0.9375</v>
      </c>
      <c r="J21" s="12">
        <f>F21-H21</f>
        <v>-8.3333333333333481E-2</v>
      </c>
      <c r="K21" s="7"/>
      <c r="L21" s="6"/>
      <c r="M21" s="79" t="s">
        <v>19</v>
      </c>
      <c r="N21" s="79"/>
      <c r="O21" s="12">
        <f>AVERAGE(F12,F16)</f>
        <v>2.5</v>
      </c>
      <c r="P21" s="32">
        <f t="shared" ref="P21:P29" si="0">O21/20</f>
        <v>0.125</v>
      </c>
      <c r="Q21" s="12">
        <f>AVERAGE(G12,G16)</f>
        <v>3</v>
      </c>
      <c r="R21" s="32">
        <f t="shared" ref="R21:R29" si="1">Q21/20</f>
        <v>0.15</v>
      </c>
      <c r="S21" s="68">
        <f>Q21-O21</f>
        <v>0.5</v>
      </c>
      <c r="T21" s="68"/>
      <c r="U21" s="7"/>
      <c r="V21" s="5"/>
      <c r="W21" s="5"/>
      <c r="X21" s="5"/>
      <c r="Y21" s="5"/>
    </row>
    <row r="22" spans="1:25" ht="24" customHeight="1" x14ac:dyDescent="0.3">
      <c r="A22" s="63" t="s">
        <v>14</v>
      </c>
      <c r="B22" s="63"/>
      <c r="C22" s="63"/>
      <c r="D22" s="63" t="s">
        <v>13</v>
      </c>
      <c r="E22" s="63"/>
      <c r="F22" s="11">
        <f>AVERAGE(F13,H13,J13,L13,N13,P13,R13,T13,V13)</f>
        <v>3.6666666666666665</v>
      </c>
      <c r="G22" s="31">
        <f>F22/4</f>
        <v>0.91666666666666663</v>
      </c>
      <c r="H22" s="11">
        <f>AVERAGE(G13,I13,K13,M13,O13,Q13,S13,U13,W13)</f>
        <v>3.75</v>
      </c>
      <c r="I22" s="31">
        <f>H22/4</f>
        <v>0.9375</v>
      </c>
      <c r="J22" s="11">
        <f>F22-H22</f>
        <v>-8.3333333333333481E-2</v>
      </c>
      <c r="K22" s="7"/>
      <c r="L22" s="6"/>
      <c r="M22" s="77" t="s">
        <v>24</v>
      </c>
      <c r="N22" s="77"/>
      <c r="O22" s="11">
        <f>AVERAGE(P12,P16)</f>
        <v>4</v>
      </c>
      <c r="P22" s="31">
        <f t="shared" si="0"/>
        <v>0.2</v>
      </c>
      <c r="Q22" s="11">
        <f>AVERAGE(Q12,Q16)</f>
        <v>4</v>
      </c>
      <c r="R22" s="31">
        <f t="shared" si="1"/>
        <v>0.2</v>
      </c>
      <c r="S22" s="63">
        <f>Q22-O22</f>
        <v>0</v>
      </c>
      <c r="T22" s="63"/>
      <c r="U22" s="7"/>
      <c r="V22" s="5"/>
      <c r="W22" s="5"/>
      <c r="X22" s="5"/>
      <c r="Y22" s="5"/>
    </row>
    <row r="23" spans="1:25" ht="24" customHeight="1" x14ac:dyDescent="0.3">
      <c r="A23" s="64" t="s">
        <v>15</v>
      </c>
      <c r="B23" s="64"/>
      <c r="C23" s="64"/>
      <c r="D23" s="64" t="s">
        <v>13</v>
      </c>
      <c r="E23" s="64"/>
      <c r="F23" s="10">
        <f>AVERAGE(F14,H14,J14,L14,N14,P14,R14,T14,V14)</f>
        <v>3.3333333333333335</v>
      </c>
      <c r="G23" s="30">
        <f>F23/4</f>
        <v>0.83333333333333337</v>
      </c>
      <c r="H23" s="10">
        <f>AVERAGE(G14,I14,K14,M14,O14,Q14,S14,U14,W14)</f>
        <v>3.75</v>
      </c>
      <c r="I23" s="30">
        <f>H23/4</f>
        <v>0.9375</v>
      </c>
      <c r="J23" s="10">
        <f>F23-H23</f>
        <v>-0.41666666666666652</v>
      </c>
      <c r="K23" s="7"/>
      <c r="L23" s="6"/>
      <c r="M23" s="78" t="s">
        <v>20</v>
      </c>
      <c r="N23" s="78"/>
      <c r="O23" s="10">
        <f>AVERAGE(H12,H16)</f>
        <v>3.5</v>
      </c>
      <c r="P23" s="30">
        <f t="shared" si="0"/>
        <v>0.17499999999999999</v>
      </c>
      <c r="Q23" s="10">
        <f>AVERAGE(I12,I16)</f>
        <v>3.5</v>
      </c>
      <c r="R23" s="30">
        <f t="shared" si="1"/>
        <v>0.17499999999999999</v>
      </c>
      <c r="S23" s="64">
        <f>Q23-O23</f>
        <v>0</v>
      </c>
      <c r="T23" s="64"/>
      <c r="U23" s="7"/>
      <c r="V23" s="5"/>
      <c r="W23" s="5"/>
      <c r="X23" s="5"/>
      <c r="Y23" s="5"/>
    </row>
    <row r="24" spans="1:25" ht="24" customHeight="1" x14ac:dyDescent="0.3">
      <c r="A24" s="63" t="s">
        <v>16</v>
      </c>
      <c r="B24" s="63"/>
      <c r="C24" s="63"/>
      <c r="D24" s="63" t="s">
        <v>13</v>
      </c>
      <c r="E24" s="63"/>
      <c r="F24" s="11">
        <f>AVERAGE(F15,H15,J15,L15,N15,P15,R15,T15,V15)</f>
        <v>3.3333333333333335</v>
      </c>
      <c r="G24" s="31">
        <f>F24/4</f>
        <v>0.83333333333333337</v>
      </c>
      <c r="H24" s="11">
        <f>AVERAGE(G15,I15,K15,M15,O15,Q15,S15,U15,W15)</f>
        <v>3.75</v>
      </c>
      <c r="I24" s="31">
        <f>H24/4</f>
        <v>0.9375</v>
      </c>
      <c r="J24" s="11">
        <f>F24-H24</f>
        <v>-0.41666666666666652</v>
      </c>
      <c r="K24" s="7"/>
      <c r="L24" s="6"/>
      <c r="M24" s="77" t="s">
        <v>35</v>
      </c>
      <c r="N24" s="77"/>
      <c r="O24" s="11">
        <f>AVERAGE(J12,J16)</f>
        <v>3.5</v>
      </c>
      <c r="P24" s="31">
        <f t="shared" si="0"/>
        <v>0.17499999999999999</v>
      </c>
      <c r="Q24" s="11">
        <f>AVERAGE(K12,K16)</f>
        <v>4</v>
      </c>
      <c r="R24" s="31">
        <f t="shared" si="1"/>
        <v>0.2</v>
      </c>
      <c r="S24" s="63">
        <f>Q24-O24</f>
        <v>0.5</v>
      </c>
      <c r="T24" s="63"/>
      <c r="U24" s="7"/>
      <c r="V24" s="5"/>
      <c r="W24" s="5"/>
      <c r="X24" s="5"/>
      <c r="Y24" s="5"/>
    </row>
    <row r="25" spans="1:25" ht="24" customHeight="1" x14ac:dyDescent="0.3">
      <c r="A25" s="64" t="s">
        <v>11</v>
      </c>
      <c r="B25" s="64"/>
      <c r="C25" s="64"/>
      <c r="D25" s="64" t="s">
        <v>13</v>
      </c>
      <c r="E25" s="64"/>
      <c r="F25" s="10">
        <f>AVERAGE(F16,H16,J16,L16,N16,P16,R16,T16,V16)</f>
        <v>3.3333333333333335</v>
      </c>
      <c r="G25" s="30">
        <f>F25/4</f>
        <v>0.83333333333333337</v>
      </c>
      <c r="H25" s="10">
        <f>AVERAGE(G16,I16,K16,M16,O16,Q16,S16,U16,W16)</f>
        <v>3.75</v>
      </c>
      <c r="I25" s="30">
        <f>H25/4</f>
        <v>0.9375</v>
      </c>
      <c r="J25" s="10">
        <f>F25-H25</f>
        <v>-0.41666666666666652</v>
      </c>
      <c r="K25" s="7"/>
      <c r="L25" s="6"/>
      <c r="M25" s="78" t="s">
        <v>36</v>
      </c>
      <c r="N25" s="78"/>
      <c r="O25" s="10">
        <f>AVERAGE(R12,R16)</f>
        <v>4</v>
      </c>
      <c r="P25" s="30">
        <f t="shared" si="0"/>
        <v>0.2</v>
      </c>
      <c r="Q25" s="10">
        <f>AVERAGE(S12,S16)</f>
        <v>4</v>
      </c>
      <c r="R25" s="30">
        <f t="shared" si="1"/>
        <v>0.2</v>
      </c>
      <c r="S25" s="64">
        <f>-Q25-O25</f>
        <v>-8</v>
      </c>
      <c r="T25" s="64"/>
      <c r="U25" s="7"/>
      <c r="V25" s="5"/>
      <c r="W25" s="5"/>
      <c r="X25" s="5"/>
      <c r="Y25" s="5"/>
    </row>
    <row r="26" spans="1:25" ht="21" customHeight="1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5"/>
      <c r="K26" s="5"/>
      <c r="L26" s="6"/>
      <c r="M26" s="77" t="s">
        <v>22</v>
      </c>
      <c r="N26" s="77"/>
      <c r="O26" s="11">
        <f>AVERAGE(L12,L16)</f>
        <v>4</v>
      </c>
      <c r="P26" s="31">
        <f t="shared" si="0"/>
        <v>0.2</v>
      </c>
      <c r="Q26" s="11">
        <f>AVERAGE(M12,M16)</f>
        <v>4</v>
      </c>
      <c r="R26" s="31">
        <f t="shared" si="1"/>
        <v>0.2</v>
      </c>
      <c r="S26" s="63">
        <f>Q26-O26</f>
        <v>0</v>
      </c>
      <c r="T26" s="63"/>
      <c r="U26" s="7"/>
      <c r="V26" s="5"/>
      <c r="W26" s="5"/>
      <c r="X26" s="5"/>
      <c r="Y26" s="5"/>
    </row>
    <row r="27" spans="1:25" ht="21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6"/>
      <c r="K27" s="5"/>
      <c r="L27" s="6"/>
      <c r="M27" s="78" t="s">
        <v>23</v>
      </c>
      <c r="N27" s="78"/>
      <c r="O27" s="10">
        <f>AVERAGE(N12,N16)</f>
        <v>3</v>
      </c>
      <c r="P27" s="30">
        <f t="shared" si="0"/>
        <v>0.15</v>
      </c>
      <c r="Q27" s="10">
        <f>AVERAGE(O12,O16)</f>
        <v>3</v>
      </c>
      <c r="R27" s="30">
        <f t="shared" si="1"/>
        <v>0.15</v>
      </c>
      <c r="S27" s="64">
        <f>Q27-O27</f>
        <v>0</v>
      </c>
      <c r="T27" s="64"/>
      <c r="U27" s="7"/>
      <c r="V27" s="5"/>
      <c r="W27" s="5"/>
      <c r="X27" s="5"/>
      <c r="Y27" s="5"/>
    </row>
    <row r="28" spans="1:25" ht="21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6"/>
      <c r="K28" s="5"/>
      <c r="L28" s="6"/>
      <c r="M28" s="77" t="s">
        <v>26</v>
      </c>
      <c r="N28" s="77"/>
      <c r="O28" s="11">
        <f>AVERAGE(T12,T16)</f>
        <v>3</v>
      </c>
      <c r="P28" s="31">
        <f t="shared" si="0"/>
        <v>0.15</v>
      </c>
      <c r="Q28" s="11">
        <f>AVERAGE(U12,U16)</f>
        <v>4</v>
      </c>
      <c r="R28" s="31">
        <f t="shared" si="1"/>
        <v>0.2</v>
      </c>
      <c r="S28" s="63">
        <f>Q28-O28</f>
        <v>1</v>
      </c>
      <c r="T28" s="63"/>
      <c r="U28" s="7"/>
      <c r="V28" s="5"/>
      <c r="W28" s="5"/>
      <c r="X28" s="5"/>
      <c r="Y28" s="5"/>
    </row>
    <row r="29" spans="1:25" ht="30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9"/>
      <c r="M29" s="78" t="s">
        <v>27</v>
      </c>
      <c r="N29" s="78"/>
      <c r="O29" s="10">
        <f>AVERAGE(V12,V16)</f>
        <v>4</v>
      </c>
      <c r="P29" s="30">
        <f t="shared" si="0"/>
        <v>0.2</v>
      </c>
      <c r="Q29" s="10">
        <f>AVERAGE(W12,W16)</f>
        <v>4</v>
      </c>
      <c r="R29" s="30">
        <f t="shared" si="1"/>
        <v>0.2</v>
      </c>
      <c r="S29" s="64">
        <f>Q29-O29</f>
        <v>0</v>
      </c>
      <c r="T29" s="64"/>
      <c r="U29" s="7"/>
      <c r="V29" s="5"/>
      <c r="W29" s="5"/>
      <c r="X29" s="5"/>
      <c r="Y29" s="5"/>
    </row>
    <row r="30" spans="1:25" x14ac:dyDescent="0.3">
      <c r="A30" s="5"/>
      <c r="B30" s="5"/>
      <c r="C30" s="5"/>
      <c r="D30" s="5"/>
      <c r="E30" s="5"/>
      <c r="F30" s="5"/>
      <c r="G30" s="5"/>
      <c r="H30" s="2"/>
      <c r="I30" s="34"/>
      <c r="J30" s="34"/>
      <c r="K30" s="34"/>
      <c r="L30" s="5"/>
      <c r="M30" s="4"/>
      <c r="N30" s="34"/>
      <c r="O30" s="34"/>
      <c r="P30" s="34"/>
      <c r="Q30" s="34"/>
      <c r="R30" s="34"/>
      <c r="S30" s="34"/>
      <c r="T30" s="35"/>
      <c r="U30" s="5"/>
      <c r="V30" s="5"/>
      <c r="W30" s="5"/>
      <c r="X30" s="5"/>
      <c r="Y30" s="5"/>
    </row>
    <row r="31" spans="1:2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7"/>
      <c r="N31" s="5"/>
      <c r="O31" s="5"/>
      <c r="P31" s="5"/>
      <c r="Q31" s="5"/>
      <c r="R31" s="5"/>
      <c r="S31" s="5"/>
      <c r="T31" s="6"/>
      <c r="U31" s="5"/>
      <c r="V31" s="5"/>
      <c r="W31" s="5"/>
      <c r="X31" s="5"/>
      <c r="Y31" s="5"/>
    </row>
    <row r="32" spans="1:2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7"/>
      <c r="N32" s="5"/>
      <c r="O32" s="5"/>
      <c r="P32" s="5"/>
      <c r="Q32" s="5"/>
      <c r="R32" s="5"/>
      <c r="S32" s="5"/>
      <c r="T32" s="6"/>
      <c r="U32" s="5"/>
      <c r="V32" s="5"/>
      <c r="W32" s="5"/>
      <c r="X32" s="5"/>
      <c r="Y32" s="5"/>
    </row>
    <row r="33" spans="1:2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7"/>
      <c r="W33" s="5"/>
      <c r="X33" s="5"/>
      <c r="Y33" s="5"/>
    </row>
    <row r="34" spans="1:2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</sheetData>
  <mergeCells count="70">
    <mergeCell ref="M26:N26"/>
    <mergeCell ref="M27:N27"/>
    <mergeCell ref="M28:N28"/>
    <mergeCell ref="M29:N29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M21:N21"/>
    <mergeCell ref="M22:N22"/>
    <mergeCell ref="M23:N23"/>
    <mergeCell ref="M24:N24"/>
    <mergeCell ref="M25:N25"/>
    <mergeCell ref="O19:P19"/>
    <mergeCell ref="Q19:R19"/>
    <mergeCell ref="S19:T19"/>
    <mergeCell ref="S20:T20"/>
    <mergeCell ref="M18:T18"/>
    <mergeCell ref="M19:N20"/>
    <mergeCell ref="D21:E21"/>
    <mergeCell ref="D22:E22"/>
    <mergeCell ref="D23:E23"/>
    <mergeCell ref="F18:J18"/>
    <mergeCell ref="A18:E19"/>
    <mergeCell ref="F19:G19"/>
    <mergeCell ref="H19:I19"/>
    <mergeCell ref="A20:C20"/>
    <mergeCell ref="D20:E20"/>
    <mergeCell ref="D24:E24"/>
    <mergeCell ref="D25:E25"/>
    <mergeCell ref="A21:C21"/>
    <mergeCell ref="A22:C22"/>
    <mergeCell ref="A23:C23"/>
    <mergeCell ref="A24:C24"/>
    <mergeCell ref="A25:C25"/>
    <mergeCell ref="A13:C13"/>
    <mergeCell ref="A14:C14"/>
    <mergeCell ref="A15:C15"/>
    <mergeCell ref="A16:C16"/>
    <mergeCell ref="D13:E13"/>
    <mergeCell ref="D14:E14"/>
    <mergeCell ref="D15:E15"/>
    <mergeCell ref="D16:E16"/>
    <mergeCell ref="A11:C11"/>
    <mergeCell ref="D11:E11"/>
    <mergeCell ref="A12:C12"/>
    <mergeCell ref="D12:E12"/>
    <mergeCell ref="K6:L6"/>
    <mergeCell ref="K7:L7"/>
    <mergeCell ref="F10:G10"/>
    <mergeCell ref="H10:I10"/>
    <mergeCell ref="J10:K10"/>
    <mergeCell ref="L10:M10"/>
    <mergeCell ref="M5:N5"/>
    <mergeCell ref="N10:O10"/>
    <mergeCell ref="P10:Q10"/>
    <mergeCell ref="R10:S10"/>
    <mergeCell ref="A1:W2"/>
    <mergeCell ref="F9:W9"/>
    <mergeCell ref="T10:U10"/>
    <mergeCell ref="V10:W10"/>
    <mergeCell ref="H7:I7"/>
    <mergeCell ref="H6:I6"/>
    <mergeCell ref="A9:E10"/>
    <mergeCell ref="A4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Asghar</dc:creator>
  <cp:lastModifiedBy>DELL</cp:lastModifiedBy>
  <dcterms:created xsi:type="dcterms:W3CDTF">2025-03-14T06:52:12Z</dcterms:created>
  <dcterms:modified xsi:type="dcterms:W3CDTF">2025-03-18T09:21:19Z</dcterms:modified>
</cp:coreProperties>
</file>