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jic\Desktop\RAVEN\ProjectData\Excel\Day23_32\"/>
    </mc:Choice>
  </mc:AlternateContent>
  <bookViews>
    <workbookView xWindow="0" yWindow="0" windowWidth="20400" windowHeight="6945" tabRatio="500"/>
  </bookViews>
  <sheets>
    <sheet name="2020-2021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" l="1"/>
  <c r="R19" i="2"/>
  <c r="R18" i="2"/>
  <c r="R26" i="2"/>
  <c r="R7" i="2"/>
  <c r="R28" i="2"/>
  <c r="R27" i="2"/>
  <c r="R9" i="2"/>
  <c r="R12" i="2"/>
  <c r="R10" i="2"/>
  <c r="R11" i="2"/>
  <c r="R21" i="2"/>
  <c r="R23" i="2"/>
  <c r="R2" i="2"/>
  <c r="R29" i="2"/>
  <c r="R17" i="2"/>
  <c r="R22" i="2"/>
  <c r="R5" i="2"/>
  <c r="R6" i="2"/>
  <c r="R25" i="2"/>
  <c r="R14" i="2"/>
  <c r="R24" i="2"/>
  <c r="R15" i="2"/>
  <c r="R30" i="2"/>
  <c r="R8" i="2"/>
  <c r="R13" i="2"/>
  <c r="R16" i="2"/>
  <c r="R3" i="2"/>
  <c r="R20" i="2"/>
</calcChain>
</file>

<file path=xl/sharedStrings.xml><?xml version="1.0" encoding="utf-8"?>
<sst xmlns="http://schemas.openxmlformats.org/spreadsheetml/2006/main" count="110" uniqueCount="68">
  <si>
    <t>TEAM</t>
  </si>
  <si>
    <t>POS</t>
  </si>
  <si>
    <t>AGE</t>
  </si>
  <si>
    <t>MPG</t>
  </si>
  <si>
    <t>FTA</t>
  </si>
  <si>
    <t>FT%</t>
  </si>
  <si>
    <t>2PA</t>
  </si>
  <si>
    <t>2P%</t>
  </si>
  <si>
    <t>3PA</t>
  </si>
  <si>
    <t>3P%</t>
  </si>
  <si>
    <t>Mil</t>
  </si>
  <si>
    <t>G</t>
  </si>
  <si>
    <t>Jrue Holiday</t>
  </si>
  <si>
    <t>Lac</t>
  </si>
  <si>
    <t>Reggie Jackson</t>
  </si>
  <si>
    <t>Pho</t>
  </si>
  <si>
    <t>Devin Booker</t>
  </si>
  <si>
    <t>Bogdan Bogdanovic</t>
  </si>
  <si>
    <t>Atl</t>
  </si>
  <si>
    <t>Chris Paul</t>
  </si>
  <si>
    <t>Trae Young</t>
  </si>
  <si>
    <t>Bro</t>
  </si>
  <si>
    <t>Seth Curry</t>
  </si>
  <si>
    <t>Phi</t>
  </si>
  <si>
    <t>Uta</t>
  </si>
  <si>
    <t>Jordan Clarkson</t>
  </si>
  <si>
    <t>Facundo Campazzo</t>
  </si>
  <si>
    <t>Den</t>
  </si>
  <si>
    <t>Donovan Mitchell</t>
  </si>
  <si>
    <t>Monte Morris</t>
  </si>
  <si>
    <t>Austin Rivers</t>
  </si>
  <si>
    <t>Kyrie Irving</t>
  </si>
  <si>
    <t>James Harden</t>
  </si>
  <si>
    <t>Por</t>
  </si>
  <si>
    <t>Lal</t>
  </si>
  <si>
    <t>Mike Conley</t>
  </si>
  <si>
    <t>Damian Lillard</t>
  </si>
  <si>
    <t>CJ McCollum</t>
  </si>
  <si>
    <t>Norman Powell</t>
  </si>
  <si>
    <t>Dennis Schroder</t>
  </si>
  <si>
    <t>Mem</t>
  </si>
  <si>
    <t>Nyk</t>
  </si>
  <si>
    <t>Bradley Beal</t>
  </si>
  <si>
    <t>Was</t>
  </si>
  <si>
    <t>Alec Burks</t>
  </si>
  <si>
    <t>Kentavious Caldwell-Pope</t>
  </si>
  <si>
    <t>Bos</t>
  </si>
  <si>
    <t>Ja Morant</t>
  </si>
  <si>
    <t>Derrick Rose</t>
  </si>
  <si>
    <t>Marcus Smart</t>
  </si>
  <si>
    <t>Russell Westbrook</t>
  </si>
  <si>
    <t>Mia</t>
  </si>
  <si>
    <t>Goran Dragic</t>
  </si>
  <si>
    <t>Will Barton</t>
  </si>
  <si>
    <t>Kemba Walker</t>
  </si>
  <si>
    <t>Points per game</t>
  </si>
  <si>
    <t>Rebounds per game</t>
  </si>
  <si>
    <t>Assists per game</t>
  </si>
  <si>
    <t>Steals per game</t>
  </si>
  <si>
    <t>Blocks per game</t>
  </si>
  <si>
    <t>Turnovers per game</t>
  </si>
  <si>
    <t>Name</t>
  </si>
  <si>
    <t>Balanced?</t>
  </si>
  <si>
    <t>Favorite Player</t>
  </si>
  <si>
    <t>Jordan</t>
  </si>
  <si>
    <t>Bryant</t>
  </si>
  <si>
    <t>Doncic</t>
  </si>
  <si>
    <t>Leonard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</si>
</sst>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b/>
      <sz val="11"/>
      <color theme="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="80" zoomScaleNormal="80" workbookViewId="0">
      <pane ySplit="1" topLeftCell="A2" activePane="bottomLeft" state="frozen"/>
      <selection pane="bottomLeft" activeCell="T11" sqref="T11"/>
    </sheetView>
  </sheetViews>
  <sheetFormatPr defaultColWidth="10.85546875" defaultRowHeight="15" x14ac:dyDescent="0.25"/>
  <cols>
    <col min="1" max="1" width="20.85546875" bestFit="1" customWidth="1"/>
    <col min="2" max="2" width="7.5703125" customWidth="1"/>
    <col min="3" max="3" width="7.42578125" customWidth="1"/>
    <col min="4" max="4" width="6.85546875" customWidth="1"/>
    <col min="5" max="11" width="7.5703125" customWidth="1"/>
    <col min="12" max="12" width="14.42578125" customWidth="1"/>
    <col min="13" max="13" width="17.85546875" customWidth="1"/>
    <col min="14" max="14" width="15" customWidth="1"/>
    <col min="15" max="15" width="14.5703125" customWidth="1"/>
    <col min="16" max="16" width="15" customWidth="1"/>
    <col min="17" max="17" width="17.85546875" customWidth="1"/>
    <col min="18" max="18" width="13.140625" bestFit="1" customWidth="1"/>
    <col min="19" max="19" width="13.140625" customWidth="1"/>
    <col min="20" max="20" width="14.85546875" bestFit="1" customWidth="1"/>
  </cols>
  <sheetData>
    <row r="1" spans="1:20" x14ac:dyDescent="0.25">
      <c r="A1" s="1" t="s">
        <v>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3" t="s">
        <v>62</v>
      </c>
      <c r="S1" s="5"/>
      <c r="T1" s="5" t="s">
        <v>63</v>
      </c>
    </row>
    <row r="2" spans="1:20" s="4" customFormat="1" x14ac:dyDescent="0.25">
      <c r="A2" s="4" t="s">
        <v>47</v>
      </c>
      <c r="B2" s="4" t="s">
        <v>40</v>
      </c>
      <c r="C2" s="4" t="s">
        <v>11</v>
      </c>
      <c r="D2" s="4">
        <v>22</v>
      </c>
      <c r="E2" s="4">
        <v>40</v>
      </c>
      <c r="F2" s="4">
        <v>40</v>
      </c>
      <c r="G2" s="4">
        <v>0.77500000000000002</v>
      </c>
      <c r="H2" s="4">
        <v>82</v>
      </c>
      <c r="I2" s="4">
        <v>0.54900000000000004</v>
      </c>
      <c r="J2" s="4">
        <v>31</v>
      </c>
      <c r="K2" s="4">
        <v>0.32300000000000001</v>
      </c>
      <c r="L2" s="4">
        <v>30.2</v>
      </c>
      <c r="M2" s="4">
        <v>4.8</v>
      </c>
      <c r="N2" s="4">
        <v>8.1999999999999993</v>
      </c>
      <c r="O2" s="4">
        <v>0.4</v>
      </c>
      <c r="P2" s="4">
        <v>0</v>
      </c>
      <c r="Q2" s="4">
        <v>3.4</v>
      </c>
      <c r="R2" s="4" t="str">
        <f>IF(AND('2020-2021'!$L15&gt;9,'2020-2021'!$M15&gt;4,'2020-2021'!$N15&gt;4,'2020-2021'!$O15&gt;1),"Balanced Player"," ")</f>
        <v xml:space="preserve"> </v>
      </c>
      <c r="T2" s="4" t="s">
        <v>64</v>
      </c>
    </row>
    <row r="3" spans="1:20" s="4" customFormat="1" x14ac:dyDescent="0.25">
      <c r="A3" s="4" t="s">
        <v>20</v>
      </c>
      <c r="B3" s="4" t="s">
        <v>18</v>
      </c>
      <c r="C3" s="4" t="s">
        <v>11</v>
      </c>
      <c r="D3" s="4">
        <v>23</v>
      </c>
      <c r="E3" s="4">
        <v>37</v>
      </c>
      <c r="F3" s="4">
        <v>134</v>
      </c>
      <c r="G3" s="4">
        <v>0.86599999999999999</v>
      </c>
      <c r="H3" s="4">
        <v>215</v>
      </c>
      <c r="I3" s="4">
        <v>0.48799999999999999</v>
      </c>
      <c r="J3" s="4">
        <v>144</v>
      </c>
      <c r="K3" s="4">
        <v>0.313</v>
      </c>
      <c r="L3" s="4">
        <v>28.8</v>
      </c>
      <c r="M3" s="4">
        <v>2.8</v>
      </c>
      <c r="N3" s="4">
        <v>9.5</v>
      </c>
      <c r="O3" s="4">
        <v>1.25</v>
      </c>
      <c r="P3" s="4">
        <v>0</v>
      </c>
      <c r="Q3" s="4">
        <v>4</v>
      </c>
      <c r="R3" s="4" t="str">
        <f>IF(AND('2020-2021'!$L29&gt;9,'2020-2021'!$M29&gt;4,'2020-2021'!$N29&gt;4,'2020-2021'!$O29&gt;1),"Balanced Player"," ")</f>
        <v>Balanced Player</v>
      </c>
      <c r="T3" s="4" t="s">
        <v>65</v>
      </c>
    </row>
    <row r="4" spans="1:20" s="4" customFormat="1" x14ac:dyDescent="0.25">
      <c r="A4" s="4" t="s">
        <v>44</v>
      </c>
      <c r="B4" s="4" t="s">
        <v>41</v>
      </c>
      <c r="C4" s="4" t="s">
        <v>11</v>
      </c>
      <c r="D4" s="4">
        <v>30</v>
      </c>
      <c r="E4" s="4">
        <v>25</v>
      </c>
      <c r="F4" s="4">
        <v>19</v>
      </c>
      <c r="G4" s="4">
        <v>0.73699999999999999</v>
      </c>
      <c r="H4" s="4">
        <v>32</v>
      </c>
      <c r="I4" s="4">
        <v>0.5</v>
      </c>
      <c r="J4" s="4">
        <v>24</v>
      </c>
      <c r="K4" s="4">
        <v>0.33300000000000002</v>
      </c>
      <c r="L4" s="4">
        <v>14</v>
      </c>
      <c r="M4" s="4">
        <v>5</v>
      </c>
      <c r="N4" s="4">
        <v>2.6</v>
      </c>
      <c r="O4" s="4">
        <v>0.2</v>
      </c>
      <c r="P4" s="4">
        <v>0</v>
      </c>
      <c r="Q4" s="4">
        <v>0.8</v>
      </c>
      <c r="R4" s="4" t="str">
        <f>IF(AND('2020-2021'!$L2&gt;9,'2020-2021'!$M2&gt;4,'2020-2021'!$N2&gt;4,'2020-2021'!$O2&gt;1),"Balanced Player"," ")</f>
        <v xml:space="preserve"> </v>
      </c>
      <c r="T4" s="6" t="s">
        <v>67</v>
      </c>
    </row>
    <row r="5" spans="1:20" s="4" customFormat="1" x14ac:dyDescent="0.25">
      <c r="A5" s="4" t="s">
        <v>54</v>
      </c>
      <c r="B5" s="4" t="s">
        <v>46</v>
      </c>
      <c r="C5" s="4" t="s">
        <v>11</v>
      </c>
      <c r="D5" s="4">
        <v>31</v>
      </c>
      <c r="E5" s="4">
        <v>30</v>
      </c>
      <c r="F5" s="4">
        <v>10</v>
      </c>
      <c r="G5" s="4">
        <v>0.9</v>
      </c>
      <c r="H5" s="4">
        <v>24</v>
      </c>
      <c r="I5" s="4">
        <v>0.41699999999999998</v>
      </c>
      <c r="J5" s="4">
        <v>17</v>
      </c>
      <c r="K5" s="4">
        <v>0.17599999999999999</v>
      </c>
      <c r="L5" s="4">
        <v>12.7</v>
      </c>
      <c r="M5" s="4">
        <v>4</v>
      </c>
      <c r="N5" s="4">
        <v>4</v>
      </c>
      <c r="O5" s="4">
        <v>0.33</v>
      </c>
      <c r="P5" s="4">
        <v>0</v>
      </c>
      <c r="Q5" s="4">
        <v>2.67</v>
      </c>
      <c r="R5" s="4" t="str">
        <f>IF(AND('2020-2021'!$L19&gt;9,'2020-2021'!$M19&gt;4,'2020-2021'!$N19&gt;4,'2020-2021'!$O19&gt;1),"Balanced Player"," ")</f>
        <v xml:space="preserve"> </v>
      </c>
      <c r="T5" s="4" t="s">
        <v>66</v>
      </c>
    </row>
    <row r="6" spans="1:20" s="4" customFormat="1" x14ac:dyDescent="0.25">
      <c r="A6" s="4" t="s">
        <v>45</v>
      </c>
      <c r="B6" s="4" t="s">
        <v>34</v>
      </c>
      <c r="C6" s="4" t="s">
        <v>11</v>
      </c>
      <c r="D6" s="4">
        <v>28</v>
      </c>
      <c r="E6" s="4">
        <v>29</v>
      </c>
      <c r="F6" s="4">
        <v>5</v>
      </c>
      <c r="G6" s="4">
        <v>1</v>
      </c>
      <c r="H6" s="4">
        <v>10</v>
      </c>
      <c r="I6" s="4">
        <v>0.7</v>
      </c>
      <c r="J6" s="4">
        <v>19</v>
      </c>
      <c r="K6" s="4">
        <v>0.21099999999999999</v>
      </c>
      <c r="L6" s="4">
        <v>6.2</v>
      </c>
      <c r="M6" s="4">
        <v>2.8</v>
      </c>
      <c r="N6" s="4">
        <v>1</v>
      </c>
      <c r="O6" s="4">
        <v>1</v>
      </c>
      <c r="P6" s="4">
        <v>0</v>
      </c>
      <c r="Q6" s="4">
        <v>0.4</v>
      </c>
      <c r="R6" s="4" t="str">
        <f>IF(AND('2020-2021'!$L20&gt;9,'2020-2021'!$M20&gt;4,'2020-2021'!$N20&gt;4,'2020-2021'!$O20&gt;1),"Balanced Player"," ")</f>
        <v xml:space="preserve"> </v>
      </c>
    </row>
    <row r="7" spans="1:20" s="4" customFormat="1" x14ac:dyDescent="0.25">
      <c r="A7" s="4" t="s">
        <v>19</v>
      </c>
      <c r="B7" s="4" t="s">
        <v>15</v>
      </c>
      <c r="C7" s="4" t="s">
        <v>11</v>
      </c>
      <c r="D7" s="4">
        <v>36</v>
      </c>
      <c r="E7" s="4">
        <v>34</v>
      </c>
      <c r="F7" s="4">
        <v>65</v>
      </c>
      <c r="G7" s="4">
        <v>0.877</v>
      </c>
      <c r="H7" s="4">
        <v>235</v>
      </c>
      <c r="I7" s="4">
        <v>0.51100000000000001</v>
      </c>
      <c r="J7" s="4">
        <v>65</v>
      </c>
      <c r="K7" s="4">
        <v>0.44600000000000001</v>
      </c>
      <c r="L7" s="4">
        <v>19.2</v>
      </c>
      <c r="M7" s="4">
        <v>3.5</v>
      </c>
      <c r="N7" s="4">
        <v>8.6</v>
      </c>
      <c r="O7" s="4">
        <v>1.1499999999999999</v>
      </c>
      <c r="P7" s="4">
        <v>0.15</v>
      </c>
      <c r="Q7" s="4">
        <v>2.15</v>
      </c>
      <c r="R7" s="4" t="str">
        <f>IF(AND('2020-2021'!$L6&gt;9,'2020-2021'!$M6&gt;4,'2020-2021'!$N6&gt;4,'2020-2021'!$O6&gt;1),"Balanced Player"," ")</f>
        <v xml:space="preserve"> </v>
      </c>
    </row>
    <row r="8" spans="1:20" s="4" customFormat="1" x14ac:dyDescent="0.25">
      <c r="A8" s="4" t="s">
        <v>14</v>
      </c>
      <c r="B8" s="4" t="s">
        <v>13</v>
      </c>
      <c r="C8" s="4" t="s">
        <v>11</v>
      </c>
      <c r="D8" s="4">
        <v>31</v>
      </c>
      <c r="E8" s="4">
        <v>32</v>
      </c>
      <c r="F8" s="4">
        <v>41</v>
      </c>
      <c r="G8" s="4">
        <v>0.878</v>
      </c>
      <c r="H8" s="4">
        <v>110</v>
      </c>
      <c r="I8" s="4">
        <v>0.58199999999999996</v>
      </c>
      <c r="J8" s="4">
        <v>142</v>
      </c>
      <c r="K8" s="4">
        <v>0.40799999999999997</v>
      </c>
      <c r="L8" s="4">
        <v>17.8</v>
      </c>
      <c r="M8" s="4">
        <v>3.2</v>
      </c>
      <c r="N8" s="4">
        <v>3.4</v>
      </c>
      <c r="O8" s="4">
        <v>0.95</v>
      </c>
      <c r="P8" s="4">
        <v>0.16</v>
      </c>
      <c r="Q8" s="4">
        <v>1.47</v>
      </c>
      <c r="R8" s="4" t="str">
        <f>IF(AND('2020-2021'!$L26&gt;9,'2020-2021'!$M26&gt;4,'2020-2021'!$N26&gt;4,'2020-2021'!$O26&gt;1),"Balanced Player"," ")</f>
        <v xml:space="preserve"> </v>
      </c>
    </row>
    <row r="9" spans="1:20" s="4" customFormat="1" x14ac:dyDescent="0.25">
      <c r="A9" s="4" t="s">
        <v>39</v>
      </c>
      <c r="B9" s="4" t="s">
        <v>34</v>
      </c>
      <c r="C9" s="4" t="s">
        <v>11</v>
      </c>
      <c r="D9" s="4">
        <v>28</v>
      </c>
      <c r="E9" s="4">
        <v>32</v>
      </c>
      <c r="F9" s="4">
        <v>26</v>
      </c>
      <c r="G9" s="4">
        <v>0.84599999999999997</v>
      </c>
      <c r="H9" s="4">
        <v>44</v>
      </c>
      <c r="I9" s="4">
        <v>0.45500000000000002</v>
      </c>
      <c r="J9" s="4">
        <v>26</v>
      </c>
      <c r="K9" s="4">
        <v>0.308</v>
      </c>
      <c r="L9" s="4">
        <v>14.3</v>
      </c>
      <c r="M9" s="4">
        <v>3</v>
      </c>
      <c r="N9" s="4">
        <v>2.8</v>
      </c>
      <c r="O9" s="4">
        <v>1</v>
      </c>
      <c r="P9" s="4">
        <v>0.17</v>
      </c>
      <c r="Q9" s="4">
        <v>1.67</v>
      </c>
      <c r="R9" s="4" t="str">
        <f>IF(AND('2020-2021'!$L9&gt;9,'2020-2021'!$M9&gt;4,'2020-2021'!$N9&gt;4,'2020-2021'!$O9&gt;1),"Balanced Player"," ")</f>
        <v xml:space="preserve"> </v>
      </c>
    </row>
    <row r="10" spans="1:20" s="4" customFormat="1" x14ac:dyDescent="0.25">
      <c r="A10" s="4" t="s">
        <v>16</v>
      </c>
      <c r="B10" s="4" t="s">
        <v>15</v>
      </c>
      <c r="C10" s="4" t="s">
        <v>11</v>
      </c>
      <c r="D10" s="4">
        <v>25</v>
      </c>
      <c r="E10" s="4">
        <v>40</v>
      </c>
      <c r="F10" s="4">
        <v>147</v>
      </c>
      <c r="G10" s="4">
        <v>0.90500000000000003</v>
      </c>
      <c r="H10" s="4">
        <v>337</v>
      </c>
      <c r="I10" s="4">
        <v>0.499</v>
      </c>
      <c r="J10" s="4">
        <v>137</v>
      </c>
      <c r="K10" s="4">
        <v>0.32100000000000001</v>
      </c>
      <c r="L10" s="4">
        <v>27.3</v>
      </c>
      <c r="M10" s="4">
        <v>5.6</v>
      </c>
      <c r="N10" s="4">
        <v>4.5</v>
      </c>
      <c r="O10" s="4">
        <v>0.82</v>
      </c>
      <c r="P10" s="4">
        <v>0.18</v>
      </c>
      <c r="Q10" s="4">
        <v>3.64</v>
      </c>
      <c r="R10" s="4" t="str">
        <f>IF(AND('2020-2021'!$L11&gt;9,'2020-2021'!$M11&gt;4,'2020-2021'!$N11&gt;4,'2020-2021'!$O11&gt;1),"Balanced Player"," ")</f>
        <v>Balanced Player</v>
      </c>
    </row>
    <row r="11" spans="1:20" s="4" customFormat="1" x14ac:dyDescent="0.25">
      <c r="A11" s="4" t="s">
        <v>28</v>
      </c>
      <c r="B11" s="4" t="s">
        <v>24</v>
      </c>
      <c r="C11" s="4" t="s">
        <v>11</v>
      </c>
      <c r="D11" s="4">
        <v>25</v>
      </c>
      <c r="E11" s="4">
        <v>34</v>
      </c>
      <c r="F11" s="4">
        <v>76</v>
      </c>
      <c r="G11" s="4">
        <v>0.82899999999999996</v>
      </c>
      <c r="H11" s="4">
        <v>120</v>
      </c>
      <c r="I11" s="4">
        <v>0.45800000000000002</v>
      </c>
      <c r="J11" s="4">
        <v>115</v>
      </c>
      <c r="K11" s="4">
        <v>0.435</v>
      </c>
      <c r="L11" s="4">
        <v>32.299999999999997</v>
      </c>
      <c r="M11" s="4">
        <v>4.2</v>
      </c>
      <c r="N11" s="4">
        <v>5.5</v>
      </c>
      <c r="O11" s="4">
        <v>1.1000000000000001</v>
      </c>
      <c r="P11" s="4">
        <v>0.2</v>
      </c>
      <c r="Q11" s="4">
        <v>2.8</v>
      </c>
      <c r="R11" s="4" t="str">
        <f>IF(AND('2020-2021'!$L12&gt;9,'2020-2021'!$M12&gt;4,'2020-2021'!$N12&gt;4,'2020-2021'!$O12&gt;1),"Balanced Player"," ")</f>
        <v xml:space="preserve"> </v>
      </c>
    </row>
    <row r="12" spans="1:20" s="4" customFormat="1" x14ac:dyDescent="0.25">
      <c r="A12" s="4" t="s">
        <v>48</v>
      </c>
      <c r="B12" s="4" t="s">
        <v>41</v>
      </c>
      <c r="C12" s="4" t="s">
        <v>11</v>
      </c>
      <c r="D12" s="4">
        <v>33</v>
      </c>
      <c r="E12" s="4">
        <v>35</v>
      </c>
      <c r="F12" s="4">
        <v>9</v>
      </c>
      <c r="G12" s="4">
        <v>1</v>
      </c>
      <c r="H12" s="4">
        <v>67</v>
      </c>
      <c r="I12" s="4">
        <v>0.47799999999999998</v>
      </c>
      <c r="J12" s="4">
        <v>17</v>
      </c>
      <c r="K12" s="4">
        <v>0.47099999999999997</v>
      </c>
      <c r="L12" s="4">
        <v>19.399999999999999</v>
      </c>
      <c r="M12" s="4">
        <v>4</v>
      </c>
      <c r="N12" s="4">
        <v>5</v>
      </c>
      <c r="O12" s="4">
        <v>0.4</v>
      </c>
      <c r="P12" s="4">
        <v>0.2</v>
      </c>
      <c r="Q12" s="4">
        <v>1.6</v>
      </c>
      <c r="R12" s="4" t="str">
        <f>IF(AND('2020-2021'!$L10&gt;9,'2020-2021'!$M10&gt;4,'2020-2021'!$N10&gt;4,'2020-2021'!$O10&gt;1),"Balanced Player"," ")</f>
        <v xml:space="preserve"> </v>
      </c>
    </row>
    <row r="13" spans="1:20" s="4" customFormat="1" x14ac:dyDescent="0.25">
      <c r="A13" s="4" t="s">
        <v>50</v>
      </c>
      <c r="B13" s="4" t="s">
        <v>43</v>
      </c>
      <c r="C13" s="4" t="s">
        <v>11</v>
      </c>
      <c r="D13" s="4">
        <v>32</v>
      </c>
      <c r="E13" s="4">
        <v>37</v>
      </c>
      <c r="F13" s="4">
        <v>43</v>
      </c>
      <c r="G13" s="4">
        <v>0.79100000000000004</v>
      </c>
      <c r="H13" s="4">
        <v>64</v>
      </c>
      <c r="I13" s="4">
        <v>0.35899999999999999</v>
      </c>
      <c r="J13" s="4">
        <v>20</v>
      </c>
      <c r="K13" s="4">
        <v>0.25</v>
      </c>
      <c r="L13" s="4">
        <v>19</v>
      </c>
      <c r="M13" s="4">
        <v>10.4</v>
      </c>
      <c r="N13" s="4">
        <v>11.8</v>
      </c>
      <c r="O13" s="4">
        <v>0.4</v>
      </c>
      <c r="P13" s="4">
        <v>0.2</v>
      </c>
      <c r="Q13" s="4">
        <v>4.2</v>
      </c>
      <c r="R13" s="4" t="str">
        <f>IF(AND('2020-2021'!$L27&gt;9,'2020-2021'!$M27&gt;4,'2020-2021'!$N27&gt;4,'2020-2021'!$O27&gt;1),"Balanced Player"," ")</f>
        <v xml:space="preserve"> </v>
      </c>
    </row>
    <row r="14" spans="1:20" s="4" customFormat="1" x14ac:dyDescent="0.25">
      <c r="A14" s="4" t="s">
        <v>49</v>
      </c>
      <c r="B14" s="4" t="s">
        <v>46</v>
      </c>
      <c r="C14" s="4" t="s">
        <v>11</v>
      </c>
      <c r="D14" s="4">
        <v>27</v>
      </c>
      <c r="E14" s="4">
        <v>36</v>
      </c>
      <c r="F14" s="4">
        <v>21</v>
      </c>
      <c r="G14" s="4">
        <v>0.71399999999999997</v>
      </c>
      <c r="H14" s="4">
        <v>23</v>
      </c>
      <c r="I14" s="4">
        <v>0.56499999999999995</v>
      </c>
      <c r="J14" s="4">
        <v>43</v>
      </c>
      <c r="K14" s="4">
        <v>0.372</v>
      </c>
      <c r="L14" s="4">
        <v>17.8</v>
      </c>
      <c r="M14" s="4">
        <v>4.4000000000000004</v>
      </c>
      <c r="N14" s="4">
        <v>6</v>
      </c>
      <c r="O14" s="4">
        <v>1</v>
      </c>
      <c r="P14" s="4">
        <v>0.2</v>
      </c>
      <c r="Q14" s="4">
        <v>2.8</v>
      </c>
      <c r="R14" s="4" t="str">
        <f>IF(AND('2020-2021'!$L22&gt;9,'2020-2021'!$M22&gt;4,'2020-2021'!$N22&gt;4,'2020-2021'!$O22&gt;1),"Balanced Player"," ")</f>
        <v>Balanced Player</v>
      </c>
    </row>
    <row r="15" spans="1:20" s="4" customFormat="1" x14ac:dyDescent="0.25">
      <c r="A15" s="4" t="s">
        <v>29</v>
      </c>
      <c r="B15" s="4" t="s">
        <v>27</v>
      </c>
      <c r="C15" s="4" t="s">
        <v>11</v>
      </c>
      <c r="D15" s="4">
        <v>26</v>
      </c>
      <c r="E15" s="4">
        <v>28</v>
      </c>
      <c r="F15" s="4">
        <v>29</v>
      </c>
      <c r="G15" s="4">
        <v>0.72399999999999998</v>
      </c>
      <c r="H15" s="4">
        <v>76</v>
      </c>
      <c r="I15" s="4">
        <v>0.44700000000000001</v>
      </c>
      <c r="J15" s="4">
        <v>40</v>
      </c>
      <c r="K15" s="4">
        <v>0.4</v>
      </c>
      <c r="L15" s="4">
        <v>13.7</v>
      </c>
      <c r="M15" s="4">
        <v>2.4</v>
      </c>
      <c r="N15" s="4">
        <v>5.5</v>
      </c>
      <c r="O15" s="4">
        <v>1</v>
      </c>
      <c r="P15" s="4">
        <v>0.2</v>
      </c>
      <c r="Q15" s="4">
        <v>0.7</v>
      </c>
      <c r="R15" s="4" t="str">
        <f>IF(AND('2020-2021'!$L24&gt;9,'2020-2021'!$M24&gt;4,'2020-2021'!$N24&gt;4,'2020-2021'!$O24&gt;1),"Balanced Player"," ")</f>
        <v xml:space="preserve"> </v>
      </c>
    </row>
    <row r="16" spans="1:20" s="4" customFormat="1" x14ac:dyDescent="0.25">
      <c r="A16" s="4" t="s">
        <v>22</v>
      </c>
      <c r="B16" s="4" t="s">
        <v>23</v>
      </c>
      <c r="C16" s="4" t="s">
        <v>11</v>
      </c>
      <c r="D16" s="4">
        <v>31</v>
      </c>
      <c r="E16" s="4">
        <v>31</v>
      </c>
      <c r="F16" s="4">
        <v>19</v>
      </c>
      <c r="G16" s="4">
        <v>0.78900000000000003</v>
      </c>
      <c r="H16" s="4">
        <v>66</v>
      </c>
      <c r="I16" s="4">
        <v>0.66700000000000004</v>
      </c>
      <c r="J16" s="4">
        <v>81</v>
      </c>
      <c r="K16" s="4">
        <v>0.50600000000000001</v>
      </c>
      <c r="L16" s="4">
        <v>18.8</v>
      </c>
      <c r="M16" s="4">
        <v>2.2999999999999998</v>
      </c>
      <c r="N16" s="4">
        <v>2.2999999999999998</v>
      </c>
      <c r="O16" s="4">
        <v>0.75</v>
      </c>
      <c r="P16" s="4">
        <v>0.25</v>
      </c>
      <c r="Q16" s="4">
        <v>0.83</v>
      </c>
      <c r="R16" s="4" t="str">
        <f>IF(AND('2020-2021'!$L28&gt;9,'2020-2021'!$M28&gt;4,'2020-2021'!$N28&gt;4,'2020-2021'!$O28&gt;1),"Balanced Player"," ")</f>
        <v xml:space="preserve"> </v>
      </c>
    </row>
    <row r="17" spans="1:20" s="4" customFormat="1" x14ac:dyDescent="0.25">
      <c r="A17" s="4" t="s">
        <v>25</v>
      </c>
      <c r="B17" s="4" t="s">
        <v>24</v>
      </c>
      <c r="C17" s="4" t="s">
        <v>11</v>
      </c>
      <c r="D17" s="4">
        <v>29</v>
      </c>
      <c r="E17" s="4">
        <v>27</v>
      </c>
      <c r="F17" s="4">
        <v>26</v>
      </c>
      <c r="G17" s="4">
        <v>0.96199999999999997</v>
      </c>
      <c r="H17" s="4">
        <v>68</v>
      </c>
      <c r="I17" s="4">
        <v>0.48499999999999999</v>
      </c>
      <c r="J17" s="4">
        <v>97</v>
      </c>
      <c r="K17" s="4">
        <v>0.35099999999999998</v>
      </c>
      <c r="L17" s="4">
        <v>17.5</v>
      </c>
      <c r="M17" s="4">
        <v>3.1</v>
      </c>
      <c r="N17" s="4">
        <v>1.5</v>
      </c>
      <c r="O17" s="4">
        <v>0.64</v>
      </c>
      <c r="P17" s="4">
        <v>0.27</v>
      </c>
      <c r="Q17" s="4">
        <v>2.09</v>
      </c>
      <c r="R17" s="4" t="str">
        <f>IF(AND('2020-2021'!$L17&gt;9,'2020-2021'!$M17&gt;4,'2020-2021'!$N17&gt;4,'2020-2021'!$O17&gt;1),"Balanced Player"," ")</f>
        <v xml:space="preserve"> </v>
      </c>
    </row>
    <row r="18" spans="1:20" s="4" customFormat="1" x14ac:dyDescent="0.25">
      <c r="A18" s="4" t="s">
        <v>17</v>
      </c>
      <c r="B18" s="4" t="s">
        <v>18</v>
      </c>
      <c r="C18" s="4" t="s">
        <v>11</v>
      </c>
      <c r="D18" s="4">
        <v>29</v>
      </c>
      <c r="E18" s="4">
        <v>33</v>
      </c>
      <c r="F18" s="4">
        <v>17</v>
      </c>
      <c r="G18" s="4">
        <v>0.70599999999999996</v>
      </c>
      <c r="H18" s="4">
        <v>106</v>
      </c>
      <c r="I18" s="4">
        <v>0.47199999999999998</v>
      </c>
      <c r="J18" s="4">
        <v>143</v>
      </c>
      <c r="K18" s="4">
        <v>0.32900000000000001</v>
      </c>
      <c r="L18" s="4">
        <v>14.1</v>
      </c>
      <c r="M18" s="4">
        <v>4.2</v>
      </c>
      <c r="N18" s="4">
        <v>2.9</v>
      </c>
      <c r="O18" s="4">
        <v>1.61</v>
      </c>
      <c r="P18" s="4">
        <v>0.28000000000000003</v>
      </c>
      <c r="Q18" s="4">
        <v>1.5</v>
      </c>
      <c r="R18" s="4" t="str">
        <f>IF(AND('2020-2021'!$L4&gt;9,'2020-2021'!$M4&gt;4,'2020-2021'!$N4&gt;4,'2020-2021'!$O4&gt;1),"Balanced Player"," ")</f>
        <v xml:space="preserve"> </v>
      </c>
    </row>
    <row r="19" spans="1:20" s="4" customFormat="1" x14ac:dyDescent="0.25">
      <c r="A19" s="4" t="s">
        <v>30</v>
      </c>
      <c r="B19" s="4" t="s">
        <v>27</v>
      </c>
      <c r="C19" s="4" t="s">
        <v>11</v>
      </c>
      <c r="D19" s="4">
        <v>29</v>
      </c>
      <c r="E19" s="4">
        <v>30</v>
      </c>
      <c r="F19" s="4">
        <v>16</v>
      </c>
      <c r="G19" s="4">
        <v>0.81299999999999994</v>
      </c>
      <c r="H19" s="4">
        <v>23</v>
      </c>
      <c r="I19" s="4">
        <v>0.47799999999999998</v>
      </c>
      <c r="J19" s="4">
        <v>46</v>
      </c>
      <c r="K19" s="4">
        <v>0.41299999999999998</v>
      </c>
      <c r="L19" s="4">
        <v>9.1999999999999993</v>
      </c>
      <c r="M19" s="4">
        <v>1.7</v>
      </c>
      <c r="N19" s="4">
        <v>2.1</v>
      </c>
      <c r="O19" s="4">
        <v>0.2</v>
      </c>
      <c r="P19" s="4">
        <v>0.3</v>
      </c>
      <c r="Q19" s="4">
        <v>0.9</v>
      </c>
      <c r="R19" s="4" t="str">
        <f>IF(AND('2020-2021'!$L3&gt;9,'2020-2021'!$M3&gt;4,'2020-2021'!$N3&gt;4,'2020-2021'!$O3&gt;1),"Balanced Player"," ")</f>
        <v xml:space="preserve"> </v>
      </c>
    </row>
    <row r="20" spans="1:20" s="4" customFormat="1" x14ac:dyDescent="0.25">
      <c r="A20" s="4" t="s">
        <v>53</v>
      </c>
      <c r="B20" s="4" t="s">
        <v>27</v>
      </c>
      <c r="C20" s="4" t="s">
        <v>11</v>
      </c>
      <c r="D20" s="4">
        <v>30</v>
      </c>
      <c r="E20" s="4">
        <v>27</v>
      </c>
      <c r="F20" s="4">
        <v>4</v>
      </c>
      <c r="G20" s="4">
        <v>1</v>
      </c>
      <c r="H20" s="4">
        <v>22</v>
      </c>
      <c r="I20" s="4">
        <v>0.54500000000000004</v>
      </c>
      <c r="J20" s="4">
        <v>21</v>
      </c>
      <c r="K20" s="4">
        <v>0.33300000000000002</v>
      </c>
      <c r="L20" s="4">
        <v>16.3</v>
      </c>
      <c r="M20" s="4">
        <v>4.3</v>
      </c>
      <c r="N20" s="4">
        <v>2.7</v>
      </c>
      <c r="O20" s="4">
        <v>0.67</v>
      </c>
      <c r="P20" s="4">
        <v>0.33</v>
      </c>
      <c r="Q20" s="4">
        <v>1.33</v>
      </c>
      <c r="R20" s="4" t="str">
        <f>IF(AND('2020-2021'!$L30&gt;9,'2020-2021'!$M30&gt;4,'2020-2021'!$N30&gt;4,'2020-2021'!$O30&gt;1),"Balanced Player"," ")</f>
        <v xml:space="preserve"> </v>
      </c>
    </row>
    <row r="21" spans="1:20" s="4" customFormat="1" x14ac:dyDescent="0.25">
      <c r="A21" s="4" t="s">
        <v>26</v>
      </c>
      <c r="B21" s="4" t="s">
        <v>27</v>
      </c>
      <c r="C21" s="4" t="s">
        <v>11</v>
      </c>
      <c r="D21" s="4">
        <v>30</v>
      </c>
      <c r="E21" s="4">
        <v>27</v>
      </c>
      <c r="F21" s="4">
        <v>19</v>
      </c>
      <c r="G21" s="4">
        <v>0.84199999999999997</v>
      </c>
      <c r="H21" s="4">
        <v>26</v>
      </c>
      <c r="I21" s="4">
        <v>0.38500000000000001</v>
      </c>
      <c r="J21" s="4">
        <v>48</v>
      </c>
      <c r="K21" s="4">
        <v>0.39600000000000002</v>
      </c>
      <c r="L21" s="4">
        <v>9.3000000000000007</v>
      </c>
      <c r="M21" s="4">
        <v>3</v>
      </c>
      <c r="N21" s="4">
        <v>4.0999999999999996</v>
      </c>
      <c r="O21" s="4">
        <v>1.4</v>
      </c>
      <c r="P21" s="4">
        <v>0.4</v>
      </c>
      <c r="Q21" s="4">
        <v>1.5</v>
      </c>
      <c r="R21" s="4" t="str">
        <f>IF(AND('2020-2021'!$L13&gt;9,'2020-2021'!$M13&gt;4,'2020-2021'!$N13&gt;4,'2020-2021'!$O13&gt;1),"Balanced Player"," ")</f>
        <v xml:space="preserve"> </v>
      </c>
    </row>
    <row r="22" spans="1:20" s="4" customFormat="1" x14ac:dyDescent="0.25">
      <c r="A22" s="4" t="s">
        <v>12</v>
      </c>
      <c r="B22" s="4" t="s">
        <v>10</v>
      </c>
      <c r="C22" s="4" t="s">
        <v>11</v>
      </c>
      <c r="D22" s="4">
        <v>31</v>
      </c>
      <c r="E22" s="4">
        <v>39</v>
      </c>
      <c r="F22" s="4">
        <v>56</v>
      </c>
      <c r="G22" s="4">
        <v>0.71399999999999997</v>
      </c>
      <c r="H22" s="4">
        <v>247</v>
      </c>
      <c r="I22" s="4">
        <v>0.46600000000000003</v>
      </c>
      <c r="J22" s="4">
        <v>142</v>
      </c>
      <c r="K22" s="4">
        <v>0.30299999999999999</v>
      </c>
      <c r="L22" s="4">
        <v>17.3</v>
      </c>
      <c r="M22" s="4">
        <v>5.7</v>
      </c>
      <c r="N22" s="4">
        <v>8.6999999999999993</v>
      </c>
      <c r="O22" s="4">
        <v>1.65</v>
      </c>
      <c r="P22" s="4">
        <v>0.43</v>
      </c>
      <c r="Q22" s="4">
        <v>2.4300000000000002</v>
      </c>
      <c r="R22" s="4" t="str">
        <f>IF(AND('2020-2021'!$L18&gt;9,'2020-2021'!$M18&gt;4,'2020-2021'!$N18&gt;4,'2020-2021'!$O18&gt;1),"Balanced Player"," ")</f>
        <v xml:space="preserve"> </v>
      </c>
    </row>
    <row r="23" spans="1:20" s="4" customFormat="1" x14ac:dyDescent="0.25">
      <c r="A23" s="4" t="s">
        <v>52</v>
      </c>
      <c r="B23" s="4" t="s">
        <v>51</v>
      </c>
      <c r="C23" s="4" t="s">
        <v>11</v>
      </c>
      <c r="D23" s="4">
        <v>35</v>
      </c>
      <c r="E23" s="4">
        <v>29</v>
      </c>
      <c r="F23" s="4">
        <v>12</v>
      </c>
      <c r="G23" s="4">
        <v>0.75</v>
      </c>
      <c r="H23" s="4">
        <v>28</v>
      </c>
      <c r="I23" s="4">
        <v>0.5</v>
      </c>
      <c r="J23" s="4">
        <v>26</v>
      </c>
      <c r="K23" s="4">
        <v>0.34599999999999997</v>
      </c>
      <c r="L23" s="4">
        <v>16</v>
      </c>
      <c r="M23" s="4">
        <v>1.8</v>
      </c>
      <c r="N23" s="4">
        <v>2.8</v>
      </c>
      <c r="O23" s="4">
        <v>1</v>
      </c>
      <c r="P23" s="4">
        <v>0.5</v>
      </c>
      <c r="Q23" s="4">
        <v>1.5</v>
      </c>
      <c r="R23" s="4" t="str">
        <f>IF(AND('2020-2021'!$L14&gt;9,'2020-2021'!$M14&gt;4,'2020-2021'!$N14&gt;4,'2020-2021'!$O14&gt;1),"Balanced Player"," ")</f>
        <v xml:space="preserve"> </v>
      </c>
    </row>
    <row r="24" spans="1:20" s="4" customFormat="1" x14ac:dyDescent="0.25">
      <c r="A24" s="4" t="s">
        <v>35</v>
      </c>
      <c r="B24" s="4" t="s">
        <v>24</v>
      </c>
      <c r="C24" s="4" t="s">
        <v>11</v>
      </c>
      <c r="D24" s="4">
        <v>33</v>
      </c>
      <c r="E24" s="4">
        <v>29</v>
      </c>
      <c r="F24" s="4">
        <v>16</v>
      </c>
      <c r="G24" s="4">
        <v>1</v>
      </c>
      <c r="H24" s="4">
        <v>31</v>
      </c>
      <c r="I24" s="4">
        <v>0.35499999999999998</v>
      </c>
      <c r="J24" s="4">
        <v>37</v>
      </c>
      <c r="K24" s="4">
        <v>0.48599999999999999</v>
      </c>
      <c r="L24" s="4">
        <v>15.3</v>
      </c>
      <c r="M24" s="4">
        <v>3.5</v>
      </c>
      <c r="N24" s="4">
        <v>7.7</v>
      </c>
      <c r="O24" s="4">
        <v>0.17</v>
      </c>
      <c r="P24" s="4">
        <v>0.5</v>
      </c>
      <c r="Q24" s="4">
        <v>2.33</v>
      </c>
      <c r="R24" s="4" t="str">
        <f>IF(AND('2020-2021'!$L23&gt;9,'2020-2021'!$M23&gt;4,'2020-2021'!$N23&gt;4,'2020-2021'!$O23&gt;1),"Balanced Player"," ")</f>
        <v xml:space="preserve"> </v>
      </c>
    </row>
    <row r="25" spans="1:20" s="4" customFormat="1" x14ac:dyDescent="0.25">
      <c r="A25" s="4" t="s">
        <v>31</v>
      </c>
      <c r="B25" s="4" t="s">
        <v>21</v>
      </c>
      <c r="C25" s="4" t="s">
        <v>11</v>
      </c>
      <c r="D25" s="4">
        <v>29</v>
      </c>
      <c r="E25" s="4">
        <v>36</v>
      </c>
      <c r="F25" s="4">
        <v>28</v>
      </c>
      <c r="G25" s="4">
        <v>0.92900000000000005</v>
      </c>
      <c r="H25" s="4">
        <v>98</v>
      </c>
      <c r="I25" s="4">
        <v>0.54100000000000004</v>
      </c>
      <c r="J25" s="4">
        <v>65</v>
      </c>
      <c r="K25" s="4">
        <v>0.36899999999999999</v>
      </c>
      <c r="L25" s="4">
        <v>22.7</v>
      </c>
      <c r="M25" s="4">
        <v>5.8</v>
      </c>
      <c r="N25" s="4">
        <v>3.4</v>
      </c>
      <c r="O25" s="4">
        <v>1</v>
      </c>
      <c r="P25" s="4">
        <v>0.56000000000000005</v>
      </c>
      <c r="Q25" s="4">
        <v>1.22</v>
      </c>
      <c r="R25" s="4" t="str">
        <f>IF(AND('2020-2021'!$L21&gt;9,'2020-2021'!$M21&gt;4,'2020-2021'!$N21&gt;4,'2020-2021'!$O21&gt;1),"Balanced Player"," ")</f>
        <v xml:space="preserve"> </v>
      </c>
    </row>
    <row r="26" spans="1:20" s="4" customFormat="1" x14ac:dyDescent="0.25">
      <c r="A26" s="4" t="s">
        <v>42</v>
      </c>
      <c r="B26" s="4" t="s">
        <v>43</v>
      </c>
      <c r="C26" s="4" t="s">
        <v>11</v>
      </c>
      <c r="D26" s="4">
        <v>28</v>
      </c>
      <c r="E26" s="4">
        <v>39</v>
      </c>
      <c r="F26" s="4">
        <v>36</v>
      </c>
      <c r="G26" s="4">
        <v>0.86099999999999999</v>
      </c>
      <c r="H26" s="4">
        <v>91</v>
      </c>
      <c r="I26" s="4">
        <v>0.53800000000000003</v>
      </c>
      <c r="J26" s="4">
        <v>32</v>
      </c>
      <c r="K26" s="4">
        <v>0.219</v>
      </c>
      <c r="L26" s="4">
        <v>30</v>
      </c>
      <c r="M26" s="4">
        <v>6.2</v>
      </c>
      <c r="N26" s="4">
        <v>4.2</v>
      </c>
      <c r="O26" s="4">
        <v>0.8</v>
      </c>
      <c r="P26" s="4">
        <v>0.6</v>
      </c>
      <c r="Q26" s="4">
        <v>4</v>
      </c>
      <c r="R26" s="4" t="str">
        <f>IF(AND('2020-2021'!$L5&gt;9,'2020-2021'!$M5&gt;4,'2020-2021'!$N5&gt;4,'2020-2021'!$O5&gt;1),"Balanced Player"," ")</f>
        <v xml:space="preserve"> </v>
      </c>
    </row>
    <row r="27" spans="1:20" s="4" customFormat="1" x14ac:dyDescent="0.25">
      <c r="A27" s="4" t="s">
        <v>36</v>
      </c>
      <c r="B27" s="4" t="s">
        <v>33</v>
      </c>
      <c r="C27" s="4" t="s">
        <v>11</v>
      </c>
      <c r="D27" s="4">
        <v>31</v>
      </c>
      <c r="E27" s="4">
        <v>41</v>
      </c>
      <c r="F27" s="4">
        <v>50</v>
      </c>
      <c r="G27" s="4">
        <v>0.94</v>
      </c>
      <c r="H27" s="4">
        <v>56</v>
      </c>
      <c r="I27" s="4">
        <v>0.48199999999999998</v>
      </c>
      <c r="J27" s="4">
        <v>78</v>
      </c>
      <c r="K27" s="4">
        <v>0.44900000000000001</v>
      </c>
      <c r="L27" s="4">
        <v>34.299999999999997</v>
      </c>
      <c r="M27" s="4">
        <v>4.3</v>
      </c>
      <c r="N27" s="4">
        <v>10.199999999999999</v>
      </c>
      <c r="O27" s="4">
        <v>1</v>
      </c>
      <c r="P27" s="4">
        <v>0.67</v>
      </c>
      <c r="Q27" s="4">
        <v>2.17</v>
      </c>
      <c r="R27" s="4" t="str">
        <f>IF(AND('2020-2021'!$L8&gt;9,'2020-2021'!$M8&gt;4,'2020-2021'!$N8&gt;4,'2020-2021'!$O8&gt;1),"Balanced Player"," ")</f>
        <v xml:space="preserve"> </v>
      </c>
    </row>
    <row r="28" spans="1:20" s="4" customFormat="1" x14ac:dyDescent="0.25">
      <c r="A28" s="4" t="s">
        <v>37</v>
      </c>
      <c r="B28" s="4" t="s">
        <v>33</v>
      </c>
      <c r="C28" s="4" t="s">
        <v>11</v>
      </c>
      <c r="D28" s="4">
        <v>30</v>
      </c>
      <c r="E28" s="4">
        <v>40</v>
      </c>
      <c r="F28" s="4">
        <v>13</v>
      </c>
      <c r="G28" s="4">
        <v>0.76900000000000002</v>
      </c>
      <c r="H28" s="4">
        <v>72</v>
      </c>
      <c r="I28" s="4">
        <v>0.5</v>
      </c>
      <c r="J28" s="4">
        <v>42</v>
      </c>
      <c r="K28" s="4">
        <v>0.33300000000000002</v>
      </c>
      <c r="L28" s="4">
        <v>20.7</v>
      </c>
      <c r="M28" s="4">
        <v>6</v>
      </c>
      <c r="N28" s="4">
        <v>4.3</v>
      </c>
      <c r="O28" s="4">
        <v>0.33</v>
      </c>
      <c r="P28" s="4">
        <v>0.67</v>
      </c>
      <c r="Q28" s="4">
        <v>2</v>
      </c>
      <c r="R28" s="4" t="str">
        <f>IF(AND('2020-2021'!$L7&gt;9,'2020-2021'!$M7&gt;4,'2020-2021'!$N7&gt;4,'2020-2021'!$O7&gt;1),"Balanced Player"," ")</f>
        <v xml:space="preserve"> </v>
      </c>
    </row>
    <row r="29" spans="1:20" s="4" customFormat="1" x14ac:dyDescent="0.25">
      <c r="A29" s="4" t="s">
        <v>32</v>
      </c>
      <c r="B29" s="4" t="s">
        <v>21</v>
      </c>
      <c r="C29" s="4" t="s">
        <v>11</v>
      </c>
      <c r="D29" s="4">
        <v>32</v>
      </c>
      <c r="E29" s="4">
        <v>35</v>
      </c>
      <c r="F29" s="4">
        <v>62</v>
      </c>
      <c r="G29" s="4">
        <v>0.90300000000000002</v>
      </c>
      <c r="H29" s="4">
        <v>42</v>
      </c>
      <c r="I29" s="4">
        <v>0.64300000000000002</v>
      </c>
      <c r="J29" s="4">
        <v>66</v>
      </c>
      <c r="K29" s="4">
        <v>0.36399999999999999</v>
      </c>
      <c r="L29" s="4">
        <v>20.2</v>
      </c>
      <c r="M29" s="4">
        <v>6.3</v>
      </c>
      <c r="N29" s="4">
        <v>8.6</v>
      </c>
      <c r="O29" s="4">
        <v>1.67</v>
      </c>
      <c r="P29" s="4">
        <v>0.78</v>
      </c>
      <c r="Q29" s="4">
        <v>2.89</v>
      </c>
      <c r="R29" s="4" t="str">
        <f>IF(AND('2020-2021'!$L16&gt;9,'2020-2021'!$M16&gt;4,'2020-2021'!$N16&gt;4,'2020-2021'!$O16&gt;1),"Balanced Player"," ")</f>
        <v xml:space="preserve"> </v>
      </c>
    </row>
    <row r="30" spans="1:20" s="4" customFormat="1" x14ac:dyDescent="0.25">
      <c r="A30" s="4" t="s">
        <v>38</v>
      </c>
      <c r="B30" s="4" t="s">
        <v>33</v>
      </c>
      <c r="C30" s="4" t="s">
        <v>11</v>
      </c>
      <c r="D30" s="4">
        <v>28</v>
      </c>
      <c r="E30" s="4">
        <v>36</v>
      </c>
      <c r="F30" s="4">
        <v>18</v>
      </c>
      <c r="G30" s="4">
        <v>0.88900000000000001</v>
      </c>
      <c r="H30" s="4">
        <v>50</v>
      </c>
      <c r="I30" s="4">
        <v>0.56000000000000005</v>
      </c>
      <c r="J30" s="4">
        <v>26</v>
      </c>
      <c r="K30" s="4">
        <v>0.38500000000000001</v>
      </c>
      <c r="L30" s="4">
        <v>17</v>
      </c>
      <c r="M30" s="4">
        <v>2.2000000000000002</v>
      </c>
      <c r="N30" s="4">
        <v>2</v>
      </c>
      <c r="O30" s="4">
        <v>0.83</v>
      </c>
      <c r="P30" s="4">
        <v>1</v>
      </c>
      <c r="Q30" s="4">
        <v>1.17</v>
      </c>
      <c r="R30" s="4" t="str">
        <f>IF(AND('2020-2021'!$L25&gt;9,'2020-2021'!$M25&gt;4,'2020-2021'!$N25&gt;4,'2020-2021'!$O25&gt;1),"Balanced Player"," ")</f>
        <v xml:space="preserve"> </v>
      </c>
    </row>
    <row r="31" spans="1:20" x14ac:dyDescent="0.25">
      <c r="T31" s="4"/>
    </row>
  </sheetData>
  <sortState ref="A2:R30">
    <sortCondition ref="P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nejic</cp:lastModifiedBy>
  <dcterms:created xsi:type="dcterms:W3CDTF">2021-10-13T20:31:01Z</dcterms:created>
  <dcterms:modified xsi:type="dcterms:W3CDTF">2025-02-16T02:27:43Z</dcterms:modified>
</cp:coreProperties>
</file>